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dc4228229021fe/Skrivebord/Pasvik/Raw_data/"/>
    </mc:Choice>
  </mc:AlternateContent>
  <xr:revisionPtr revIDLastSave="0" documentId="8_{B4B66E48-E430-43F6-BE2E-849387841E3F}" xr6:coauthVersionLast="47" xr6:coauthVersionMax="47" xr10:uidLastSave="{00000000-0000-0000-0000-000000000000}"/>
  <bookViews>
    <workbookView xWindow="-108" yWindow="-108" windowWidth="23256" windowHeight="12576" activeTab="2" xr2:uid="{EF811D4D-3D03-419D-98B7-28ECA08E5839}"/>
  </bookViews>
  <sheets>
    <sheet name="Forklaring" sheetId="2" r:id="rId1"/>
    <sheet name="Pasvik Abbordata 2018-21" sheetId="1" r:id="rId2"/>
    <sheet name="Pasvik Abbordata 2018-21Mager" sheetId="3" r:id="rId3"/>
    <sheet name="SkB 2018-21 Magedata" sheetId="4" r:id="rId4"/>
    <sheet name="SkB Diettoppsummering" sheetId="6" r:id="rId5"/>
    <sheet name="Vagg 2018-21 Magedata" sheetId="5" r:id="rId6"/>
    <sheet name="Vagg Diettoppsummering" sheetId="7" r:id="rId7"/>
  </sheets>
  <definedNames>
    <definedName name="_xlnm._FilterDatabase" localSheetId="2" hidden="1">'Pasvik Abbordata 2018-21Mager'!$A$1:$CC$925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59" i="5" l="1"/>
  <c r="AG352" i="4"/>
  <c r="Q16" i="7"/>
  <c r="Q12" i="7"/>
  <c r="Q13" i="7"/>
  <c r="Q14" i="7"/>
  <c r="Q15" i="7"/>
  <c r="P13" i="7"/>
  <c r="P14" i="7"/>
  <c r="P15" i="7"/>
  <c r="P16" i="7"/>
  <c r="P12" i="7"/>
  <c r="P584" i="5"/>
  <c r="Q584" i="5"/>
  <c r="S585" i="5" s="1"/>
  <c r="Q314" i="5"/>
  <c r="AC315" i="5" s="1"/>
  <c r="P314" i="5"/>
  <c r="Q83" i="5"/>
  <c r="U84" i="5" s="1"/>
  <c r="O13" i="7"/>
  <c r="O14" i="7"/>
  <c r="O15" i="7"/>
  <c r="O16" i="7"/>
  <c r="N13" i="7"/>
  <c r="N14" i="7"/>
  <c r="N15" i="7"/>
  <c r="N16" i="7"/>
  <c r="M13" i="7"/>
  <c r="M14" i="7"/>
  <c r="M15" i="7"/>
  <c r="M16" i="7"/>
  <c r="L13" i="7"/>
  <c r="L14" i="7"/>
  <c r="L15" i="7"/>
  <c r="L16" i="7"/>
  <c r="K13" i="7"/>
  <c r="K14" i="7"/>
  <c r="K15" i="7"/>
  <c r="K16" i="7"/>
  <c r="J13" i="7"/>
  <c r="J14" i="7"/>
  <c r="J15" i="7"/>
  <c r="J16" i="7"/>
  <c r="I13" i="7"/>
  <c r="I14" i="7"/>
  <c r="I15" i="7"/>
  <c r="I16" i="7"/>
  <c r="H13" i="7"/>
  <c r="H14" i="7"/>
  <c r="H15" i="7"/>
  <c r="H16" i="7"/>
  <c r="G16" i="7"/>
  <c r="G13" i="7"/>
  <c r="G14" i="7"/>
  <c r="G15" i="7"/>
  <c r="F13" i="7"/>
  <c r="F14" i="7"/>
  <c r="F15" i="7"/>
  <c r="F16" i="7"/>
  <c r="E13" i="7"/>
  <c r="E14" i="7"/>
  <c r="E15" i="7"/>
  <c r="E16" i="7"/>
  <c r="O12" i="7"/>
  <c r="N12" i="7"/>
  <c r="M12" i="7"/>
  <c r="L12" i="7"/>
  <c r="K12" i="7"/>
  <c r="J12" i="7"/>
  <c r="I12" i="7"/>
  <c r="H12" i="7"/>
  <c r="G12" i="7"/>
  <c r="F12" i="7"/>
  <c r="K12" i="6"/>
  <c r="E12" i="7"/>
  <c r="AC585" i="5"/>
  <c r="AK585" i="5"/>
  <c r="AP585" i="5"/>
  <c r="AU585" i="5"/>
  <c r="BA585" i="5"/>
  <c r="BF585" i="5"/>
  <c r="BK585" i="5"/>
  <c r="Q86" i="5"/>
  <c r="Q85" i="5"/>
  <c r="Q317" i="5"/>
  <c r="Q316" i="5"/>
  <c r="Q459" i="5"/>
  <c r="Q460" i="5"/>
  <c r="Q562" i="5"/>
  <c r="Q561" i="5"/>
  <c r="Q587" i="5"/>
  <c r="Q586" i="5"/>
  <c r="P458" i="5"/>
  <c r="S560" i="5"/>
  <c r="T560" i="5"/>
  <c r="U560" i="5"/>
  <c r="V560" i="5"/>
  <c r="W560" i="5"/>
  <c r="X560" i="5"/>
  <c r="Y560" i="5"/>
  <c r="Z560" i="5"/>
  <c r="AA560" i="5"/>
  <c r="AB560" i="5"/>
  <c r="AC560" i="5"/>
  <c r="AD560" i="5"/>
  <c r="AE560" i="5"/>
  <c r="AF560" i="5"/>
  <c r="AG560" i="5"/>
  <c r="AH560" i="5"/>
  <c r="AI560" i="5"/>
  <c r="AJ560" i="5"/>
  <c r="AK560" i="5"/>
  <c r="AL560" i="5"/>
  <c r="AM560" i="5"/>
  <c r="AN560" i="5"/>
  <c r="AO560" i="5"/>
  <c r="AP560" i="5"/>
  <c r="AQ560" i="5"/>
  <c r="AR560" i="5"/>
  <c r="AS560" i="5"/>
  <c r="AT560" i="5"/>
  <c r="AU560" i="5"/>
  <c r="AV560" i="5"/>
  <c r="AW560" i="5"/>
  <c r="AX560" i="5"/>
  <c r="AY560" i="5"/>
  <c r="BA560" i="5"/>
  <c r="BB560" i="5"/>
  <c r="BC560" i="5"/>
  <c r="BD560" i="5"/>
  <c r="BE560" i="5"/>
  <c r="BF560" i="5"/>
  <c r="BG560" i="5"/>
  <c r="BH560" i="5"/>
  <c r="BI560" i="5"/>
  <c r="BJ560" i="5"/>
  <c r="BK560" i="5"/>
  <c r="BL560" i="5"/>
  <c r="R560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BB458" i="5"/>
  <c r="BC458" i="5"/>
  <c r="BD458" i="5"/>
  <c r="BE458" i="5"/>
  <c r="BF458" i="5"/>
  <c r="BG458" i="5"/>
  <c r="BH458" i="5"/>
  <c r="BI458" i="5"/>
  <c r="BJ458" i="5"/>
  <c r="BK458" i="5"/>
  <c r="BL458" i="5"/>
  <c r="R458" i="5"/>
  <c r="Y315" i="5"/>
  <c r="AO315" i="5"/>
  <c r="BE315" i="5"/>
  <c r="T84" i="5"/>
  <c r="X84" i="5"/>
  <c r="AJ84" i="5"/>
  <c r="AN84" i="5"/>
  <c r="AZ84" i="5"/>
  <c r="BD84" i="5"/>
  <c r="R584" i="5"/>
  <c r="S584" i="5"/>
  <c r="T584" i="5"/>
  <c r="U584" i="5"/>
  <c r="V584" i="5"/>
  <c r="W584" i="5"/>
  <c r="X584" i="5"/>
  <c r="Y584" i="5"/>
  <c r="Z584" i="5"/>
  <c r="AA584" i="5"/>
  <c r="AB584" i="5"/>
  <c r="AC584" i="5"/>
  <c r="AD584" i="5"/>
  <c r="AE584" i="5"/>
  <c r="AF584" i="5"/>
  <c r="AG584" i="5"/>
  <c r="AH584" i="5"/>
  <c r="AI584" i="5"/>
  <c r="AJ584" i="5"/>
  <c r="AK584" i="5"/>
  <c r="AL584" i="5"/>
  <c r="AM584" i="5"/>
  <c r="AN584" i="5"/>
  <c r="AO584" i="5"/>
  <c r="AP584" i="5"/>
  <c r="AQ584" i="5"/>
  <c r="AR584" i="5"/>
  <c r="AS584" i="5"/>
  <c r="AT584" i="5"/>
  <c r="AU584" i="5"/>
  <c r="AV584" i="5"/>
  <c r="AW584" i="5"/>
  <c r="AX584" i="5"/>
  <c r="AY584" i="5"/>
  <c r="AZ584" i="5"/>
  <c r="BA584" i="5"/>
  <c r="BB584" i="5"/>
  <c r="BC584" i="5"/>
  <c r="BD584" i="5"/>
  <c r="BE584" i="5"/>
  <c r="BF584" i="5"/>
  <c r="BG584" i="5"/>
  <c r="BH584" i="5"/>
  <c r="BI584" i="5"/>
  <c r="BJ584" i="5"/>
  <c r="BK584" i="5"/>
  <c r="BL584" i="5"/>
  <c r="R559" i="5"/>
  <c r="S559" i="5"/>
  <c r="T559" i="5"/>
  <c r="U559" i="5"/>
  <c r="V559" i="5"/>
  <c r="W559" i="5"/>
  <c r="X559" i="5"/>
  <c r="Y559" i="5"/>
  <c r="Z559" i="5"/>
  <c r="AA559" i="5"/>
  <c r="AB559" i="5"/>
  <c r="AC559" i="5"/>
  <c r="AD559" i="5"/>
  <c r="AE559" i="5"/>
  <c r="AF559" i="5"/>
  <c r="AG559" i="5"/>
  <c r="AH559" i="5"/>
  <c r="AI559" i="5"/>
  <c r="AJ559" i="5"/>
  <c r="AK559" i="5"/>
  <c r="AL559" i="5"/>
  <c r="AM559" i="5"/>
  <c r="AN559" i="5"/>
  <c r="AO559" i="5"/>
  <c r="AP559" i="5"/>
  <c r="AQ559" i="5"/>
  <c r="AR559" i="5"/>
  <c r="AS559" i="5"/>
  <c r="AT559" i="5"/>
  <c r="AU559" i="5"/>
  <c r="AV559" i="5"/>
  <c r="AW559" i="5"/>
  <c r="AX559" i="5"/>
  <c r="AY559" i="5"/>
  <c r="BA559" i="5"/>
  <c r="BB559" i="5"/>
  <c r="BC559" i="5"/>
  <c r="BD559" i="5"/>
  <c r="BE559" i="5"/>
  <c r="BF559" i="5"/>
  <c r="BG559" i="5"/>
  <c r="BH559" i="5"/>
  <c r="BI559" i="5"/>
  <c r="BJ559" i="5"/>
  <c r="BK559" i="5"/>
  <c r="BL559" i="5"/>
  <c r="Q559" i="5"/>
  <c r="Q457" i="5"/>
  <c r="P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I457" i="5"/>
  <c r="BJ457" i="5"/>
  <c r="BK457" i="5"/>
  <c r="BL457" i="5"/>
  <c r="P559" i="5" l="1"/>
  <c r="AZ560" i="5"/>
  <c r="P560" i="5" s="1"/>
  <c r="BJ585" i="5"/>
  <c r="BE585" i="5"/>
  <c r="AY585" i="5"/>
  <c r="AT585" i="5"/>
  <c r="AO585" i="5"/>
  <c r="AH585" i="5"/>
  <c r="Z585" i="5"/>
  <c r="BI585" i="5"/>
  <c r="BC585" i="5"/>
  <c r="AX585" i="5"/>
  <c r="AS585" i="5"/>
  <c r="AM585" i="5"/>
  <c r="AG585" i="5"/>
  <c r="V585" i="5"/>
  <c r="R585" i="5"/>
  <c r="BG585" i="5"/>
  <c r="BB585" i="5"/>
  <c r="AW585" i="5"/>
  <c r="AQ585" i="5"/>
  <c r="AL585" i="5"/>
  <c r="AD585" i="5"/>
  <c r="Y585" i="5"/>
  <c r="U585" i="5"/>
  <c r="BL585" i="5"/>
  <c r="BH585" i="5"/>
  <c r="BD585" i="5"/>
  <c r="AZ585" i="5"/>
  <c r="AV585" i="5"/>
  <c r="AR585" i="5"/>
  <c r="AN585" i="5"/>
  <c r="AJ585" i="5"/>
  <c r="AF585" i="5"/>
  <c r="AB585" i="5"/>
  <c r="X585" i="5"/>
  <c r="T585" i="5"/>
  <c r="AI585" i="5"/>
  <c r="AE585" i="5"/>
  <c r="AA585" i="5"/>
  <c r="W585" i="5"/>
  <c r="BA315" i="5"/>
  <c r="U315" i="5"/>
  <c r="R315" i="5"/>
  <c r="AW315" i="5"/>
  <c r="AG315" i="5"/>
  <c r="AK315" i="5"/>
  <c r="V315" i="5"/>
  <c r="BI315" i="5"/>
  <c r="AS315" i="5"/>
  <c r="BL84" i="5"/>
  <c r="AV84" i="5"/>
  <c r="AF84" i="5"/>
  <c r="BH84" i="5"/>
  <c r="AR84" i="5"/>
  <c r="AB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BJ84" i="5"/>
  <c r="BF84" i="5"/>
  <c r="BB84" i="5"/>
  <c r="AX84" i="5"/>
  <c r="AT84" i="5"/>
  <c r="AP84" i="5"/>
  <c r="AL84" i="5"/>
  <c r="AH84" i="5"/>
  <c r="AD84" i="5"/>
  <c r="Z84" i="5"/>
  <c r="V84" i="5"/>
  <c r="R84" i="5"/>
  <c r="BI84" i="5"/>
  <c r="BE84" i="5"/>
  <c r="BA84" i="5"/>
  <c r="AW84" i="5"/>
  <c r="AS84" i="5"/>
  <c r="AO84" i="5"/>
  <c r="AK84" i="5"/>
  <c r="AG84" i="5"/>
  <c r="AC84" i="5"/>
  <c r="Y84" i="5"/>
  <c r="BL315" i="5"/>
  <c r="BH315" i="5"/>
  <c r="BD315" i="5"/>
  <c r="AZ315" i="5"/>
  <c r="AV315" i="5"/>
  <c r="AR315" i="5"/>
  <c r="AN315" i="5"/>
  <c r="AJ315" i="5"/>
  <c r="AF315" i="5"/>
  <c r="AB315" i="5"/>
  <c r="X315" i="5"/>
  <c r="T315" i="5"/>
  <c r="BK315" i="5"/>
  <c r="BG315" i="5"/>
  <c r="BC315" i="5"/>
  <c r="AY315" i="5"/>
  <c r="AU315" i="5"/>
  <c r="AQ315" i="5"/>
  <c r="AM315" i="5"/>
  <c r="AI315" i="5"/>
  <c r="AE315" i="5"/>
  <c r="AA315" i="5"/>
  <c r="W315" i="5"/>
  <c r="S315" i="5"/>
  <c r="BJ315" i="5"/>
  <c r="BF315" i="5"/>
  <c r="BB315" i="5"/>
  <c r="AX315" i="5"/>
  <c r="AT315" i="5"/>
  <c r="AP315" i="5"/>
  <c r="AL315" i="5"/>
  <c r="AH315" i="5"/>
  <c r="AD315" i="5"/>
  <c r="Z315" i="5"/>
  <c r="P585" i="5" l="1"/>
  <c r="P315" i="5"/>
  <c r="P8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P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AG355" i="4"/>
  <c r="AG354" i="4"/>
  <c r="AG321" i="4"/>
  <c r="AG320" i="4"/>
  <c r="AG270" i="4"/>
  <c r="AG269" i="4"/>
  <c r="AG206" i="4"/>
  <c r="AG205" i="4"/>
  <c r="E13" i="6"/>
  <c r="F13" i="6"/>
  <c r="G13" i="6"/>
  <c r="H13" i="6"/>
  <c r="I13" i="6"/>
  <c r="J13" i="6"/>
  <c r="K13" i="6"/>
  <c r="L13" i="6"/>
  <c r="M13" i="6"/>
  <c r="N13" i="6"/>
  <c r="O13" i="6"/>
  <c r="E14" i="6"/>
  <c r="F14" i="6"/>
  <c r="G14" i="6"/>
  <c r="H14" i="6"/>
  <c r="I14" i="6"/>
  <c r="J14" i="6"/>
  <c r="K14" i="6"/>
  <c r="L14" i="6"/>
  <c r="M14" i="6"/>
  <c r="N14" i="6"/>
  <c r="O14" i="6"/>
  <c r="E15" i="6"/>
  <c r="F15" i="6"/>
  <c r="G15" i="6"/>
  <c r="H15" i="6"/>
  <c r="I15" i="6"/>
  <c r="J15" i="6"/>
  <c r="K15" i="6"/>
  <c r="L15" i="6"/>
  <c r="M15" i="6"/>
  <c r="N15" i="6"/>
  <c r="O15" i="6"/>
  <c r="E16" i="6"/>
  <c r="F16" i="6"/>
  <c r="G16" i="6"/>
  <c r="H16" i="6"/>
  <c r="I16" i="6"/>
  <c r="J16" i="6"/>
  <c r="K16" i="6"/>
  <c r="L16" i="6"/>
  <c r="M16" i="6"/>
  <c r="N16" i="6"/>
  <c r="O16" i="6"/>
  <c r="O12" i="6"/>
  <c r="N12" i="6"/>
  <c r="M12" i="6"/>
  <c r="L12" i="6"/>
  <c r="J12" i="6"/>
  <c r="I12" i="6"/>
  <c r="H12" i="6"/>
  <c r="G12" i="6"/>
  <c r="F12" i="6"/>
  <c r="E12" i="6"/>
  <c r="AH352" i="4"/>
  <c r="AI352" i="4"/>
  <c r="AJ352" i="4"/>
  <c r="AJ353" i="4" s="1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BQ352" i="4"/>
  <c r="BR352" i="4"/>
  <c r="BS352" i="4"/>
  <c r="BT352" i="4"/>
  <c r="BU352" i="4"/>
  <c r="BV352" i="4"/>
  <c r="BW352" i="4"/>
  <c r="BX352" i="4"/>
  <c r="BY352" i="4"/>
  <c r="BZ352" i="4"/>
  <c r="CA352" i="4"/>
  <c r="CB352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BU318" i="4"/>
  <c r="BV318" i="4"/>
  <c r="BW318" i="4"/>
  <c r="BX318" i="4"/>
  <c r="BY318" i="4"/>
  <c r="BZ318" i="4"/>
  <c r="CA318" i="4"/>
  <c r="CB318" i="4"/>
  <c r="AG318" i="4"/>
  <c r="AK319" i="4" s="1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BU267" i="4"/>
  <c r="BV267" i="4"/>
  <c r="BW267" i="4"/>
  <c r="BX267" i="4"/>
  <c r="BY267" i="4"/>
  <c r="BZ267" i="4"/>
  <c r="CA267" i="4"/>
  <c r="CB267" i="4"/>
  <c r="AG267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AG203" i="4"/>
  <c r="AG36" i="4"/>
  <c r="AG35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AG33" i="4"/>
  <c r="BE34" i="4" s="1"/>
  <c r="AJ204" i="4" l="1"/>
  <c r="BY319" i="4"/>
  <c r="BQ319" i="4"/>
  <c r="BI319" i="4"/>
  <c r="BA319" i="4"/>
  <c r="AS319" i="4"/>
  <c r="CA353" i="4"/>
  <c r="BZ353" i="4"/>
  <c r="BY353" i="4"/>
  <c r="BW353" i="4"/>
  <c r="BV353" i="4"/>
  <c r="BU353" i="4"/>
  <c r="BS353" i="4"/>
  <c r="BR353" i="4"/>
  <c r="BQ353" i="4"/>
  <c r="BO353" i="4"/>
  <c r="BN353" i="4"/>
  <c r="BM353" i="4"/>
  <c r="BK353" i="4"/>
  <c r="BJ353" i="4"/>
  <c r="BI353" i="4"/>
  <c r="BG353" i="4"/>
  <c r="BF353" i="4"/>
  <c r="BE353" i="4"/>
  <c r="BC353" i="4"/>
  <c r="BB353" i="4"/>
  <c r="BA353" i="4"/>
  <c r="AY353" i="4"/>
  <c r="AX353" i="4"/>
  <c r="AW353" i="4"/>
  <c r="AU353" i="4"/>
  <c r="AT353" i="4"/>
  <c r="AS353" i="4"/>
  <c r="AQ353" i="4"/>
  <c r="AP353" i="4"/>
  <c r="AO353" i="4"/>
  <c r="AM353" i="4"/>
  <c r="AL353" i="4"/>
  <c r="AK353" i="4"/>
  <c r="AI353" i="4"/>
  <c r="AF352" i="4"/>
  <c r="BM319" i="4"/>
  <c r="BT268" i="4"/>
  <c r="BD268" i="4"/>
  <c r="AV268" i="4"/>
  <c r="AN268" i="4"/>
  <c r="BP319" i="4"/>
  <c r="AZ319" i="4"/>
  <c r="AR319" i="4"/>
  <c r="BW268" i="4"/>
  <c r="BO268" i="4"/>
  <c r="BG268" i="4"/>
  <c r="AY268" i="4"/>
  <c r="AQ268" i="4"/>
  <c r="AI268" i="4"/>
  <c r="CA319" i="4"/>
  <c r="BW319" i="4"/>
  <c r="BS319" i="4"/>
  <c r="BO319" i="4"/>
  <c r="BK319" i="4"/>
  <c r="BG319" i="4"/>
  <c r="BC319" i="4"/>
  <c r="AY319" i="4"/>
  <c r="AU319" i="4"/>
  <c r="AQ319" i="4"/>
  <c r="AM319" i="4"/>
  <c r="AI319" i="4"/>
  <c r="AH353" i="4"/>
  <c r="BU319" i="4"/>
  <c r="BE319" i="4"/>
  <c r="AW319" i="4"/>
  <c r="AO319" i="4"/>
  <c r="CB268" i="4"/>
  <c r="BL268" i="4"/>
  <c r="BX319" i="4"/>
  <c r="BH319" i="4"/>
  <c r="AJ319" i="4"/>
  <c r="AF267" i="4"/>
  <c r="BZ319" i="4"/>
  <c r="BR319" i="4"/>
  <c r="BJ319" i="4"/>
  <c r="BB319" i="4"/>
  <c r="AT319" i="4"/>
  <c r="AL319" i="4"/>
  <c r="AH319" i="4"/>
  <c r="CB353" i="4"/>
  <c r="BX353" i="4"/>
  <c r="BT353" i="4"/>
  <c r="BP353" i="4"/>
  <c r="BL353" i="4"/>
  <c r="BH353" i="4"/>
  <c r="BD353" i="4"/>
  <c r="AZ353" i="4"/>
  <c r="AV353" i="4"/>
  <c r="AR353" i="4"/>
  <c r="AN353" i="4"/>
  <c r="P15" i="6"/>
  <c r="P14" i="6"/>
  <c r="P16" i="6"/>
  <c r="P13" i="6"/>
  <c r="P12" i="6"/>
  <c r="AP319" i="4"/>
  <c r="BY34" i="4"/>
  <c r="BQ34" i="4"/>
  <c r="BI34" i="4"/>
  <c r="BA34" i="4"/>
  <c r="AS34" i="4"/>
  <c r="AK34" i="4"/>
  <c r="BV319" i="4"/>
  <c r="BF319" i="4"/>
  <c r="BZ268" i="4"/>
  <c r="BR268" i="4"/>
  <c r="BJ268" i="4"/>
  <c r="BB268" i="4"/>
  <c r="AT268" i="4"/>
  <c r="AL268" i="4"/>
  <c r="CB319" i="4"/>
  <c r="BT319" i="4"/>
  <c r="BL319" i="4"/>
  <c r="BD319" i="4"/>
  <c r="AV319" i="4"/>
  <c r="AN319" i="4"/>
  <c r="AX319" i="4"/>
  <c r="BW34" i="4"/>
  <c r="BO34" i="4"/>
  <c r="BG34" i="4"/>
  <c r="AY34" i="4"/>
  <c r="AQ34" i="4"/>
  <c r="BY268" i="4"/>
  <c r="BQ268" i="4"/>
  <c r="BI268" i="4"/>
  <c r="BA268" i="4"/>
  <c r="AS268" i="4"/>
  <c r="AK268" i="4"/>
  <c r="AF318" i="4"/>
  <c r="BN319" i="4"/>
  <c r="BX268" i="4"/>
  <c r="BP268" i="4"/>
  <c r="BH268" i="4"/>
  <c r="AZ268" i="4"/>
  <c r="AR268" i="4"/>
  <c r="AJ268" i="4"/>
  <c r="BM34" i="4"/>
  <c r="AX268" i="4"/>
  <c r="BU268" i="4"/>
  <c r="BM268" i="4"/>
  <c r="BE268" i="4"/>
  <c r="AW268" i="4"/>
  <c r="AO268" i="4"/>
  <c r="BU204" i="4"/>
  <c r="BN268" i="4"/>
  <c r="AH268" i="4"/>
  <c r="BX34" i="4"/>
  <c r="BP34" i="4"/>
  <c r="BH34" i="4"/>
  <c r="AZ34" i="4"/>
  <c r="AR34" i="4"/>
  <c r="AJ34" i="4"/>
  <c r="CA204" i="4"/>
  <c r="BS204" i="4"/>
  <c r="BK204" i="4"/>
  <c r="BC204" i="4"/>
  <c r="AU204" i="4"/>
  <c r="AM204" i="4"/>
  <c r="BM204" i="4"/>
  <c r="BV268" i="4"/>
  <c r="BR204" i="4"/>
  <c r="BJ204" i="4"/>
  <c r="BB204" i="4"/>
  <c r="AT204" i="4"/>
  <c r="AL204" i="4"/>
  <c r="CA268" i="4"/>
  <c r="BS268" i="4"/>
  <c r="BK268" i="4"/>
  <c r="BC268" i="4"/>
  <c r="AU268" i="4"/>
  <c r="AM268" i="4"/>
  <c r="AW204" i="4"/>
  <c r="BF268" i="4"/>
  <c r="BZ204" i="4"/>
  <c r="BY204" i="4"/>
  <c r="BQ204" i="4"/>
  <c r="BI204" i="4"/>
  <c r="BA204" i="4"/>
  <c r="AS204" i="4"/>
  <c r="AK204" i="4"/>
  <c r="AO204" i="4"/>
  <c r="AP268" i="4"/>
  <c r="BU34" i="4"/>
  <c r="AW34" i="4"/>
  <c r="AO34" i="4"/>
  <c r="BE204" i="4"/>
  <c r="BW204" i="4"/>
  <c r="BO204" i="4"/>
  <c r="BG204" i="4"/>
  <c r="AY204" i="4"/>
  <c r="AQ204" i="4"/>
  <c r="AI204" i="4"/>
  <c r="BV204" i="4"/>
  <c r="BN204" i="4"/>
  <c r="BF204" i="4"/>
  <c r="AX204" i="4"/>
  <c r="AP204" i="4"/>
  <c r="AH204" i="4"/>
  <c r="AF33" i="4"/>
  <c r="AF203" i="4"/>
  <c r="BV34" i="4"/>
  <c r="BN34" i="4"/>
  <c r="BF34" i="4"/>
  <c r="AX34" i="4"/>
  <c r="AP34" i="4"/>
  <c r="AH34" i="4"/>
  <c r="BT204" i="4"/>
  <c r="AN204" i="4"/>
  <c r="BD34" i="4"/>
  <c r="CB204" i="4"/>
  <c r="BL204" i="4"/>
  <c r="BD204" i="4"/>
  <c r="CB34" i="4"/>
  <c r="BL34" i="4"/>
  <c r="AV34" i="4"/>
  <c r="CA34" i="4"/>
  <c r="BS34" i="4"/>
  <c r="BK34" i="4"/>
  <c r="BC34" i="4"/>
  <c r="AU34" i="4"/>
  <c r="AM34" i="4"/>
  <c r="AV204" i="4"/>
  <c r="BT34" i="4"/>
  <c r="AN34" i="4"/>
  <c r="BZ34" i="4"/>
  <c r="BR34" i="4"/>
  <c r="BJ34" i="4"/>
  <c r="BB34" i="4"/>
  <c r="AT34" i="4"/>
  <c r="AL34" i="4"/>
  <c r="BX204" i="4"/>
  <c r="BP204" i="4"/>
  <c r="BH204" i="4"/>
  <c r="AZ204" i="4"/>
  <c r="AR204" i="4"/>
  <c r="AI34" i="4"/>
  <c r="AF34" i="4" l="1"/>
</calcChain>
</file>

<file path=xl/sharedStrings.xml><?xml version="1.0" encoding="utf-8"?>
<sst xmlns="http://schemas.openxmlformats.org/spreadsheetml/2006/main" count="36737" uniqueCount="272">
  <si>
    <t>Abbor Pasvik 2018-2021 fisk&amp;mage&amp;aldersdata Totalt - Skrukkebukta, Vaggatem</t>
  </si>
  <si>
    <t>NB! Aldersdata 2021 magler</t>
  </si>
  <si>
    <t>Inkluderer IKKE Hg- og SI-data</t>
  </si>
  <si>
    <t>År</t>
  </si>
  <si>
    <t>Hovedlokalitet</t>
  </si>
  <si>
    <t>Hovedlokkode</t>
  </si>
  <si>
    <t>Sted</t>
  </si>
  <si>
    <t>Nr</t>
  </si>
  <si>
    <t>Mnd</t>
  </si>
  <si>
    <t>Dag</t>
  </si>
  <si>
    <t>Hab</t>
  </si>
  <si>
    <t>Art</t>
  </si>
  <si>
    <t>Populasjon</t>
  </si>
  <si>
    <t>ArtPop</t>
  </si>
  <si>
    <t>Vekt</t>
  </si>
  <si>
    <t>Lengde</t>
  </si>
  <si>
    <t>Lencm</t>
  </si>
  <si>
    <t>Lengrcm</t>
  </si>
  <si>
    <t>Kond</t>
  </si>
  <si>
    <t>Kjønn</t>
  </si>
  <si>
    <t>Stadium</t>
  </si>
  <si>
    <t>Operculum</t>
  </si>
  <si>
    <t>Alder</t>
  </si>
  <si>
    <t>ALDOK</t>
  </si>
  <si>
    <t>AltAld</t>
  </si>
  <si>
    <t>AldMerkn</t>
  </si>
  <si>
    <t>Mage</t>
  </si>
  <si>
    <t>MC</t>
  </si>
  <si>
    <t>Azygia</t>
  </si>
  <si>
    <t>Gjeddemakk</t>
  </si>
  <si>
    <t>Gjellelus</t>
  </si>
  <si>
    <t>Muskel</t>
  </si>
  <si>
    <t>SIA</t>
  </si>
  <si>
    <t>Merknad</t>
  </si>
  <si>
    <t>FG</t>
  </si>
  <si>
    <t>Bosmina</t>
  </si>
  <si>
    <t>Daphnia</t>
  </si>
  <si>
    <t>Holoped</t>
  </si>
  <si>
    <t>Bythotrep</t>
  </si>
  <si>
    <t>Polyph</t>
  </si>
  <si>
    <t>Leptodora</t>
  </si>
  <si>
    <t>CyclCop</t>
  </si>
  <si>
    <t>CalCop</t>
  </si>
  <si>
    <t>Acantocycl</t>
  </si>
  <si>
    <t>Littorale småkreps</t>
  </si>
  <si>
    <t>Linsekreps</t>
  </si>
  <si>
    <t>Krystallkr</t>
  </si>
  <si>
    <t>Muslingkr</t>
  </si>
  <si>
    <t>Marflo</t>
  </si>
  <si>
    <t>Asell</t>
  </si>
  <si>
    <t>Damsnegl</t>
  </si>
  <si>
    <t>Skivesnegl</t>
  </si>
  <si>
    <t>Gjellesnegl</t>
  </si>
  <si>
    <t>Ertemusl</t>
  </si>
  <si>
    <t>Luftins</t>
  </si>
  <si>
    <t>ChirPup</t>
  </si>
  <si>
    <t>ChirLarv</t>
  </si>
  <si>
    <t>VårflPup</t>
  </si>
  <si>
    <t>VårflLMHus</t>
  </si>
  <si>
    <t>VårflLUHus</t>
  </si>
  <si>
    <t>Døgnfll</t>
  </si>
  <si>
    <t>Steinfll</t>
  </si>
  <si>
    <t>Muddfll</t>
  </si>
  <si>
    <t>Stankelbl</t>
  </si>
  <si>
    <t>Vannbiller</t>
  </si>
  <si>
    <t>Vannmidd</t>
  </si>
  <si>
    <t>FiskUid</t>
  </si>
  <si>
    <t>90pigg</t>
  </si>
  <si>
    <t>sik</t>
  </si>
  <si>
    <t>lagesild</t>
  </si>
  <si>
    <t>UidCoreg</t>
  </si>
  <si>
    <t>abbor</t>
  </si>
  <si>
    <t>ørekyte</t>
  </si>
  <si>
    <t>lake</t>
  </si>
  <si>
    <t>gjedde</t>
  </si>
  <si>
    <t>ørret</t>
  </si>
  <si>
    <t>niøye</t>
  </si>
  <si>
    <t>Egg</t>
  </si>
  <si>
    <t>Annet</t>
  </si>
  <si>
    <t>UidInsL</t>
  </si>
  <si>
    <t>UidPlankt</t>
  </si>
  <si>
    <t>Uid</t>
  </si>
  <si>
    <t>Mageanmerkn</t>
  </si>
  <si>
    <t>Vaggatem</t>
  </si>
  <si>
    <t>RB</t>
  </si>
  <si>
    <t>+</t>
  </si>
  <si>
    <t>-</t>
  </si>
  <si>
    <t xml:space="preserve">        +</t>
  </si>
  <si>
    <t>1 stingsild</t>
  </si>
  <si>
    <t>Plantemateriale</t>
  </si>
  <si>
    <t>Planterest og stingsild.</t>
  </si>
  <si>
    <t>Null skall rester. Kun snegle. Lignet damsnegl i form.</t>
  </si>
  <si>
    <t>Planterest</t>
  </si>
  <si>
    <t>Helt fordøyd. Svarte prikker.</t>
  </si>
  <si>
    <t>Mulig 20</t>
  </si>
  <si>
    <t>Frosset 2 og 2 for Hg-analyser</t>
  </si>
  <si>
    <t>Skrukkebukta</t>
  </si>
  <si>
    <t>SB</t>
  </si>
  <si>
    <t xml:space="preserve"> +</t>
  </si>
  <si>
    <t>mulig 3, ene operc tydelig 4, andre tydelig 3 år</t>
  </si>
  <si>
    <t>isotope sample w/muscle sample</t>
  </si>
  <si>
    <t>Helt fordøyd.</t>
  </si>
  <si>
    <t>Godt fordøyd.</t>
  </si>
  <si>
    <t>Godt fordøyd</t>
  </si>
  <si>
    <t>1 fisk</t>
  </si>
  <si>
    <t>2x fisk. Stickleback</t>
  </si>
  <si>
    <t>1 x stickleback</t>
  </si>
  <si>
    <t>Helt fordøyd. Beinrester.</t>
  </si>
  <si>
    <t>mulig 16</t>
  </si>
  <si>
    <t>Vannmidd tilstede, men kun 1.</t>
  </si>
  <si>
    <t>Godft fordøyd.</t>
  </si>
  <si>
    <t>Veldig vanskelig! Usikker</t>
  </si>
  <si>
    <t>Ser kun skjell og rest av insektSBen.</t>
  </si>
  <si>
    <t>1 fisk utenfor mage og en fisk godt fordøyd</t>
  </si>
  <si>
    <t>2 x &lt;5 cm. 1x ca 3 cm</t>
  </si>
  <si>
    <t>tre fisk. Tror det er sik.</t>
  </si>
  <si>
    <t>To fisk. Godt fordøyd.</t>
  </si>
  <si>
    <t xml:space="preserve"> - </t>
  </si>
  <si>
    <t>Kun ryggmarger</t>
  </si>
  <si>
    <t>0% i mage, men 1 fisk i glasset.</t>
  </si>
  <si>
    <t>6 fisk. Tror det er sik.</t>
  </si>
  <si>
    <t>FG=100%</t>
  </si>
  <si>
    <t>8 fisk. Mage var allerede åpnet.</t>
  </si>
  <si>
    <t>3 fisk.</t>
  </si>
  <si>
    <t>1 x stickleback (tror jeg)</t>
  </si>
  <si>
    <t>Mageprøve mangler</t>
  </si>
  <si>
    <t>Helt fordøyd</t>
  </si>
  <si>
    <t>Stingsild</t>
  </si>
  <si>
    <t>HUMAN TAPEORM IN THE FLESH(1)</t>
  </si>
  <si>
    <t>To ulike operculum</t>
  </si>
  <si>
    <t>Gonade spart på, pga klump inni, uhvisst hva det er</t>
  </si>
  <si>
    <t>TB</t>
  </si>
  <si>
    <t>Snegl</t>
  </si>
  <si>
    <t>6 x små stingsild. Alle utenfor magesekk.</t>
  </si>
  <si>
    <t>1 godt fordøyd fisk</t>
  </si>
  <si>
    <t>deformed spine</t>
  </si>
  <si>
    <t>4 x fisk</t>
  </si>
  <si>
    <t>whole fish frozen</t>
  </si>
  <si>
    <t>Parasitter?</t>
  </si>
  <si>
    <t>Planterest og fiskerest</t>
  </si>
  <si>
    <t>Godt fordøyd. Planterester</t>
  </si>
  <si>
    <t>17 x små stingsild. Planterester</t>
  </si>
  <si>
    <t>2 x Stingsild</t>
  </si>
  <si>
    <t>1 x stingsild</t>
  </si>
  <si>
    <t>Godt fordøyd. Mistenker asell</t>
  </si>
  <si>
    <t>Beinrester</t>
  </si>
  <si>
    <t>Ryggmarg. Planterest</t>
  </si>
  <si>
    <t>&lt;10 cm Gjedde.</t>
  </si>
  <si>
    <t xml:space="preserve">  +</t>
  </si>
  <si>
    <t xml:space="preserve">          </t>
  </si>
  <si>
    <t xml:space="preserve">        -</t>
  </si>
  <si>
    <t xml:space="preserve">         -</t>
  </si>
  <si>
    <t xml:space="preserve">         +</t>
  </si>
  <si>
    <t xml:space="preserve">           -</t>
  </si>
  <si>
    <t xml:space="preserve">              +</t>
  </si>
  <si>
    <t xml:space="preserve">                 +</t>
  </si>
  <si>
    <t>RUSKEBUKTA</t>
  </si>
  <si>
    <t>rest</t>
  </si>
  <si>
    <t>Cyster på lever</t>
  </si>
  <si>
    <t>70% abbor; 20 % nipiggastingsild</t>
  </si>
  <si>
    <t>nipiggastingsild</t>
  </si>
  <si>
    <t>snegl, rest</t>
  </si>
  <si>
    <t xml:space="preserve">              -</t>
  </si>
  <si>
    <t xml:space="preserve">rest  </t>
  </si>
  <si>
    <t xml:space="preserve">                 -</t>
  </si>
  <si>
    <t>Vanskelig, usikker alder</t>
  </si>
  <si>
    <t>usikker</t>
  </si>
  <si>
    <t xml:space="preserve">             -</t>
  </si>
  <si>
    <t>usikker, ødelagt</t>
  </si>
  <si>
    <t>vanskelig</t>
  </si>
  <si>
    <t>stor bit; ikke stingsild</t>
  </si>
  <si>
    <t>vanskelig, litt ødelagt</t>
  </si>
  <si>
    <t xml:space="preserve">               -</t>
  </si>
  <si>
    <t>usikker, eldre?</t>
  </si>
  <si>
    <t>REST</t>
  </si>
  <si>
    <t xml:space="preserve">          -</t>
  </si>
  <si>
    <t>coregonus</t>
  </si>
  <si>
    <t>eldre?vanskelig</t>
  </si>
  <si>
    <t>fiskerest</t>
  </si>
  <si>
    <t>rest, stor bit; ikke stingsild</t>
  </si>
  <si>
    <t>stein</t>
  </si>
  <si>
    <t>kan være eldre?</t>
  </si>
  <si>
    <t>ødelagt,usikker</t>
  </si>
  <si>
    <t>vanskelig,usikker</t>
  </si>
  <si>
    <t xml:space="preserve">       -</t>
  </si>
  <si>
    <t xml:space="preserve">       +</t>
  </si>
  <si>
    <t>TJÆREBUKTA</t>
  </si>
  <si>
    <t>Nipigget stingsild</t>
  </si>
  <si>
    <t>uid fiskerest</t>
  </si>
  <si>
    <t xml:space="preserve">Gjedde </t>
  </si>
  <si>
    <t>Nipiggastingsild</t>
  </si>
  <si>
    <t>Nippastingsild</t>
  </si>
  <si>
    <t>vanskelig, ødelagt</t>
  </si>
  <si>
    <t>zooplanktonrest</t>
  </si>
  <si>
    <t>trolig insektsrest</t>
  </si>
  <si>
    <t>planktonrest</t>
  </si>
  <si>
    <t>litt ødelagt i kantene, vanskelig</t>
  </si>
  <si>
    <t>vanskelig, tette soner</t>
  </si>
  <si>
    <t>FG: 100% lagesild 103 mm</t>
  </si>
  <si>
    <t>1 lagesild 103 mm</t>
  </si>
  <si>
    <t>FG 100 % 1 abbor , 89 mm</t>
  </si>
  <si>
    <t>1 abbor , 89 mm</t>
  </si>
  <si>
    <t>FG 100 % 1 abbor, 84 mm</t>
  </si>
  <si>
    <t>1 abbor, 84 mm</t>
  </si>
  <si>
    <t>ser ingen soner, kun innerste starten på operculumet</t>
  </si>
  <si>
    <t>trolig Coregonide</t>
  </si>
  <si>
    <t>rest, lang fisk</t>
  </si>
  <si>
    <t>svært tette soner fra 4-8 år</t>
  </si>
  <si>
    <t>trolig planktonsik</t>
  </si>
  <si>
    <t>ødelagt i kantene</t>
  </si>
  <si>
    <t>Trolig Coregonide</t>
  </si>
  <si>
    <t>FG 100 % coregonide &gt; 75 mm</t>
  </si>
  <si>
    <t>1 coregonide &gt; 75 mm</t>
  </si>
  <si>
    <t>50 % coregonid</t>
  </si>
  <si>
    <t>trolig Coregonide, stor fisk</t>
  </si>
  <si>
    <t>FG 50 % coregonid &gt; 85 mm</t>
  </si>
  <si>
    <t>coregonid &gt; 85 mm</t>
  </si>
  <si>
    <t>uid. rest</t>
  </si>
  <si>
    <t>mulig eldre</t>
  </si>
  <si>
    <t>FG: 100 % lagesild &gt; 105 mm + coregonide &gt; 50 mm</t>
  </si>
  <si>
    <t>100 % lagesild &gt; 105 mm + coregonide &gt; 50 mm</t>
  </si>
  <si>
    <t>Coregonus? Ikke stingsild</t>
  </si>
  <si>
    <t>ser kun innerste sone</t>
  </si>
  <si>
    <t>nematode</t>
  </si>
  <si>
    <t>rest, ikke stingsild</t>
  </si>
  <si>
    <t xml:space="preserve">rest </t>
  </si>
  <si>
    <t>fjærmygglarver i hus? Mye sand i de magene som har fjærmygglarver</t>
  </si>
  <si>
    <t>uid, ikke 9PG</t>
  </si>
  <si>
    <t>stingsild</t>
  </si>
  <si>
    <t>planterester</t>
  </si>
  <si>
    <t>Rest</t>
  </si>
  <si>
    <t>Plante. Nipiggetstingsild</t>
  </si>
  <si>
    <t>Nipiggetstingsild</t>
  </si>
  <si>
    <t>Fiskerest. Plante.</t>
  </si>
  <si>
    <t>Coregonide</t>
  </si>
  <si>
    <t>Coreg</t>
  </si>
  <si>
    <t>60% coreg? 30% stingsild</t>
  </si>
  <si>
    <t>1 stk stor fisk</t>
  </si>
  <si>
    <t>2 stk større enn stingsild</t>
  </si>
  <si>
    <t>FG 0</t>
  </si>
  <si>
    <t>Rekkefølge</t>
  </si>
  <si>
    <t>Piscivorous</t>
  </si>
  <si>
    <t>ABBOR 10-15 cm</t>
  </si>
  <si>
    <t>Antall mager</t>
  </si>
  <si>
    <t>Antall tomme mager</t>
  </si>
  <si>
    <t>ABBOR 15-20 cm</t>
  </si>
  <si>
    <t>ABBOR 20-25 cm</t>
  </si>
  <si>
    <t>ABBOR 25-30 cm</t>
  </si>
  <si>
    <t>ABBOR &gt;30cm</t>
  </si>
  <si>
    <t>Skrukkebukta 2018-2021</t>
  </si>
  <si>
    <t>n (totalt)</t>
  </si>
  <si>
    <t>Mulige diettgrupper</t>
  </si>
  <si>
    <t>Zooplankton</t>
  </si>
  <si>
    <t>Eurycercus</t>
  </si>
  <si>
    <t>Large crust.</t>
  </si>
  <si>
    <t>Snail&amp;mu</t>
  </si>
  <si>
    <t>Surface insects</t>
  </si>
  <si>
    <t>Tricopt.</t>
  </si>
  <si>
    <t>Other insects</t>
  </si>
  <si>
    <t>Fisk uid</t>
  </si>
  <si>
    <t>9-p stick.</t>
  </si>
  <si>
    <t>Coregonid</t>
  </si>
  <si>
    <t>Perch</t>
  </si>
  <si>
    <t>SUM</t>
  </si>
  <si>
    <t>piscivorous</t>
  </si>
  <si>
    <t>ABBOR 10-15cm</t>
  </si>
  <si>
    <t xml:space="preserve">Antall mager </t>
  </si>
  <si>
    <t>ABBOR 15-20cm</t>
  </si>
  <si>
    <t>ABBOR 20-25cm</t>
  </si>
  <si>
    <t>ABBOR 25-30cm</t>
  </si>
  <si>
    <t>Vaggatem 2018-2021</t>
  </si>
  <si>
    <t xml:space="preserve">Pike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</si>
</sst>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6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D9C165-E751-40F6-A352-C08BA0B8F26E}" name="Table2" displayName="Table2" ref="A1:BM584" totalsRowCount="1">
  <autoFilter ref="A1:BM583" xr:uid="{23D9C165-E751-40F6-A352-C08BA0B8F26E}">
    <filterColumn colId="8">
      <filters>
        <filter val="+"/>
      </filters>
    </filterColumn>
  </autoFilter>
  <tableColumns count="65">
    <tableColumn id="17" xr3:uid="{4D017CB9-B30F-4B6C-B210-E8798A892DE1}" name="Kond" totalsRowDxfId="64"/>
    <tableColumn id="18" xr3:uid="{1298ECD9-DF14-462C-92DC-A5E598431F64}" name="Kjønn" totalsRowDxfId="63"/>
    <tableColumn id="19" xr3:uid="{69360541-D396-49C6-B00B-F6185CA1B09D}" name="Stadium" totalsRowDxfId="62"/>
    <tableColumn id="20" xr3:uid="{31B954E7-3E91-4ED3-B074-705D83FD8022}" name="Operculum" totalsRowDxfId="61"/>
    <tableColumn id="21" xr3:uid="{5202FE71-70CF-4AC9-99C4-F50BC003DD7B}" name="Alder" totalsRowDxfId="60"/>
    <tableColumn id="22" xr3:uid="{A967CF84-A367-45A5-9C59-EE79AF3CB1CE}" name="ALDOK" totalsRowDxfId="59"/>
    <tableColumn id="23" xr3:uid="{BAA359CC-A7EE-437E-8BFD-26BD259EA983}" name="AltAld" totalsRowDxfId="58"/>
    <tableColumn id="24" xr3:uid="{F57C7279-7DE0-4EEC-87FE-1D2F03B0B31D}" name="AldMerkn" totalsRowDxfId="57"/>
    <tableColumn id="25" xr3:uid="{13E14F64-4BB7-4B28-B3FA-31878D36C2FB}" name="Mage" totalsRowDxfId="56"/>
    <tableColumn id="26" xr3:uid="{A4C02DE2-7B38-42FE-88B7-684A14E367FA}" name="MC" totalsRowDxfId="55"/>
    <tableColumn id="27" xr3:uid="{5EC03526-DD91-4452-A2EF-1A5CD0B6BDBA}" name="Azygia" totalsRowDxfId="54"/>
    <tableColumn id="28" xr3:uid="{2B2742B8-1D61-4937-8886-74F2A2F52572}" name="Gjeddemakk" totalsRowDxfId="53"/>
    <tableColumn id="29" xr3:uid="{51E5C607-33D3-4E39-B4A8-774FB2325A98}" name="Gjellelus" totalsRowDxfId="52"/>
    <tableColumn id="30" xr3:uid="{4D76CD33-8592-4E4B-ACA1-043B57554D6B}" name="Muskel" totalsRowLabel="ABBOR &gt;30cm" totalsRowDxfId="51"/>
    <tableColumn id="31" xr3:uid="{580F6A89-EC02-46DE-942E-563437903661}" name="SIA" totalsRowDxfId="50"/>
    <tableColumn id="32" xr3:uid="{D0AF14E4-CD3E-42B2-A9E2-B900B8BD1408}" name="Merknad" totalsRowFunction="custom" totalsRowDxfId="49">
      <totalsRowFormula>SUM(R584:BL584)</totalsRowFormula>
    </tableColumn>
    <tableColumn id="33" xr3:uid="{C82A17D8-7059-482F-99CB-6E4E17C69D88}" name="FG" totalsRowFunction="custom" totalsRowDxfId="48">
      <totalsRowFormula>SUBTOTAL(9,Q564:Q581)</totalsRowFormula>
    </tableColumn>
    <tableColumn id="34" xr3:uid="{5BD9EF4F-59D2-48E7-A3CA-9184538D1C60}" name="Bosmina" totalsRowFunction="custom" totalsRowDxfId="47">
      <totalsRowFormula>SUBTOTAL(9,R564:R581)</totalsRowFormula>
    </tableColumn>
    <tableColumn id="35" xr3:uid="{AB77986E-C393-4A63-89C0-E14A5FE7E313}" name="Daphnia" totalsRowFunction="custom" totalsRowDxfId="46">
      <totalsRowFormula>SUBTOTAL(9,S564:S581)</totalsRowFormula>
    </tableColumn>
    <tableColumn id="36" xr3:uid="{55131DBA-6017-481E-BCD6-62C45D8E6700}" name="Holoped" totalsRowFunction="custom" totalsRowDxfId="45">
      <totalsRowFormula>SUBTOTAL(9,T564:T581)</totalsRowFormula>
    </tableColumn>
    <tableColumn id="37" xr3:uid="{E4A7E9F1-73CD-418E-B107-9A645E4411E4}" name="Bythotrep" totalsRowFunction="custom" totalsRowDxfId="44">
      <totalsRowFormula>SUBTOTAL(9,U564:U581)</totalsRowFormula>
    </tableColumn>
    <tableColumn id="38" xr3:uid="{7DBD39F9-099F-442F-BDD2-318271C3BF28}" name="Polyph" totalsRowFunction="custom" totalsRowDxfId="43">
      <totalsRowFormula>SUBTOTAL(9,V564:V581)</totalsRowFormula>
    </tableColumn>
    <tableColumn id="39" xr3:uid="{CCB5786F-FC61-4C56-AC3F-FF3014623401}" name="Leptodora" totalsRowFunction="custom" totalsRowDxfId="42">
      <totalsRowFormula>SUBTOTAL(9,W564:W581)</totalsRowFormula>
    </tableColumn>
    <tableColumn id="40" xr3:uid="{1180B995-0440-4D1A-BEF7-2569746943A3}" name="CyclCop" totalsRowFunction="custom" totalsRowDxfId="41">
      <totalsRowFormula>SUBTOTAL(9,X564:X581)</totalsRowFormula>
    </tableColumn>
    <tableColumn id="41" xr3:uid="{D61BE05D-8E9C-48CD-A7CB-713CD536DF66}" name="CalCop" totalsRowFunction="custom" totalsRowDxfId="40">
      <totalsRowFormula>SUBTOTAL(9,Y564:Y581)</totalsRowFormula>
    </tableColumn>
    <tableColumn id="42" xr3:uid="{679B630A-3A9C-4DD6-B5E5-E1FBC8E8F807}" name="Acantocycl" totalsRowFunction="custom" totalsRowDxfId="39">
      <totalsRowFormula>SUBTOTAL(9,Z564:Z581)</totalsRowFormula>
    </tableColumn>
    <tableColumn id="43" xr3:uid="{BB8EECE4-D257-4FC7-A2AE-35BEF62C8694}" name="Littorale småkreps" totalsRowFunction="custom" totalsRowDxfId="38">
      <totalsRowFormula>SUBTOTAL(9,AA564:AA581)</totalsRowFormula>
    </tableColumn>
    <tableColumn id="44" xr3:uid="{4DA81646-F44A-4E12-AE22-B66FD7911C7E}" name="Linsekreps" totalsRowFunction="custom" totalsRowDxfId="37">
      <totalsRowFormula>SUBTOTAL(9,AB564:AB581)</totalsRowFormula>
    </tableColumn>
    <tableColumn id="45" xr3:uid="{15DAF2F3-56FC-4DC6-85E1-E2B2AA73BE11}" name="Krystallkr" totalsRowFunction="custom" totalsRowDxfId="36">
      <totalsRowFormula>SUBTOTAL(9,AC564:AC581)</totalsRowFormula>
    </tableColumn>
    <tableColumn id="46" xr3:uid="{B156AC31-B726-44FC-AE6E-07E88FEBC45E}" name="Muslingkr" totalsRowFunction="custom" totalsRowDxfId="35">
      <totalsRowFormula>SUBTOTAL(9,AD564:AD581)</totalsRowFormula>
    </tableColumn>
    <tableColumn id="47" xr3:uid="{89B3645C-7F3E-4D47-A99D-1795117DB06A}" name="Marflo" totalsRowFunction="custom" totalsRowDxfId="34">
      <totalsRowFormula>SUBTOTAL(9,AE564:AE581)</totalsRowFormula>
    </tableColumn>
    <tableColumn id="48" xr3:uid="{DA2964A1-7549-4E8C-B86F-E5E22E48E265}" name="Asell" totalsRowFunction="custom" totalsRowDxfId="33">
      <totalsRowFormula>SUBTOTAL(9,AF564:AF581)</totalsRowFormula>
    </tableColumn>
    <tableColumn id="49" xr3:uid="{F3BB91CB-61EB-4EBE-9725-278353AC6217}" name="Damsnegl" totalsRowFunction="custom" totalsRowDxfId="32">
      <totalsRowFormula>SUBTOTAL(9,AG564:AG581)</totalsRowFormula>
    </tableColumn>
    <tableColumn id="50" xr3:uid="{180B402A-B4A4-42A7-868F-1DA6D4DF60C7}" name="Skivesnegl" totalsRowFunction="custom" totalsRowDxfId="31">
      <totalsRowFormula>SUBTOTAL(9,AH564:AH581)</totalsRowFormula>
    </tableColumn>
    <tableColumn id="51" xr3:uid="{EDE1E22B-3E85-4028-A25A-C9EAAC73D767}" name="Gjellesnegl" totalsRowFunction="custom" totalsRowDxfId="30">
      <totalsRowFormula>SUBTOTAL(9,AI564:AI581)</totalsRowFormula>
    </tableColumn>
    <tableColumn id="52" xr3:uid="{1CD5A348-60C0-40A3-B4D8-68546EB474C4}" name="Ertemusl" totalsRowFunction="custom" totalsRowDxfId="29">
      <totalsRowFormula>SUBTOTAL(9,AJ564:AJ581)</totalsRowFormula>
    </tableColumn>
    <tableColumn id="53" xr3:uid="{FF3D50B7-24E7-4E17-9B4B-7B3307C350AA}" name="Luftins" totalsRowFunction="custom" totalsRowDxfId="28">
      <totalsRowFormula>SUBTOTAL(9,AK564:AK581)</totalsRowFormula>
    </tableColumn>
    <tableColumn id="54" xr3:uid="{54481C91-D0AA-4A4E-BF97-2EA78AE5F82C}" name="ChirPup" totalsRowFunction="custom" totalsRowDxfId="27">
      <totalsRowFormula>SUBTOTAL(9,AL564:AL581)</totalsRowFormula>
    </tableColumn>
    <tableColumn id="55" xr3:uid="{BDEB9D2C-9F14-4031-8F60-385B5A1FE44A}" name="ChirLarv" totalsRowFunction="custom" totalsRowDxfId="26">
      <totalsRowFormula>SUBTOTAL(9,AM564:AM581)</totalsRowFormula>
    </tableColumn>
    <tableColumn id="56" xr3:uid="{AB1890B2-77ED-4C07-8A14-860DF6344820}" name="VårflPup" totalsRowFunction="custom" totalsRowDxfId="25">
      <totalsRowFormula>SUBTOTAL(9,AN564:AN581)</totalsRowFormula>
    </tableColumn>
    <tableColumn id="57" xr3:uid="{635D9729-074F-4FA5-A0BB-E490094A9AA3}" name="VårflLMHus" totalsRowFunction="custom" totalsRowDxfId="24">
      <totalsRowFormula>SUBTOTAL(9,AO564:AO581)</totalsRowFormula>
    </tableColumn>
    <tableColumn id="58" xr3:uid="{7649814B-C12A-4F5B-9A5A-4C62ED96F8B1}" name="VårflLUHus" totalsRowFunction="custom" totalsRowDxfId="23">
      <totalsRowFormula>SUBTOTAL(9,AP564:AP581)</totalsRowFormula>
    </tableColumn>
    <tableColumn id="59" xr3:uid="{BCD769CB-93FE-4D7E-8CB2-3474C7EA06E0}" name="Døgnfll" totalsRowFunction="custom" totalsRowDxfId="22">
      <totalsRowFormula>SUBTOTAL(9,AQ564:AQ581)</totalsRowFormula>
    </tableColumn>
    <tableColumn id="60" xr3:uid="{6FBB0E4F-3A7E-44E5-95CE-4BD66A212D06}" name="Steinfll" totalsRowFunction="custom" totalsRowDxfId="21">
      <totalsRowFormula>SUBTOTAL(9,AR564:AR581)</totalsRowFormula>
    </tableColumn>
    <tableColumn id="61" xr3:uid="{D561E64C-B22A-48CC-B51D-299B1DDB9AA3}" name="Muddfll" totalsRowFunction="custom" totalsRowDxfId="20">
      <totalsRowFormula>SUBTOTAL(9,AS564:AS581)</totalsRowFormula>
    </tableColumn>
    <tableColumn id="62" xr3:uid="{8361CFF5-44DE-41CA-B6DC-234E5382D2FA}" name="Stankelbl" totalsRowFunction="custom" totalsRowDxfId="19">
      <totalsRowFormula>SUBTOTAL(9,AT564:AT581)</totalsRowFormula>
    </tableColumn>
    <tableColumn id="63" xr3:uid="{0737C0B9-8936-4DF0-8297-A033BFF579BD}" name="Vannbiller" totalsRowFunction="custom" totalsRowDxfId="18">
      <totalsRowFormula>SUBTOTAL(9,AU564:AU581)</totalsRowFormula>
    </tableColumn>
    <tableColumn id="64" xr3:uid="{74FB8F66-ACB1-4F41-829C-5F4696BA5057}" name="Vannmidd" totalsRowFunction="custom" totalsRowDxfId="17">
      <totalsRowFormula>SUBTOTAL(9,AV564:AV581)</totalsRowFormula>
    </tableColumn>
    <tableColumn id="65" xr3:uid="{99EDAEF2-162C-448A-97B9-774798076E84}" name="FiskUid" totalsRowFunction="custom" totalsRowDxfId="16">
      <totalsRowFormula>SUBTOTAL(9,AW564:AW581)</totalsRowFormula>
    </tableColumn>
    <tableColumn id="66" xr3:uid="{19586240-16F6-4167-999F-4441BC7D34DD}" name="90pigg" totalsRowFunction="custom" totalsRowDxfId="15">
      <totalsRowFormula>SUBTOTAL(9,AX564:AX581)</totalsRowFormula>
    </tableColumn>
    <tableColumn id="67" xr3:uid="{5E60C85F-E014-415B-975E-A76F98C23707}" name="sik" totalsRowFunction="custom" totalsRowDxfId="14">
      <totalsRowFormula>SUBTOTAL(9,AY564:AY581)</totalsRowFormula>
    </tableColumn>
    <tableColumn id="68" xr3:uid="{4EF744BC-C3F3-4CD9-BAAE-CBC686E766E7}" name="lagesild" totalsRowFunction="custom" totalsRowDxfId="13">
      <totalsRowFormula>SUBTOTAL(9,AZ564:AZ581)</totalsRowFormula>
    </tableColumn>
    <tableColumn id="69" xr3:uid="{594D43B9-9F09-46A8-B818-2017E9190F36}" name="UidCoreg" totalsRowFunction="custom" totalsRowDxfId="12">
      <totalsRowFormula>SUBTOTAL(9,BA564:BA581)</totalsRowFormula>
    </tableColumn>
    <tableColumn id="70" xr3:uid="{689F9A5C-ECC1-4C5F-A7EC-863001474E87}" name="abbor" totalsRowFunction="custom" totalsRowDxfId="11">
      <totalsRowFormula>SUBTOTAL(9,BB564:BB581)</totalsRowFormula>
    </tableColumn>
    <tableColumn id="71" xr3:uid="{FB6D1723-CFAD-4332-B989-60FA85BE5DA0}" name="ørekyte" totalsRowFunction="custom" totalsRowDxfId="10">
      <totalsRowFormula>SUBTOTAL(9,BC564:BC581)</totalsRowFormula>
    </tableColumn>
    <tableColumn id="72" xr3:uid="{57354D98-1806-49FA-AE07-8A8D92BD8DE6}" name="lake" totalsRowFunction="custom" totalsRowDxfId="9">
      <totalsRowFormula>SUBTOTAL(9,BD564:BD581)</totalsRowFormula>
    </tableColumn>
    <tableColumn id="73" xr3:uid="{ECF9023F-2A50-4BEB-91A0-67C9178A6604}" name="gjedde" totalsRowFunction="custom" totalsRowDxfId="8">
      <totalsRowFormula>SUBTOTAL(9,BE564:BE581)</totalsRowFormula>
    </tableColumn>
    <tableColumn id="74" xr3:uid="{D48F034C-8BC9-4123-B52F-E0FFCDA902E3}" name="ørret" totalsRowFunction="custom" totalsRowDxfId="7">
      <totalsRowFormula>SUBTOTAL(9,BF564:BF581)</totalsRowFormula>
    </tableColumn>
    <tableColumn id="75" xr3:uid="{170797B3-71E8-4701-B656-2DF56CE8486A}" name="niøye" totalsRowFunction="custom" totalsRowDxfId="6">
      <totalsRowFormula>SUBTOTAL(9,BG564:BG581)</totalsRowFormula>
    </tableColumn>
    <tableColumn id="76" xr3:uid="{07FF9995-49A3-4E4C-AA01-5A9A38D20926}" name="Egg" totalsRowFunction="custom" totalsRowDxfId="5">
      <totalsRowFormula>SUBTOTAL(9,BH564:BH581)</totalsRowFormula>
    </tableColumn>
    <tableColumn id="77" xr3:uid="{22F568B7-6BFD-4F09-B19E-FA31B9368618}" name="Annet" totalsRowFunction="custom" totalsRowDxfId="4">
      <totalsRowFormula>SUBTOTAL(9,BI564:BI581)</totalsRowFormula>
    </tableColumn>
    <tableColumn id="78" xr3:uid="{13C6A588-6641-4997-B745-C68D3470AEFD}" name="UidInsL" totalsRowFunction="custom" totalsRowDxfId="3">
      <totalsRowFormula>SUBTOTAL(9,BJ564:BJ581)</totalsRowFormula>
    </tableColumn>
    <tableColumn id="79" xr3:uid="{FE819959-69A1-4F97-96EE-9016EE41E103}" name="UidPlankt" totalsRowFunction="custom" totalsRowDxfId="2">
      <totalsRowFormula>SUBTOTAL(9,BK564:BK581)</totalsRowFormula>
    </tableColumn>
    <tableColumn id="80" xr3:uid="{24CEDC22-89EA-4175-9344-85351F931C6E}" name="Uid" totalsRowFunction="custom" totalsRowDxfId="1">
      <totalsRowFormula>SUBTOTAL(9,BL564:BL581)</totalsRowFormula>
    </tableColumn>
    <tableColumn id="81" xr3:uid="{49260820-E69B-4F86-8467-015E42FE5A23}" name="Mageanmerkn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6A20-01D8-413F-9F7C-49654144318D}">
  <dimension ref="A1:A4"/>
  <sheetViews>
    <sheetView workbookViewId="0">
      <selection activeCell="C8" sqref="C8"/>
    </sheetView>
  </sheetViews>
  <sheetFormatPr baseColWidth="10" defaultColWidth="8.88671875" defaultRowHeight="14.4" x14ac:dyDescent="0.3"/>
  <sheetData>
    <row r="1" spans="1:1" ht="18" x14ac:dyDescent="0.35">
      <c r="A1" s="5" t="s">
        <v>0</v>
      </c>
    </row>
    <row r="3" spans="1:1" x14ac:dyDescent="0.3">
      <c r="A3" s="6" t="s">
        <v>1</v>
      </c>
    </row>
    <row r="4" spans="1:1" x14ac:dyDescent="0.3">
      <c r="A4" s="6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D421-8121-4128-A891-C6A74C6BAE18}">
  <dimension ref="A1:CB1702"/>
  <sheetViews>
    <sheetView workbookViewId="0">
      <pane ySplit="1" topLeftCell="A566" activePane="bottomLeft" state="frozen"/>
      <selection pane="bottomLeft" activeCell="W574" sqref="W574"/>
    </sheetView>
  </sheetViews>
  <sheetFormatPr baseColWidth="10" defaultColWidth="8.88671875" defaultRowHeight="14.4" x14ac:dyDescent="0.3"/>
  <cols>
    <col min="19" max="19" width="9.88671875" customWidth="1"/>
  </cols>
  <sheetData>
    <row r="1" spans="1:8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</row>
    <row r="2" spans="1:80" x14ac:dyDescent="0.3">
      <c r="A2">
        <v>2018</v>
      </c>
      <c r="B2" t="s">
        <v>83</v>
      </c>
      <c r="C2">
        <v>1</v>
      </c>
      <c r="D2" t="s">
        <v>84</v>
      </c>
      <c r="E2">
        <v>1151</v>
      </c>
      <c r="F2">
        <v>9</v>
      </c>
      <c r="G2">
        <v>7</v>
      </c>
      <c r="H2">
        <v>1</v>
      </c>
      <c r="I2">
        <v>2</v>
      </c>
      <c r="K2">
        <v>2</v>
      </c>
      <c r="L2">
        <v>161</v>
      </c>
      <c r="M2">
        <v>225</v>
      </c>
      <c r="N2">
        <v>22.5</v>
      </c>
      <c r="O2">
        <v>22</v>
      </c>
      <c r="P2">
        <v>1.4134430727023319</v>
      </c>
      <c r="Q2">
        <v>1</v>
      </c>
      <c r="R2">
        <v>1</v>
      </c>
      <c r="S2" t="s">
        <v>85</v>
      </c>
      <c r="T2">
        <v>9</v>
      </c>
      <c r="U2">
        <v>1</v>
      </c>
      <c r="V2" t="s">
        <v>86</v>
      </c>
      <c r="X2" t="s">
        <v>87</v>
      </c>
      <c r="Y2" t="s">
        <v>86</v>
      </c>
      <c r="Z2" t="s">
        <v>86</v>
      </c>
      <c r="AA2" t="s">
        <v>86</v>
      </c>
      <c r="AB2">
        <v>0</v>
      </c>
      <c r="AC2" t="s">
        <v>85</v>
      </c>
      <c r="AD2" t="s">
        <v>85</v>
      </c>
      <c r="AF2">
        <v>80</v>
      </c>
      <c r="BM2">
        <v>80</v>
      </c>
      <c r="CB2" t="s">
        <v>88</v>
      </c>
    </row>
    <row r="3" spans="1:80" x14ac:dyDescent="0.3">
      <c r="A3">
        <v>2018</v>
      </c>
      <c r="B3" t="s">
        <v>83</v>
      </c>
      <c r="C3">
        <v>1</v>
      </c>
      <c r="D3" t="s">
        <v>84</v>
      </c>
      <c r="E3">
        <v>1152</v>
      </c>
      <c r="F3">
        <v>9</v>
      </c>
      <c r="G3">
        <v>7</v>
      </c>
      <c r="H3">
        <v>1</v>
      </c>
      <c r="I3">
        <v>2</v>
      </c>
      <c r="K3">
        <v>2</v>
      </c>
      <c r="L3">
        <v>58.6</v>
      </c>
      <c r="M3">
        <v>162</v>
      </c>
      <c r="N3">
        <v>16.2</v>
      </c>
      <c r="O3">
        <v>16</v>
      </c>
      <c r="P3">
        <v>1.3783279799639097</v>
      </c>
      <c r="Q3">
        <v>2</v>
      </c>
      <c r="R3">
        <v>2</v>
      </c>
      <c r="S3" t="s">
        <v>85</v>
      </c>
      <c r="T3">
        <v>5</v>
      </c>
      <c r="U3">
        <v>1</v>
      </c>
      <c r="V3" t="s">
        <v>86</v>
      </c>
      <c r="X3" t="s">
        <v>87</v>
      </c>
      <c r="Y3" t="s">
        <v>86</v>
      </c>
      <c r="Z3" t="s">
        <v>86</v>
      </c>
      <c r="AA3" t="s">
        <v>86</v>
      </c>
      <c r="AB3">
        <v>0</v>
      </c>
      <c r="AC3" t="s">
        <v>85</v>
      </c>
      <c r="AD3" t="s">
        <v>85</v>
      </c>
      <c r="AF3">
        <v>40</v>
      </c>
      <c r="AQ3">
        <v>35</v>
      </c>
      <c r="AU3">
        <v>5</v>
      </c>
    </row>
    <row r="4" spans="1:80" x14ac:dyDescent="0.3">
      <c r="A4">
        <v>2018</v>
      </c>
      <c r="B4" t="s">
        <v>83</v>
      </c>
      <c r="C4">
        <v>1</v>
      </c>
      <c r="D4" t="s">
        <v>84</v>
      </c>
      <c r="E4">
        <v>1153</v>
      </c>
      <c r="F4">
        <v>9</v>
      </c>
      <c r="G4">
        <v>7</v>
      </c>
      <c r="H4">
        <v>1</v>
      </c>
      <c r="I4">
        <v>2</v>
      </c>
      <c r="K4">
        <v>2</v>
      </c>
      <c r="L4">
        <v>233</v>
      </c>
      <c r="M4">
        <v>254</v>
      </c>
      <c r="N4">
        <v>25.4</v>
      </c>
      <c r="O4">
        <v>25</v>
      </c>
      <c r="P4">
        <v>1.4218532374072623</v>
      </c>
      <c r="Q4">
        <v>1</v>
      </c>
      <c r="R4">
        <v>2</v>
      </c>
      <c r="S4" t="s">
        <v>85</v>
      </c>
      <c r="T4">
        <v>11</v>
      </c>
      <c r="U4">
        <v>1</v>
      </c>
      <c r="V4" t="s">
        <v>86</v>
      </c>
      <c r="X4" t="s">
        <v>87</v>
      </c>
      <c r="Y4" t="s">
        <v>86</v>
      </c>
      <c r="Z4" t="s">
        <v>86</v>
      </c>
      <c r="AA4" t="s">
        <v>86</v>
      </c>
      <c r="AB4">
        <v>1</v>
      </c>
      <c r="AC4" t="s">
        <v>85</v>
      </c>
      <c r="AD4" t="s">
        <v>85</v>
      </c>
      <c r="AF4">
        <v>0</v>
      </c>
    </row>
    <row r="5" spans="1:80" x14ac:dyDescent="0.3">
      <c r="A5">
        <v>2018</v>
      </c>
      <c r="B5" t="s">
        <v>83</v>
      </c>
      <c r="C5">
        <v>1</v>
      </c>
      <c r="D5" t="s">
        <v>84</v>
      </c>
      <c r="E5">
        <v>1154</v>
      </c>
      <c r="F5">
        <v>9</v>
      </c>
      <c r="G5">
        <v>7</v>
      </c>
      <c r="H5">
        <v>1</v>
      </c>
      <c r="I5">
        <v>2</v>
      </c>
      <c r="K5">
        <v>2</v>
      </c>
      <c r="L5">
        <v>181</v>
      </c>
      <c r="M5">
        <v>242</v>
      </c>
      <c r="N5">
        <v>24.2</v>
      </c>
      <c r="O5">
        <v>24</v>
      </c>
      <c r="P5">
        <v>1.2771222667466715</v>
      </c>
      <c r="Q5">
        <v>1</v>
      </c>
      <c r="R5">
        <v>2</v>
      </c>
      <c r="S5" t="s">
        <v>85</v>
      </c>
      <c r="T5">
        <v>11</v>
      </c>
      <c r="U5">
        <v>1</v>
      </c>
      <c r="V5" t="s">
        <v>86</v>
      </c>
      <c r="X5" t="s">
        <v>87</v>
      </c>
      <c r="Y5" t="s">
        <v>86</v>
      </c>
      <c r="Z5" t="s">
        <v>86</v>
      </c>
      <c r="AA5" t="s">
        <v>86</v>
      </c>
      <c r="AB5">
        <v>1</v>
      </c>
      <c r="AC5" t="s">
        <v>85</v>
      </c>
      <c r="AD5" t="s">
        <v>85</v>
      </c>
      <c r="AF5">
        <v>0</v>
      </c>
    </row>
    <row r="6" spans="1:80" x14ac:dyDescent="0.3">
      <c r="A6">
        <v>2018</v>
      </c>
      <c r="B6" t="s">
        <v>83</v>
      </c>
      <c r="C6">
        <v>1</v>
      </c>
      <c r="D6" t="s">
        <v>84</v>
      </c>
      <c r="E6">
        <v>1155</v>
      </c>
      <c r="F6">
        <v>9</v>
      </c>
      <c r="G6">
        <v>7</v>
      </c>
      <c r="H6">
        <v>1</v>
      </c>
      <c r="I6">
        <v>2</v>
      </c>
      <c r="K6">
        <v>2</v>
      </c>
      <c r="L6">
        <v>20.6</v>
      </c>
      <c r="M6">
        <v>117</v>
      </c>
      <c r="N6">
        <v>11.7</v>
      </c>
      <c r="O6">
        <v>11</v>
      </c>
      <c r="P6">
        <v>1.2862033462515603</v>
      </c>
      <c r="Q6">
        <v>2</v>
      </c>
      <c r="R6">
        <v>1</v>
      </c>
      <c r="S6" t="s">
        <v>85</v>
      </c>
      <c r="T6">
        <v>2</v>
      </c>
      <c r="U6">
        <v>1</v>
      </c>
      <c r="V6" t="s">
        <v>86</v>
      </c>
      <c r="X6" t="s">
        <v>87</v>
      </c>
      <c r="Y6" t="s">
        <v>86</v>
      </c>
      <c r="Z6" t="s">
        <v>86</v>
      </c>
      <c r="AA6" t="s">
        <v>86</v>
      </c>
      <c r="AB6">
        <v>0</v>
      </c>
      <c r="AC6" t="s">
        <v>85</v>
      </c>
      <c r="AD6" t="s">
        <v>85</v>
      </c>
      <c r="AF6">
        <v>0</v>
      </c>
    </row>
    <row r="7" spans="1:80" x14ac:dyDescent="0.3">
      <c r="A7">
        <v>2018</v>
      </c>
      <c r="B7" t="s">
        <v>83</v>
      </c>
      <c r="C7">
        <v>1</v>
      </c>
      <c r="D7" t="s">
        <v>84</v>
      </c>
      <c r="E7">
        <v>1156</v>
      </c>
      <c r="F7">
        <v>9</v>
      </c>
      <c r="G7">
        <v>7</v>
      </c>
      <c r="H7">
        <v>1</v>
      </c>
      <c r="I7">
        <v>2</v>
      </c>
      <c r="K7">
        <v>2</v>
      </c>
      <c r="L7">
        <v>179</v>
      </c>
      <c r="M7">
        <v>236</v>
      </c>
      <c r="N7">
        <v>23.6</v>
      </c>
      <c r="O7">
        <v>23</v>
      </c>
      <c r="P7">
        <v>1.3618115776199122</v>
      </c>
      <c r="Q7">
        <v>2</v>
      </c>
      <c r="R7">
        <v>2</v>
      </c>
      <c r="S7" t="s">
        <v>85</v>
      </c>
      <c r="T7">
        <v>12</v>
      </c>
      <c r="U7">
        <v>1</v>
      </c>
      <c r="V7" t="s">
        <v>86</v>
      </c>
      <c r="X7" t="s">
        <v>87</v>
      </c>
      <c r="Y7" t="s">
        <v>86</v>
      </c>
      <c r="Z7" t="s">
        <v>86</v>
      </c>
      <c r="AA7" t="s">
        <v>86</v>
      </c>
      <c r="AB7">
        <v>2</v>
      </c>
      <c r="AC7" t="s">
        <v>85</v>
      </c>
      <c r="AD7" t="s">
        <v>85</v>
      </c>
      <c r="AF7">
        <v>60</v>
      </c>
      <c r="AQ7">
        <v>1</v>
      </c>
      <c r="AU7">
        <v>30</v>
      </c>
      <c r="BL7">
        <v>29</v>
      </c>
    </row>
    <row r="8" spans="1:80" x14ac:dyDescent="0.3">
      <c r="A8">
        <v>2018</v>
      </c>
      <c r="B8" t="s">
        <v>83</v>
      </c>
      <c r="C8">
        <v>1</v>
      </c>
      <c r="D8" t="s">
        <v>84</v>
      </c>
      <c r="E8">
        <v>1157</v>
      </c>
      <c r="F8">
        <v>9</v>
      </c>
      <c r="G8">
        <v>7</v>
      </c>
      <c r="H8">
        <v>1</v>
      </c>
      <c r="I8">
        <v>2</v>
      </c>
      <c r="K8">
        <v>2</v>
      </c>
      <c r="L8">
        <v>103</v>
      </c>
      <c r="M8">
        <v>198</v>
      </c>
      <c r="N8">
        <v>19.8</v>
      </c>
      <c r="O8">
        <v>19</v>
      </c>
      <c r="P8">
        <v>1.3269105708652693</v>
      </c>
      <c r="Q8">
        <v>2</v>
      </c>
      <c r="R8">
        <v>2</v>
      </c>
      <c r="S8" t="s">
        <v>85</v>
      </c>
      <c r="T8">
        <v>8</v>
      </c>
      <c r="U8">
        <v>1</v>
      </c>
      <c r="V8" t="s">
        <v>86</v>
      </c>
      <c r="X8" t="s">
        <v>87</v>
      </c>
      <c r="Y8" t="s">
        <v>86</v>
      </c>
      <c r="Z8" t="s">
        <v>86</v>
      </c>
      <c r="AA8" t="s">
        <v>86</v>
      </c>
      <c r="AB8">
        <v>0</v>
      </c>
      <c r="AC8" t="s">
        <v>85</v>
      </c>
      <c r="AD8" t="s">
        <v>85</v>
      </c>
      <c r="AF8">
        <v>30</v>
      </c>
      <c r="AU8">
        <v>2</v>
      </c>
      <c r="BL8">
        <v>20</v>
      </c>
      <c r="BX8">
        <v>8</v>
      </c>
      <c r="CB8" t="s">
        <v>89</v>
      </c>
    </row>
    <row r="9" spans="1:80" x14ac:dyDescent="0.3">
      <c r="A9">
        <v>2018</v>
      </c>
      <c r="B9" t="s">
        <v>83</v>
      </c>
      <c r="C9">
        <v>1</v>
      </c>
      <c r="D9" t="s">
        <v>84</v>
      </c>
      <c r="E9">
        <v>1158</v>
      </c>
      <c r="F9">
        <v>9</v>
      </c>
      <c r="G9">
        <v>7</v>
      </c>
      <c r="H9">
        <v>1</v>
      </c>
      <c r="I9">
        <v>2</v>
      </c>
      <c r="K9">
        <v>2</v>
      </c>
      <c r="L9">
        <v>62.2</v>
      </c>
      <c r="M9">
        <v>162</v>
      </c>
      <c r="N9">
        <v>16.2</v>
      </c>
      <c r="O9">
        <v>16</v>
      </c>
      <c r="P9">
        <v>1.463003419006061</v>
      </c>
      <c r="Q9">
        <v>2</v>
      </c>
      <c r="R9">
        <v>2</v>
      </c>
      <c r="S9" t="s">
        <v>85</v>
      </c>
      <c r="T9">
        <v>6</v>
      </c>
      <c r="U9">
        <v>1</v>
      </c>
      <c r="V9" t="s">
        <v>86</v>
      </c>
      <c r="X9" t="s">
        <v>87</v>
      </c>
      <c r="Y9" t="s">
        <v>86</v>
      </c>
      <c r="Z9" t="s">
        <v>86</v>
      </c>
      <c r="AA9" t="s">
        <v>86</v>
      </c>
      <c r="AB9">
        <v>0</v>
      </c>
      <c r="AC9" t="s">
        <v>85</v>
      </c>
      <c r="AD9" t="s">
        <v>85</v>
      </c>
      <c r="AF9">
        <v>100</v>
      </c>
      <c r="AH9">
        <v>33</v>
      </c>
      <c r="AQ9">
        <v>45</v>
      </c>
      <c r="AU9">
        <v>10</v>
      </c>
      <c r="BD9">
        <v>10</v>
      </c>
      <c r="BE9">
        <v>2</v>
      </c>
    </row>
    <row r="10" spans="1:80" x14ac:dyDescent="0.3">
      <c r="A10">
        <v>2018</v>
      </c>
      <c r="B10" t="s">
        <v>83</v>
      </c>
      <c r="C10">
        <v>1</v>
      </c>
      <c r="D10" t="s">
        <v>84</v>
      </c>
      <c r="E10">
        <v>1159</v>
      </c>
      <c r="F10">
        <v>9</v>
      </c>
      <c r="G10">
        <v>7</v>
      </c>
      <c r="H10">
        <v>1</v>
      </c>
      <c r="I10">
        <v>2</v>
      </c>
      <c r="K10">
        <v>2</v>
      </c>
      <c r="L10">
        <v>242</v>
      </c>
      <c r="M10">
        <v>265</v>
      </c>
      <c r="N10">
        <v>26.5</v>
      </c>
      <c r="O10">
        <v>26</v>
      </c>
      <c r="P10">
        <v>1.300402345560429</v>
      </c>
      <c r="Q10">
        <v>1</v>
      </c>
      <c r="R10">
        <v>1</v>
      </c>
      <c r="S10" t="s">
        <v>85</v>
      </c>
      <c r="T10">
        <v>11</v>
      </c>
      <c r="U10">
        <v>1</v>
      </c>
      <c r="V10" t="s">
        <v>86</v>
      </c>
      <c r="X10" t="s">
        <v>87</v>
      </c>
      <c r="Y10" t="s">
        <v>86</v>
      </c>
      <c r="Z10" t="s">
        <v>86</v>
      </c>
      <c r="AA10" t="s">
        <v>86</v>
      </c>
      <c r="AB10">
        <v>0</v>
      </c>
      <c r="AC10" t="s">
        <v>85</v>
      </c>
      <c r="AD10" t="s">
        <v>85</v>
      </c>
      <c r="AF10">
        <v>0</v>
      </c>
    </row>
    <row r="11" spans="1:80" x14ac:dyDescent="0.3">
      <c r="A11">
        <v>2018</v>
      </c>
      <c r="B11" t="s">
        <v>83</v>
      </c>
      <c r="C11">
        <v>1</v>
      </c>
      <c r="D11" t="s">
        <v>84</v>
      </c>
      <c r="E11">
        <v>1160</v>
      </c>
      <c r="F11">
        <v>9</v>
      </c>
      <c r="G11">
        <v>7</v>
      </c>
      <c r="H11">
        <v>1</v>
      </c>
      <c r="I11">
        <v>2</v>
      </c>
      <c r="K11">
        <v>2</v>
      </c>
      <c r="L11">
        <v>82.8</v>
      </c>
      <c r="M11">
        <v>185</v>
      </c>
      <c r="N11">
        <v>18.5</v>
      </c>
      <c r="O11">
        <v>18</v>
      </c>
      <c r="P11">
        <v>1.3077211616291236</v>
      </c>
      <c r="Q11">
        <v>1</v>
      </c>
      <c r="R11">
        <v>1</v>
      </c>
      <c r="S11" t="s">
        <v>85</v>
      </c>
      <c r="T11">
        <v>6</v>
      </c>
      <c r="U11">
        <v>1</v>
      </c>
      <c r="V11" t="s">
        <v>86</v>
      </c>
      <c r="X11" t="s">
        <v>87</v>
      </c>
      <c r="Y11" t="s">
        <v>86</v>
      </c>
      <c r="Z11" t="s">
        <v>86</v>
      </c>
      <c r="AA11" t="s">
        <v>86</v>
      </c>
      <c r="AB11">
        <v>0</v>
      </c>
      <c r="AC11" t="s">
        <v>85</v>
      </c>
      <c r="AD11" t="s">
        <v>85</v>
      </c>
      <c r="AF11">
        <v>60</v>
      </c>
      <c r="AQ11">
        <v>5</v>
      </c>
      <c r="AU11">
        <v>8</v>
      </c>
      <c r="BM11">
        <v>40</v>
      </c>
      <c r="BX11">
        <v>7</v>
      </c>
      <c r="CB11" t="s">
        <v>90</v>
      </c>
    </row>
    <row r="12" spans="1:80" x14ac:dyDescent="0.3">
      <c r="A12">
        <v>2018</v>
      </c>
      <c r="B12" t="s">
        <v>83</v>
      </c>
      <c r="C12">
        <v>1</v>
      </c>
      <c r="D12" t="s">
        <v>84</v>
      </c>
      <c r="E12">
        <v>1161</v>
      </c>
      <c r="F12">
        <v>9</v>
      </c>
      <c r="G12">
        <v>7</v>
      </c>
      <c r="H12">
        <v>1</v>
      </c>
      <c r="I12">
        <v>2</v>
      </c>
      <c r="K12">
        <v>2</v>
      </c>
      <c r="L12">
        <v>319</v>
      </c>
      <c r="M12">
        <v>285</v>
      </c>
      <c r="N12">
        <v>28.5</v>
      </c>
      <c r="O12">
        <v>28</v>
      </c>
      <c r="P12">
        <v>1.3780218474780364</v>
      </c>
      <c r="Q12">
        <v>1</v>
      </c>
      <c r="R12">
        <v>2</v>
      </c>
      <c r="S12" t="s">
        <v>85</v>
      </c>
      <c r="T12">
        <v>12</v>
      </c>
      <c r="U12">
        <v>1</v>
      </c>
      <c r="V12" t="s">
        <v>86</v>
      </c>
      <c r="X12" t="s">
        <v>87</v>
      </c>
      <c r="Y12" t="s">
        <v>86</v>
      </c>
      <c r="Z12" t="s">
        <v>86</v>
      </c>
      <c r="AA12" t="s">
        <v>86</v>
      </c>
      <c r="AB12">
        <v>2</v>
      </c>
      <c r="AC12" t="s">
        <v>85</v>
      </c>
      <c r="AD12" t="s">
        <v>85</v>
      </c>
      <c r="AF12">
        <v>30</v>
      </c>
      <c r="AV12">
        <v>30</v>
      </c>
      <c r="CB12" t="s">
        <v>91</v>
      </c>
    </row>
    <row r="13" spans="1:80" x14ac:dyDescent="0.3">
      <c r="A13">
        <v>2018</v>
      </c>
      <c r="B13" t="s">
        <v>83</v>
      </c>
      <c r="C13">
        <v>1</v>
      </c>
      <c r="D13" t="s">
        <v>84</v>
      </c>
      <c r="E13">
        <v>1162</v>
      </c>
      <c r="F13">
        <v>9</v>
      </c>
      <c r="G13">
        <v>7</v>
      </c>
      <c r="H13">
        <v>1</v>
      </c>
      <c r="I13">
        <v>2</v>
      </c>
      <c r="K13">
        <v>2</v>
      </c>
      <c r="L13">
        <v>142</v>
      </c>
      <c r="M13">
        <v>223</v>
      </c>
      <c r="N13">
        <v>22.3</v>
      </c>
      <c r="O13">
        <v>22</v>
      </c>
      <c r="P13">
        <v>1.2804828177691698</v>
      </c>
      <c r="Q13">
        <v>1</v>
      </c>
      <c r="R13">
        <v>1</v>
      </c>
      <c r="S13" t="s">
        <v>85</v>
      </c>
      <c r="T13">
        <v>9</v>
      </c>
      <c r="U13">
        <v>1</v>
      </c>
      <c r="V13" t="s">
        <v>86</v>
      </c>
      <c r="X13" t="s">
        <v>87</v>
      </c>
      <c r="Y13" t="s">
        <v>86</v>
      </c>
      <c r="Z13" t="s">
        <v>86</v>
      </c>
      <c r="AA13" t="s">
        <v>86</v>
      </c>
      <c r="AB13">
        <v>0</v>
      </c>
      <c r="AC13" t="s">
        <v>85</v>
      </c>
      <c r="AD13" t="s">
        <v>85</v>
      </c>
      <c r="AF13">
        <v>0</v>
      </c>
    </row>
    <row r="14" spans="1:80" x14ac:dyDescent="0.3">
      <c r="A14">
        <v>2018</v>
      </c>
      <c r="B14" t="s">
        <v>83</v>
      </c>
      <c r="C14">
        <v>1</v>
      </c>
      <c r="D14" t="s">
        <v>84</v>
      </c>
      <c r="E14">
        <v>1163</v>
      </c>
      <c r="F14">
        <v>9</v>
      </c>
      <c r="G14">
        <v>7</v>
      </c>
      <c r="H14">
        <v>1</v>
      </c>
      <c r="I14">
        <v>2</v>
      </c>
      <c r="K14">
        <v>2</v>
      </c>
      <c r="L14">
        <v>65.2</v>
      </c>
      <c r="M14">
        <v>171</v>
      </c>
      <c r="N14">
        <v>17.100000000000001</v>
      </c>
      <c r="O14">
        <v>17</v>
      </c>
      <c r="P14">
        <v>1.3039449735221171</v>
      </c>
      <c r="Q14">
        <v>1</v>
      </c>
      <c r="R14">
        <v>1</v>
      </c>
      <c r="S14" t="s">
        <v>85</v>
      </c>
      <c r="T14">
        <v>5</v>
      </c>
      <c r="U14">
        <v>1</v>
      </c>
      <c r="V14" t="s">
        <v>86</v>
      </c>
      <c r="X14" t="s">
        <v>87</v>
      </c>
      <c r="Y14" t="s">
        <v>86</v>
      </c>
      <c r="Z14" t="s">
        <v>86</v>
      </c>
      <c r="AA14" t="s">
        <v>86</v>
      </c>
      <c r="AB14">
        <v>0</v>
      </c>
      <c r="AC14" t="s">
        <v>85</v>
      </c>
      <c r="AD14" t="s">
        <v>85</v>
      </c>
      <c r="AF14">
        <v>60</v>
      </c>
      <c r="AQ14">
        <v>40</v>
      </c>
      <c r="AU14">
        <v>10</v>
      </c>
      <c r="AV14">
        <v>5</v>
      </c>
      <c r="BE14">
        <v>5</v>
      </c>
    </row>
    <row r="15" spans="1:80" x14ac:dyDescent="0.3">
      <c r="A15">
        <v>2018</v>
      </c>
      <c r="B15" t="s">
        <v>83</v>
      </c>
      <c r="C15">
        <v>1</v>
      </c>
      <c r="D15" t="s">
        <v>84</v>
      </c>
      <c r="E15">
        <v>1164</v>
      </c>
      <c r="F15">
        <v>9</v>
      </c>
      <c r="G15">
        <v>7</v>
      </c>
      <c r="H15">
        <v>1</v>
      </c>
      <c r="I15">
        <v>2</v>
      </c>
      <c r="K15">
        <v>2</v>
      </c>
      <c r="L15">
        <v>134</v>
      </c>
      <c r="M15">
        <v>224</v>
      </c>
      <c r="N15">
        <v>22.4</v>
      </c>
      <c r="O15">
        <v>22</v>
      </c>
      <c r="P15">
        <v>1.1922319150874638</v>
      </c>
      <c r="Q15">
        <v>1</v>
      </c>
      <c r="R15">
        <v>2</v>
      </c>
      <c r="S15" t="s">
        <v>85</v>
      </c>
      <c r="T15">
        <v>9</v>
      </c>
      <c r="U15">
        <v>1</v>
      </c>
      <c r="V15" t="s">
        <v>86</v>
      </c>
      <c r="X15" t="s">
        <v>87</v>
      </c>
      <c r="Y15" t="s">
        <v>86</v>
      </c>
      <c r="Z15" t="s">
        <v>86</v>
      </c>
      <c r="AA15" t="s">
        <v>86</v>
      </c>
      <c r="AB15">
        <v>0</v>
      </c>
      <c r="AC15" t="s">
        <v>85</v>
      </c>
      <c r="AD15" t="s">
        <v>85</v>
      </c>
      <c r="AF15">
        <v>60</v>
      </c>
      <c r="AH15">
        <v>20</v>
      </c>
      <c r="AQ15">
        <v>24</v>
      </c>
      <c r="AU15">
        <v>5</v>
      </c>
      <c r="BD15">
        <v>1</v>
      </c>
      <c r="BE15">
        <v>10</v>
      </c>
    </row>
    <row r="16" spans="1:80" x14ac:dyDescent="0.3">
      <c r="A16">
        <v>2018</v>
      </c>
      <c r="B16" t="s">
        <v>83</v>
      </c>
      <c r="C16">
        <v>1</v>
      </c>
      <c r="D16" t="s">
        <v>84</v>
      </c>
      <c r="E16">
        <v>1165</v>
      </c>
      <c r="F16">
        <v>9</v>
      </c>
      <c r="G16">
        <v>7</v>
      </c>
      <c r="H16">
        <v>1</v>
      </c>
      <c r="I16">
        <v>2</v>
      </c>
      <c r="K16">
        <v>2</v>
      </c>
      <c r="L16">
        <v>52.2</v>
      </c>
      <c r="M16">
        <v>160</v>
      </c>
      <c r="N16">
        <v>16</v>
      </c>
      <c r="O16">
        <v>16</v>
      </c>
      <c r="P16">
        <v>1.2744140625</v>
      </c>
      <c r="Q16">
        <v>1</v>
      </c>
      <c r="R16">
        <v>2</v>
      </c>
      <c r="S16" t="s">
        <v>85</v>
      </c>
      <c r="T16">
        <v>5</v>
      </c>
      <c r="U16">
        <v>1</v>
      </c>
      <c r="V16" t="s">
        <v>86</v>
      </c>
      <c r="X16" t="s">
        <v>87</v>
      </c>
      <c r="Y16" t="s">
        <v>86</v>
      </c>
      <c r="Z16" t="s">
        <v>86</v>
      </c>
      <c r="AA16" t="s">
        <v>86</v>
      </c>
      <c r="AB16">
        <v>0</v>
      </c>
      <c r="AC16" t="s">
        <v>85</v>
      </c>
      <c r="AD16" t="s">
        <v>85</v>
      </c>
      <c r="AF16">
        <v>40</v>
      </c>
      <c r="AQ16">
        <v>29</v>
      </c>
      <c r="AU16">
        <v>10</v>
      </c>
      <c r="BD16">
        <v>1</v>
      </c>
    </row>
    <row r="17" spans="1:80" x14ac:dyDescent="0.3">
      <c r="A17">
        <v>2018</v>
      </c>
      <c r="B17" t="s">
        <v>83</v>
      </c>
      <c r="C17">
        <v>1</v>
      </c>
      <c r="D17" t="s">
        <v>84</v>
      </c>
      <c r="E17">
        <v>1166</v>
      </c>
      <c r="F17">
        <v>9</v>
      </c>
      <c r="G17">
        <v>7</v>
      </c>
      <c r="H17">
        <v>1</v>
      </c>
      <c r="I17">
        <v>2</v>
      </c>
      <c r="K17">
        <v>2</v>
      </c>
      <c r="L17">
        <v>201</v>
      </c>
      <c r="M17">
        <v>241</v>
      </c>
      <c r="N17">
        <v>24.1</v>
      </c>
      <c r="O17">
        <v>24</v>
      </c>
      <c r="P17">
        <v>1.4359685547176531</v>
      </c>
      <c r="Q17">
        <v>2</v>
      </c>
      <c r="R17">
        <v>2</v>
      </c>
      <c r="S17" t="s">
        <v>85</v>
      </c>
      <c r="T17">
        <v>13</v>
      </c>
      <c r="U17">
        <v>1</v>
      </c>
      <c r="V17" t="s">
        <v>86</v>
      </c>
      <c r="X17" t="s">
        <v>87</v>
      </c>
      <c r="Y17" t="s">
        <v>86</v>
      </c>
      <c r="Z17" t="s">
        <v>86</v>
      </c>
      <c r="AA17" t="s">
        <v>86</v>
      </c>
      <c r="AB17">
        <v>3</v>
      </c>
      <c r="AC17" t="s">
        <v>85</v>
      </c>
      <c r="AD17" t="s">
        <v>85</v>
      </c>
      <c r="AF17">
        <v>0</v>
      </c>
    </row>
    <row r="18" spans="1:80" x14ac:dyDescent="0.3">
      <c r="A18">
        <v>2018</v>
      </c>
      <c r="B18" t="s">
        <v>83</v>
      </c>
      <c r="C18">
        <v>1</v>
      </c>
      <c r="D18" t="s">
        <v>84</v>
      </c>
      <c r="E18">
        <v>1167</v>
      </c>
      <c r="F18">
        <v>9</v>
      </c>
      <c r="G18">
        <v>7</v>
      </c>
      <c r="H18">
        <v>1</v>
      </c>
      <c r="I18">
        <v>2</v>
      </c>
      <c r="K18">
        <v>2</v>
      </c>
      <c r="L18">
        <v>80.400000000000006</v>
      </c>
      <c r="M18">
        <v>180</v>
      </c>
      <c r="N18">
        <v>18</v>
      </c>
      <c r="O18">
        <v>18</v>
      </c>
      <c r="P18">
        <v>1.3786008230452675</v>
      </c>
      <c r="Q18">
        <v>2</v>
      </c>
      <c r="R18">
        <v>2</v>
      </c>
      <c r="S18" t="s">
        <v>85</v>
      </c>
      <c r="T18">
        <v>6</v>
      </c>
      <c r="U18">
        <v>1</v>
      </c>
      <c r="V18" t="s">
        <v>86</v>
      </c>
      <c r="X18" t="s">
        <v>87</v>
      </c>
      <c r="Y18" t="s">
        <v>86</v>
      </c>
      <c r="Z18" t="s">
        <v>86</v>
      </c>
      <c r="AA18" t="s">
        <v>86</v>
      </c>
      <c r="AB18">
        <v>0</v>
      </c>
      <c r="AC18" t="s">
        <v>85</v>
      </c>
      <c r="AD18" t="s">
        <v>85</v>
      </c>
      <c r="AF18">
        <v>50</v>
      </c>
      <c r="AH18">
        <v>10</v>
      </c>
      <c r="AQ18">
        <v>34</v>
      </c>
      <c r="AU18">
        <v>3</v>
      </c>
      <c r="BB18">
        <v>2</v>
      </c>
      <c r="BD18">
        <v>1</v>
      </c>
    </row>
    <row r="19" spans="1:80" x14ac:dyDescent="0.3">
      <c r="A19">
        <v>2018</v>
      </c>
      <c r="B19" t="s">
        <v>83</v>
      </c>
      <c r="C19">
        <v>1</v>
      </c>
      <c r="D19" t="s">
        <v>84</v>
      </c>
      <c r="E19">
        <v>1168</v>
      </c>
      <c r="F19">
        <v>9</v>
      </c>
      <c r="G19">
        <v>7</v>
      </c>
      <c r="H19">
        <v>1</v>
      </c>
      <c r="I19">
        <v>2</v>
      </c>
      <c r="K19">
        <v>2</v>
      </c>
      <c r="L19">
        <v>245</v>
      </c>
      <c r="M19">
        <v>258</v>
      </c>
      <c r="N19">
        <v>25.8</v>
      </c>
      <c r="O19">
        <v>25</v>
      </c>
      <c r="P19">
        <v>1.4266155926638653</v>
      </c>
      <c r="Q19">
        <v>2</v>
      </c>
      <c r="R19">
        <v>2</v>
      </c>
      <c r="S19" t="s">
        <v>85</v>
      </c>
      <c r="T19">
        <v>13</v>
      </c>
      <c r="U19">
        <v>1</v>
      </c>
      <c r="V19" t="s">
        <v>86</v>
      </c>
      <c r="X19" t="s">
        <v>87</v>
      </c>
      <c r="Y19" t="s">
        <v>86</v>
      </c>
      <c r="Z19" t="s">
        <v>86</v>
      </c>
      <c r="AA19" t="s">
        <v>86</v>
      </c>
      <c r="AB19">
        <v>1</v>
      </c>
      <c r="AC19" t="s">
        <v>85</v>
      </c>
      <c r="AD19" t="s">
        <v>85</v>
      </c>
      <c r="AF19">
        <v>0</v>
      </c>
    </row>
    <row r="20" spans="1:80" x14ac:dyDescent="0.3">
      <c r="A20">
        <v>2018</v>
      </c>
      <c r="B20" t="s">
        <v>83</v>
      </c>
      <c r="C20">
        <v>1</v>
      </c>
      <c r="D20" t="s">
        <v>84</v>
      </c>
      <c r="E20">
        <v>1169</v>
      </c>
      <c r="F20">
        <v>9</v>
      </c>
      <c r="G20">
        <v>7</v>
      </c>
      <c r="H20">
        <v>1</v>
      </c>
      <c r="I20">
        <v>2</v>
      </c>
      <c r="K20">
        <v>2</v>
      </c>
      <c r="L20">
        <v>46</v>
      </c>
      <c r="M20">
        <v>149</v>
      </c>
      <c r="N20">
        <v>14.9</v>
      </c>
      <c r="O20">
        <v>14</v>
      </c>
      <c r="P20">
        <v>1.39058975818551</v>
      </c>
      <c r="Q20">
        <v>2</v>
      </c>
      <c r="R20">
        <v>1</v>
      </c>
      <c r="S20" t="s">
        <v>85</v>
      </c>
      <c r="T20">
        <v>5</v>
      </c>
      <c r="U20">
        <v>1</v>
      </c>
      <c r="V20" t="s">
        <v>86</v>
      </c>
      <c r="X20" t="s">
        <v>87</v>
      </c>
      <c r="Y20" t="s">
        <v>86</v>
      </c>
      <c r="Z20" t="s">
        <v>86</v>
      </c>
      <c r="AA20" t="s">
        <v>86</v>
      </c>
      <c r="AB20">
        <v>0</v>
      </c>
      <c r="AC20" t="s">
        <v>85</v>
      </c>
      <c r="AD20" t="s">
        <v>85</v>
      </c>
      <c r="AF20">
        <v>60</v>
      </c>
      <c r="AQ20">
        <v>40</v>
      </c>
      <c r="AU20">
        <v>20</v>
      </c>
    </row>
    <row r="21" spans="1:80" x14ac:dyDescent="0.3">
      <c r="A21">
        <v>2018</v>
      </c>
      <c r="B21" t="s">
        <v>83</v>
      </c>
      <c r="C21">
        <v>1</v>
      </c>
      <c r="D21" t="s">
        <v>84</v>
      </c>
      <c r="E21">
        <v>1170</v>
      </c>
      <c r="F21">
        <v>9</v>
      </c>
      <c r="G21">
        <v>7</v>
      </c>
      <c r="H21">
        <v>1</v>
      </c>
      <c r="I21">
        <v>2</v>
      </c>
      <c r="K21">
        <v>2</v>
      </c>
      <c r="L21">
        <v>244</v>
      </c>
      <c r="M21">
        <v>257</v>
      </c>
      <c r="N21">
        <v>25.7</v>
      </c>
      <c r="O21">
        <v>25</v>
      </c>
      <c r="P21">
        <v>1.4374424176179068</v>
      </c>
      <c r="Q21">
        <v>1</v>
      </c>
      <c r="R21">
        <v>2</v>
      </c>
      <c r="S21" t="s">
        <v>85</v>
      </c>
      <c r="T21">
        <v>12</v>
      </c>
      <c r="U21">
        <v>1</v>
      </c>
      <c r="V21" t="s">
        <v>86</v>
      </c>
      <c r="X21" t="s">
        <v>87</v>
      </c>
      <c r="Y21" t="s">
        <v>86</v>
      </c>
      <c r="Z21" t="s">
        <v>86</v>
      </c>
      <c r="AA21" t="s">
        <v>86</v>
      </c>
      <c r="AB21">
        <v>1</v>
      </c>
      <c r="AC21" t="s">
        <v>85</v>
      </c>
      <c r="AD21" t="s">
        <v>85</v>
      </c>
      <c r="AF21">
        <v>50</v>
      </c>
      <c r="AU21">
        <v>25</v>
      </c>
      <c r="AV21">
        <v>15</v>
      </c>
      <c r="BX21">
        <v>10</v>
      </c>
      <c r="CB21" t="s">
        <v>92</v>
      </c>
    </row>
    <row r="22" spans="1:80" x14ac:dyDescent="0.3">
      <c r="A22">
        <v>2018</v>
      </c>
      <c r="B22" t="s">
        <v>83</v>
      </c>
      <c r="C22">
        <v>1</v>
      </c>
      <c r="D22" t="s">
        <v>84</v>
      </c>
      <c r="E22">
        <v>1171</v>
      </c>
      <c r="F22">
        <v>9</v>
      </c>
      <c r="G22">
        <v>7</v>
      </c>
      <c r="H22">
        <v>1</v>
      </c>
      <c r="I22">
        <v>2</v>
      </c>
      <c r="K22">
        <v>2</v>
      </c>
      <c r="L22">
        <v>194</v>
      </c>
      <c r="M22">
        <v>246</v>
      </c>
      <c r="N22">
        <v>24.6</v>
      </c>
      <c r="O22">
        <v>24</v>
      </c>
      <c r="P22">
        <v>1.3031560020141146</v>
      </c>
      <c r="Q22">
        <v>1</v>
      </c>
      <c r="R22">
        <v>2</v>
      </c>
      <c r="S22" t="s">
        <v>85</v>
      </c>
      <c r="T22">
        <v>12</v>
      </c>
      <c r="U22">
        <v>1</v>
      </c>
      <c r="V22" t="s">
        <v>86</v>
      </c>
      <c r="X22" t="s">
        <v>87</v>
      </c>
      <c r="Y22" t="s">
        <v>86</v>
      </c>
      <c r="Z22" t="s">
        <v>86</v>
      </c>
      <c r="AA22" t="s">
        <v>86</v>
      </c>
      <c r="AB22">
        <v>9</v>
      </c>
      <c r="AC22" t="s">
        <v>85</v>
      </c>
      <c r="AD22" t="s">
        <v>85</v>
      </c>
      <c r="AF22">
        <v>60</v>
      </c>
      <c r="AV22">
        <v>30</v>
      </c>
      <c r="BD22">
        <v>5</v>
      </c>
      <c r="BL22">
        <v>25</v>
      </c>
    </row>
    <row r="23" spans="1:80" x14ac:dyDescent="0.3">
      <c r="A23">
        <v>2018</v>
      </c>
      <c r="B23" t="s">
        <v>83</v>
      </c>
      <c r="C23">
        <v>1</v>
      </c>
      <c r="D23" t="s">
        <v>84</v>
      </c>
      <c r="E23">
        <v>1172</v>
      </c>
      <c r="F23">
        <v>9</v>
      </c>
      <c r="G23">
        <v>7</v>
      </c>
      <c r="H23">
        <v>1</v>
      </c>
      <c r="I23">
        <v>2</v>
      </c>
      <c r="K23">
        <v>2</v>
      </c>
      <c r="L23">
        <v>94</v>
      </c>
      <c r="M23">
        <v>186</v>
      </c>
      <c r="N23">
        <v>18.600000000000001</v>
      </c>
      <c r="O23">
        <v>18</v>
      </c>
      <c r="P23">
        <v>1.4607941498613175</v>
      </c>
      <c r="Q23">
        <v>2</v>
      </c>
      <c r="R23">
        <v>2</v>
      </c>
      <c r="S23" t="s">
        <v>85</v>
      </c>
      <c r="T23">
        <v>8</v>
      </c>
      <c r="U23">
        <v>1</v>
      </c>
      <c r="V23" t="s">
        <v>86</v>
      </c>
      <c r="X23" t="s">
        <v>87</v>
      </c>
      <c r="Y23" t="s">
        <v>86</v>
      </c>
      <c r="Z23" t="s">
        <v>86</v>
      </c>
      <c r="AA23" t="s">
        <v>86</v>
      </c>
      <c r="AB23">
        <v>0</v>
      </c>
      <c r="AC23" t="s">
        <v>85</v>
      </c>
      <c r="AD23" t="s">
        <v>85</v>
      </c>
      <c r="AF23">
        <v>50</v>
      </c>
      <c r="AH23">
        <v>15</v>
      </c>
      <c r="AQ23">
        <v>24</v>
      </c>
      <c r="BD23">
        <v>1</v>
      </c>
      <c r="BE23">
        <v>10</v>
      </c>
    </row>
    <row r="24" spans="1:80" x14ac:dyDescent="0.3">
      <c r="A24">
        <v>2018</v>
      </c>
      <c r="B24" t="s">
        <v>83</v>
      </c>
      <c r="C24">
        <v>1</v>
      </c>
      <c r="D24" t="s">
        <v>84</v>
      </c>
      <c r="E24">
        <v>1173</v>
      </c>
      <c r="F24">
        <v>9</v>
      </c>
      <c r="G24">
        <v>7</v>
      </c>
      <c r="H24">
        <v>1</v>
      </c>
      <c r="I24">
        <v>2</v>
      </c>
      <c r="K24">
        <v>2</v>
      </c>
      <c r="L24">
        <v>91.6</v>
      </c>
      <c r="M24">
        <v>190</v>
      </c>
      <c r="N24">
        <v>19</v>
      </c>
      <c r="O24">
        <v>19</v>
      </c>
      <c r="P24">
        <v>1.3354716430966613</v>
      </c>
      <c r="Q24">
        <v>2</v>
      </c>
      <c r="R24">
        <v>2</v>
      </c>
      <c r="S24" t="s">
        <v>85</v>
      </c>
      <c r="T24">
        <v>7</v>
      </c>
      <c r="U24">
        <v>1</v>
      </c>
      <c r="V24">
        <v>8</v>
      </c>
      <c r="X24" t="s">
        <v>87</v>
      </c>
      <c r="Y24" t="s">
        <v>86</v>
      </c>
      <c r="Z24" t="s">
        <v>86</v>
      </c>
      <c r="AA24" t="s">
        <v>86</v>
      </c>
      <c r="AB24">
        <v>0</v>
      </c>
      <c r="AC24" t="s">
        <v>85</v>
      </c>
      <c r="AD24" t="s">
        <v>85</v>
      </c>
      <c r="AF24">
        <v>60</v>
      </c>
      <c r="AQ24">
        <v>32</v>
      </c>
      <c r="AU24">
        <v>5</v>
      </c>
      <c r="BD24">
        <v>2</v>
      </c>
      <c r="BG24">
        <v>1</v>
      </c>
      <c r="BL24">
        <v>20</v>
      </c>
    </row>
    <row r="25" spans="1:80" x14ac:dyDescent="0.3">
      <c r="A25">
        <v>2018</v>
      </c>
      <c r="B25" t="s">
        <v>83</v>
      </c>
      <c r="C25">
        <v>1</v>
      </c>
      <c r="D25" t="s">
        <v>84</v>
      </c>
      <c r="E25">
        <v>1174</v>
      </c>
      <c r="F25">
        <v>9</v>
      </c>
      <c r="G25">
        <v>7</v>
      </c>
      <c r="H25">
        <v>1</v>
      </c>
      <c r="I25">
        <v>2</v>
      </c>
      <c r="K25">
        <v>2</v>
      </c>
      <c r="L25">
        <v>65.599999999999994</v>
      </c>
      <c r="M25">
        <v>171</v>
      </c>
      <c r="N25">
        <v>17.100000000000001</v>
      </c>
      <c r="O25">
        <v>17</v>
      </c>
      <c r="P25">
        <v>1.3119446359363629</v>
      </c>
      <c r="Q25">
        <v>2</v>
      </c>
      <c r="R25">
        <v>2</v>
      </c>
      <c r="S25" t="s">
        <v>85</v>
      </c>
      <c r="T25">
        <v>5</v>
      </c>
      <c r="U25">
        <v>1</v>
      </c>
      <c r="V25" t="s">
        <v>86</v>
      </c>
      <c r="X25" t="s">
        <v>87</v>
      </c>
      <c r="Y25" t="s">
        <v>86</v>
      </c>
      <c r="Z25" t="s">
        <v>86</v>
      </c>
      <c r="AA25" t="s">
        <v>86</v>
      </c>
      <c r="AB25">
        <v>0</v>
      </c>
      <c r="AC25" t="s">
        <v>85</v>
      </c>
      <c r="AD25" t="s">
        <v>85</v>
      </c>
      <c r="AF25">
        <v>1</v>
      </c>
      <c r="BD25">
        <v>1</v>
      </c>
    </row>
    <row r="26" spans="1:80" x14ac:dyDescent="0.3">
      <c r="A26">
        <v>2018</v>
      </c>
      <c r="B26" t="s">
        <v>83</v>
      </c>
      <c r="C26">
        <v>1</v>
      </c>
      <c r="D26" t="s">
        <v>84</v>
      </c>
      <c r="E26">
        <v>1175</v>
      </c>
      <c r="F26">
        <v>9</v>
      </c>
      <c r="G26">
        <v>7</v>
      </c>
      <c r="H26">
        <v>1</v>
      </c>
      <c r="I26">
        <v>2</v>
      </c>
      <c r="K26">
        <v>2</v>
      </c>
      <c r="L26">
        <v>37.200000000000003</v>
      </c>
      <c r="M26">
        <v>143</v>
      </c>
      <c r="N26">
        <v>14.3</v>
      </c>
      <c r="O26">
        <v>14</v>
      </c>
      <c r="P26">
        <v>1.2721397630195126</v>
      </c>
      <c r="Q26">
        <v>1</v>
      </c>
      <c r="R26">
        <v>1</v>
      </c>
      <c r="S26" t="s">
        <v>85</v>
      </c>
      <c r="T26">
        <v>3</v>
      </c>
      <c r="U26">
        <v>1</v>
      </c>
      <c r="V26">
        <v>4</v>
      </c>
      <c r="X26" t="s">
        <v>87</v>
      </c>
      <c r="Y26" t="s">
        <v>86</v>
      </c>
      <c r="Z26" t="s">
        <v>86</v>
      </c>
      <c r="AA26" t="s">
        <v>86</v>
      </c>
      <c r="AB26">
        <v>0</v>
      </c>
      <c r="AC26" t="s">
        <v>85</v>
      </c>
      <c r="AD26" t="s">
        <v>85</v>
      </c>
      <c r="AF26">
        <v>40</v>
      </c>
      <c r="AQ26">
        <v>25</v>
      </c>
      <c r="AU26">
        <v>15</v>
      </c>
    </row>
    <row r="27" spans="1:80" x14ac:dyDescent="0.3">
      <c r="A27">
        <v>2018</v>
      </c>
      <c r="B27" t="s">
        <v>83</v>
      </c>
      <c r="C27">
        <v>1</v>
      </c>
      <c r="D27" t="s">
        <v>84</v>
      </c>
      <c r="E27">
        <v>1176</v>
      </c>
      <c r="F27">
        <v>9</v>
      </c>
      <c r="G27">
        <v>7</v>
      </c>
      <c r="H27">
        <v>1</v>
      </c>
      <c r="I27">
        <v>2</v>
      </c>
      <c r="K27">
        <v>2</v>
      </c>
      <c r="L27">
        <v>94.2</v>
      </c>
      <c r="M27">
        <v>194</v>
      </c>
      <c r="N27">
        <v>19.399999999999999</v>
      </c>
      <c r="O27">
        <v>19</v>
      </c>
      <c r="P27">
        <v>1.290166357501537</v>
      </c>
      <c r="Q27">
        <v>1</v>
      </c>
      <c r="R27">
        <v>1</v>
      </c>
      <c r="S27" t="s">
        <v>85</v>
      </c>
      <c r="T27">
        <v>8</v>
      </c>
      <c r="U27">
        <v>1</v>
      </c>
      <c r="V27" t="s">
        <v>86</v>
      </c>
      <c r="X27" t="s">
        <v>87</v>
      </c>
      <c r="Y27" t="s">
        <v>86</v>
      </c>
      <c r="Z27" t="s">
        <v>86</v>
      </c>
      <c r="AA27" t="s">
        <v>86</v>
      </c>
      <c r="AB27">
        <v>0</v>
      </c>
      <c r="AC27" t="s">
        <v>86</v>
      </c>
      <c r="AD27" t="s">
        <v>86</v>
      </c>
      <c r="AF27">
        <v>0</v>
      </c>
    </row>
    <row r="28" spans="1:80" x14ac:dyDescent="0.3">
      <c r="A28">
        <v>2018</v>
      </c>
      <c r="B28" t="s">
        <v>83</v>
      </c>
      <c r="C28">
        <v>1</v>
      </c>
      <c r="D28" t="s">
        <v>84</v>
      </c>
      <c r="E28">
        <v>1177</v>
      </c>
      <c r="F28">
        <v>9</v>
      </c>
      <c r="G28">
        <v>7</v>
      </c>
      <c r="H28">
        <v>1</v>
      </c>
      <c r="I28">
        <v>2</v>
      </c>
      <c r="K28">
        <v>2</v>
      </c>
      <c r="L28">
        <v>65.8</v>
      </c>
      <c r="M28">
        <v>166</v>
      </c>
      <c r="N28">
        <v>16.600000000000001</v>
      </c>
      <c r="O28">
        <v>16</v>
      </c>
      <c r="P28">
        <v>1.438472717987642</v>
      </c>
      <c r="Q28">
        <v>2</v>
      </c>
      <c r="R28">
        <v>2</v>
      </c>
      <c r="S28" t="s">
        <v>85</v>
      </c>
      <c r="T28">
        <v>5</v>
      </c>
      <c r="U28">
        <v>1</v>
      </c>
      <c r="V28" t="s">
        <v>86</v>
      </c>
      <c r="X28" t="s">
        <v>87</v>
      </c>
      <c r="Y28" t="s">
        <v>86</v>
      </c>
      <c r="Z28" t="s">
        <v>86</v>
      </c>
      <c r="AA28" t="s">
        <v>86</v>
      </c>
      <c r="AB28">
        <v>0</v>
      </c>
      <c r="AC28" t="s">
        <v>86</v>
      </c>
      <c r="AD28" t="s">
        <v>86</v>
      </c>
      <c r="AF28">
        <v>60</v>
      </c>
      <c r="AQ28">
        <v>54</v>
      </c>
      <c r="AU28">
        <v>5</v>
      </c>
      <c r="BD28">
        <v>1</v>
      </c>
    </row>
    <row r="29" spans="1:80" x14ac:dyDescent="0.3">
      <c r="A29">
        <v>2018</v>
      </c>
      <c r="B29" t="s">
        <v>83</v>
      </c>
      <c r="C29">
        <v>1</v>
      </c>
      <c r="D29" t="s">
        <v>84</v>
      </c>
      <c r="E29">
        <v>1178</v>
      </c>
      <c r="F29">
        <v>9</v>
      </c>
      <c r="G29">
        <v>7</v>
      </c>
      <c r="H29">
        <v>1</v>
      </c>
      <c r="I29">
        <v>2</v>
      </c>
      <c r="K29">
        <v>2</v>
      </c>
      <c r="L29">
        <v>59.2</v>
      </c>
      <c r="M29">
        <v>164</v>
      </c>
      <c r="N29">
        <v>16.399999999999999</v>
      </c>
      <c r="O29">
        <v>16</v>
      </c>
      <c r="P29">
        <v>1.3421163360949495</v>
      </c>
      <c r="Q29">
        <v>1</v>
      </c>
      <c r="R29">
        <v>1</v>
      </c>
      <c r="S29" t="s">
        <v>85</v>
      </c>
      <c r="T29">
        <v>4</v>
      </c>
      <c r="U29">
        <v>1</v>
      </c>
      <c r="V29" t="s">
        <v>86</v>
      </c>
      <c r="X29" t="s">
        <v>87</v>
      </c>
      <c r="Y29" t="s">
        <v>86</v>
      </c>
      <c r="Z29" t="s">
        <v>86</v>
      </c>
      <c r="AA29" t="s">
        <v>86</v>
      </c>
      <c r="AB29">
        <v>0</v>
      </c>
      <c r="AC29" t="s">
        <v>86</v>
      </c>
      <c r="AD29" t="s">
        <v>86</v>
      </c>
      <c r="AF29">
        <v>60</v>
      </c>
      <c r="AH29">
        <v>13</v>
      </c>
      <c r="AQ29">
        <v>40</v>
      </c>
      <c r="AU29">
        <v>1</v>
      </c>
      <c r="BD29">
        <v>6</v>
      </c>
    </row>
    <row r="30" spans="1:80" x14ac:dyDescent="0.3">
      <c r="A30">
        <v>2018</v>
      </c>
      <c r="B30" t="s">
        <v>83</v>
      </c>
      <c r="C30">
        <v>1</v>
      </c>
      <c r="D30" t="s">
        <v>84</v>
      </c>
      <c r="E30">
        <v>1179</v>
      </c>
      <c r="F30">
        <v>9</v>
      </c>
      <c r="G30">
        <v>7</v>
      </c>
      <c r="H30">
        <v>1</v>
      </c>
      <c r="I30">
        <v>2</v>
      </c>
      <c r="K30">
        <v>2</v>
      </c>
      <c r="L30">
        <v>81.2</v>
      </c>
      <c r="M30">
        <v>184</v>
      </c>
      <c r="N30">
        <v>18.399999999999999</v>
      </c>
      <c r="O30">
        <v>18</v>
      </c>
      <c r="P30">
        <v>1.3034745623407582</v>
      </c>
      <c r="Q30">
        <v>2</v>
      </c>
      <c r="R30">
        <v>1</v>
      </c>
      <c r="S30" t="s">
        <v>85</v>
      </c>
      <c r="T30">
        <v>6</v>
      </c>
      <c r="U30">
        <v>1</v>
      </c>
      <c r="V30" t="s">
        <v>86</v>
      </c>
      <c r="X30" t="s">
        <v>87</v>
      </c>
      <c r="Y30" t="s">
        <v>86</v>
      </c>
      <c r="Z30" t="s">
        <v>86</v>
      </c>
      <c r="AA30" t="s">
        <v>86</v>
      </c>
      <c r="AB30">
        <v>0</v>
      </c>
      <c r="AC30" t="s">
        <v>86</v>
      </c>
      <c r="AD30" t="s">
        <v>86</v>
      </c>
      <c r="AF30">
        <v>0</v>
      </c>
    </row>
    <row r="31" spans="1:80" x14ac:dyDescent="0.3">
      <c r="A31">
        <v>2018</v>
      </c>
      <c r="B31" t="s">
        <v>83</v>
      </c>
      <c r="C31">
        <v>1</v>
      </c>
      <c r="D31" t="s">
        <v>84</v>
      </c>
      <c r="E31">
        <v>1180</v>
      </c>
      <c r="F31">
        <v>9</v>
      </c>
      <c r="G31">
        <v>7</v>
      </c>
      <c r="H31">
        <v>1</v>
      </c>
      <c r="I31">
        <v>2</v>
      </c>
      <c r="K31">
        <v>2</v>
      </c>
      <c r="L31">
        <v>127</v>
      </c>
      <c r="M31">
        <v>218</v>
      </c>
      <c r="N31">
        <v>21.8</v>
      </c>
      <c r="O31">
        <v>21</v>
      </c>
      <c r="P31">
        <v>1.2258412745969396</v>
      </c>
      <c r="Q31">
        <v>1</v>
      </c>
      <c r="R31">
        <v>1</v>
      </c>
      <c r="S31" t="s">
        <v>85</v>
      </c>
      <c r="T31">
        <v>8</v>
      </c>
      <c r="U31">
        <v>1</v>
      </c>
      <c r="V31" t="s">
        <v>86</v>
      </c>
      <c r="X31" t="s">
        <v>87</v>
      </c>
      <c r="Y31" t="s">
        <v>86</v>
      </c>
      <c r="Z31" t="s">
        <v>86</v>
      </c>
      <c r="AA31" t="s">
        <v>86</v>
      </c>
      <c r="AB31">
        <v>3</v>
      </c>
      <c r="AC31" t="s">
        <v>86</v>
      </c>
      <c r="AD31" t="s">
        <v>86</v>
      </c>
      <c r="AF31">
        <v>70</v>
      </c>
      <c r="AQ31">
        <v>5</v>
      </c>
      <c r="AU31">
        <v>13</v>
      </c>
      <c r="BD31">
        <v>10</v>
      </c>
      <c r="BG31">
        <v>2</v>
      </c>
      <c r="BL31">
        <v>40</v>
      </c>
    </row>
    <row r="32" spans="1:80" x14ac:dyDescent="0.3">
      <c r="A32">
        <v>2018</v>
      </c>
      <c r="B32" t="s">
        <v>83</v>
      </c>
      <c r="C32">
        <v>1</v>
      </c>
      <c r="D32" t="s">
        <v>84</v>
      </c>
      <c r="E32">
        <v>1181</v>
      </c>
      <c r="F32">
        <v>9</v>
      </c>
      <c r="G32">
        <v>7</v>
      </c>
      <c r="H32">
        <v>1</v>
      </c>
      <c r="I32">
        <v>2</v>
      </c>
      <c r="K32">
        <v>2</v>
      </c>
      <c r="L32">
        <v>33.4</v>
      </c>
      <c r="M32">
        <v>139</v>
      </c>
      <c r="N32">
        <v>13.9</v>
      </c>
      <c r="O32">
        <v>13</v>
      </c>
      <c r="P32">
        <v>1.2436611447863601</v>
      </c>
      <c r="Q32">
        <v>2</v>
      </c>
      <c r="R32">
        <v>1</v>
      </c>
      <c r="S32" t="s">
        <v>85</v>
      </c>
      <c r="T32">
        <v>3</v>
      </c>
      <c r="U32">
        <v>1</v>
      </c>
      <c r="V32" t="s">
        <v>86</v>
      </c>
      <c r="X32" t="s">
        <v>87</v>
      </c>
      <c r="Y32" t="s">
        <v>86</v>
      </c>
      <c r="Z32" t="s">
        <v>86</v>
      </c>
      <c r="AA32" t="s">
        <v>86</v>
      </c>
      <c r="AB32">
        <v>1</v>
      </c>
      <c r="AC32" t="s">
        <v>86</v>
      </c>
      <c r="AD32" t="s">
        <v>86</v>
      </c>
      <c r="AF32">
        <v>40</v>
      </c>
      <c r="AQ32">
        <v>35</v>
      </c>
      <c r="BD32">
        <v>5</v>
      </c>
    </row>
    <row r="33" spans="1:80" x14ac:dyDescent="0.3">
      <c r="A33">
        <v>2018</v>
      </c>
      <c r="B33" t="s">
        <v>83</v>
      </c>
      <c r="C33">
        <v>1</v>
      </c>
      <c r="D33" t="s">
        <v>84</v>
      </c>
      <c r="E33">
        <v>1182</v>
      </c>
      <c r="F33">
        <v>9</v>
      </c>
      <c r="G33">
        <v>7</v>
      </c>
      <c r="H33">
        <v>1</v>
      </c>
      <c r="I33">
        <v>2</v>
      </c>
      <c r="K33">
        <v>2</v>
      </c>
      <c r="L33">
        <v>41.6</v>
      </c>
      <c r="M33">
        <v>147</v>
      </c>
      <c r="N33">
        <v>14.7</v>
      </c>
      <c r="O33">
        <v>14</v>
      </c>
      <c r="P33">
        <v>1.3096080210972816</v>
      </c>
      <c r="Q33">
        <v>1</v>
      </c>
      <c r="R33">
        <v>1</v>
      </c>
      <c r="S33" t="s">
        <v>85</v>
      </c>
      <c r="T33">
        <v>5</v>
      </c>
      <c r="U33">
        <v>1</v>
      </c>
      <c r="V33" t="s">
        <v>86</v>
      </c>
      <c r="X33" t="s">
        <v>87</v>
      </c>
      <c r="Y33" t="s">
        <v>86</v>
      </c>
      <c r="Z33" t="s">
        <v>86</v>
      </c>
      <c r="AA33" t="s">
        <v>86</v>
      </c>
      <c r="AB33">
        <v>0</v>
      </c>
      <c r="AC33" t="s">
        <v>86</v>
      </c>
      <c r="AD33" t="s">
        <v>86</v>
      </c>
      <c r="AF33">
        <v>90</v>
      </c>
      <c r="AH33">
        <v>10</v>
      </c>
      <c r="AQ33">
        <v>63</v>
      </c>
      <c r="AU33">
        <v>1</v>
      </c>
      <c r="AW33">
        <v>1</v>
      </c>
      <c r="BC33">
        <v>10</v>
      </c>
      <c r="BD33">
        <v>5</v>
      </c>
    </row>
    <row r="34" spans="1:80" x14ac:dyDescent="0.3">
      <c r="A34">
        <v>2018</v>
      </c>
      <c r="B34" t="s">
        <v>83</v>
      </c>
      <c r="C34">
        <v>1</v>
      </c>
      <c r="D34" t="s">
        <v>84</v>
      </c>
      <c r="E34">
        <v>1183</v>
      </c>
      <c r="F34">
        <v>9</v>
      </c>
      <c r="G34">
        <v>7</v>
      </c>
      <c r="H34">
        <v>1</v>
      </c>
      <c r="I34">
        <v>2</v>
      </c>
      <c r="K34">
        <v>2</v>
      </c>
      <c r="L34">
        <v>64</v>
      </c>
      <c r="M34">
        <v>170</v>
      </c>
      <c r="N34">
        <v>17</v>
      </c>
      <c r="O34">
        <v>17</v>
      </c>
      <c r="P34">
        <v>1.3026663952778343</v>
      </c>
      <c r="Q34">
        <v>2</v>
      </c>
      <c r="R34">
        <v>1</v>
      </c>
      <c r="S34" t="s">
        <v>85</v>
      </c>
      <c r="T34">
        <v>6</v>
      </c>
      <c r="U34">
        <v>1</v>
      </c>
      <c r="V34" t="s">
        <v>86</v>
      </c>
      <c r="X34" t="s">
        <v>87</v>
      </c>
      <c r="Y34" t="s">
        <v>86</v>
      </c>
      <c r="Z34" t="s">
        <v>86</v>
      </c>
      <c r="AA34" t="s">
        <v>86</v>
      </c>
      <c r="AB34">
        <v>0</v>
      </c>
      <c r="AC34" t="s">
        <v>86</v>
      </c>
      <c r="AD34" t="s">
        <v>86</v>
      </c>
      <c r="AF34">
        <v>0</v>
      </c>
    </row>
    <row r="35" spans="1:80" x14ac:dyDescent="0.3">
      <c r="A35">
        <v>2018</v>
      </c>
      <c r="B35" t="s">
        <v>83</v>
      </c>
      <c r="C35">
        <v>1</v>
      </c>
      <c r="D35" t="s">
        <v>84</v>
      </c>
      <c r="E35">
        <v>1184</v>
      </c>
      <c r="F35">
        <v>9</v>
      </c>
      <c r="G35">
        <v>7</v>
      </c>
      <c r="H35">
        <v>1</v>
      </c>
      <c r="I35">
        <v>2</v>
      </c>
      <c r="K35">
        <v>2</v>
      </c>
      <c r="L35">
        <v>52</v>
      </c>
      <c r="M35">
        <v>155</v>
      </c>
      <c r="N35">
        <v>15.5</v>
      </c>
      <c r="O35">
        <v>15</v>
      </c>
      <c r="P35">
        <v>1.3963948843610487</v>
      </c>
      <c r="Q35">
        <v>2</v>
      </c>
      <c r="R35">
        <v>2</v>
      </c>
      <c r="S35" t="s">
        <v>85</v>
      </c>
      <c r="T35">
        <v>5</v>
      </c>
      <c r="U35">
        <v>1</v>
      </c>
      <c r="V35" t="s">
        <v>86</v>
      </c>
      <c r="X35" t="s">
        <v>87</v>
      </c>
      <c r="Y35" t="s">
        <v>86</v>
      </c>
      <c r="Z35" t="s">
        <v>86</v>
      </c>
      <c r="AA35" t="s">
        <v>86</v>
      </c>
      <c r="AB35">
        <v>0</v>
      </c>
      <c r="AC35" t="s">
        <v>86</v>
      </c>
      <c r="AD35" t="s">
        <v>86</v>
      </c>
      <c r="AF35">
        <v>70</v>
      </c>
      <c r="AH35">
        <v>20</v>
      </c>
      <c r="AQ35">
        <v>40</v>
      </c>
      <c r="AU35">
        <v>10</v>
      </c>
    </row>
    <row r="36" spans="1:80" x14ac:dyDescent="0.3">
      <c r="A36">
        <v>2018</v>
      </c>
      <c r="B36" t="s">
        <v>83</v>
      </c>
      <c r="C36">
        <v>1</v>
      </c>
      <c r="D36" t="s">
        <v>84</v>
      </c>
      <c r="E36">
        <v>1185</v>
      </c>
      <c r="F36">
        <v>9</v>
      </c>
      <c r="G36">
        <v>7</v>
      </c>
      <c r="H36">
        <v>1</v>
      </c>
      <c r="I36">
        <v>2</v>
      </c>
      <c r="K36">
        <v>2</v>
      </c>
      <c r="L36">
        <v>62.6</v>
      </c>
      <c r="M36">
        <v>165</v>
      </c>
      <c r="N36">
        <v>16.5</v>
      </c>
      <c r="O36">
        <v>16</v>
      </c>
      <c r="P36">
        <v>1.3935498233018895</v>
      </c>
      <c r="Q36">
        <v>1</v>
      </c>
      <c r="R36">
        <v>1</v>
      </c>
      <c r="S36" t="s">
        <v>85</v>
      </c>
      <c r="T36">
        <v>4</v>
      </c>
      <c r="U36">
        <v>1</v>
      </c>
      <c r="V36" t="s">
        <v>86</v>
      </c>
      <c r="X36" t="s">
        <v>87</v>
      </c>
      <c r="Y36" t="s">
        <v>86</v>
      </c>
      <c r="Z36" t="s">
        <v>86</v>
      </c>
      <c r="AA36" t="s">
        <v>86</v>
      </c>
      <c r="AB36">
        <v>1</v>
      </c>
      <c r="AC36" t="s">
        <v>86</v>
      </c>
      <c r="AD36" t="s">
        <v>86</v>
      </c>
      <c r="AF36">
        <v>60</v>
      </c>
      <c r="AH36">
        <v>10</v>
      </c>
      <c r="AQ36">
        <v>42</v>
      </c>
      <c r="AU36">
        <v>5</v>
      </c>
      <c r="BD36">
        <v>2</v>
      </c>
      <c r="BX36">
        <v>1</v>
      </c>
      <c r="CB36" t="s">
        <v>92</v>
      </c>
    </row>
    <row r="37" spans="1:80" x14ac:dyDescent="0.3">
      <c r="A37">
        <v>2018</v>
      </c>
      <c r="B37" t="s">
        <v>83</v>
      </c>
      <c r="C37">
        <v>1</v>
      </c>
      <c r="D37" t="s">
        <v>84</v>
      </c>
      <c r="E37">
        <v>1186</v>
      </c>
      <c r="F37">
        <v>9</v>
      </c>
      <c r="G37">
        <v>7</v>
      </c>
      <c r="H37">
        <v>1</v>
      </c>
      <c r="I37">
        <v>2</v>
      </c>
      <c r="K37">
        <v>2</v>
      </c>
      <c r="L37">
        <v>50.2</v>
      </c>
      <c r="M37">
        <v>156</v>
      </c>
      <c r="N37">
        <v>15.6</v>
      </c>
      <c r="O37">
        <v>15</v>
      </c>
      <c r="P37">
        <v>1.3222997690453313</v>
      </c>
      <c r="Q37">
        <v>1</v>
      </c>
      <c r="R37">
        <v>1</v>
      </c>
      <c r="S37" t="s">
        <v>85</v>
      </c>
      <c r="T37">
        <v>5</v>
      </c>
      <c r="U37">
        <v>1</v>
      </c>
      <c r="V37" t="s">
        <v>86</v>
      </c>
      <c r="X37" t="s">
        <v>87</v>
      </c>
      <c r="Y37" t="s">
        <v>86</v>
      </c>
      <c r="Z37" t="s">
        <v>86</v>
      </c>
      <c r="AA37" t="s">
        <v>86</v>
      </c>
      <c r="AB37">
        <v>0</v>
      </c>
      <c r="AC37" t="s">
        <v>86</v>
      </c>
      <c r="AD37" t="s">
        <v>86</v>
      </c>
      <c r="AF37">
        <v>80</v>
      </c>
      <c r="AU37">
        <v>80</v>
      </c>
    </row>
    <row r="38" spans="1:80" x14ac:dyDescent="0.3">
      <c r="A38">
        <v>2018</v>
      </c>
      <c r="B38" t="s">
        <v>83</v>
      </c>
      <c r="C38">
        <v>1</v>
      </c>
      <c r="D38" t="s">
        <v>84</v>
      </c>
      <c r="E38">
        <v>1187</v>
      </c>
      <c r="F38">
        <v>9</v>
      </c>
      <c r="G38">
        <v>7</v>
      </c>
      <c r="H38">
        <v>1</v>
      </c>
      <c r="I38">
        <v>2</v>
      </c>
      <c r="K38">
        <v>2</v>
      </c>
      <c r="L38">
        <v>104</v>
      </c>
      <c r="M38">
        <v>203</v>
      </c>
      <c r="N38">
        <v>20.3</v>
      </c>
      <c r="O38">
        <v>20</v>
      </c>
      <c r="P38">
        <v>1.243212091863332</v>
      </c>
      <c r="Q38">
        <v>1</v>
      </c>
      <c r="R38">
        <v>2</v>
      </c>
      <c r="S38" t="s">
        <v>85</v>
      </c>
      <c r="T38">
        <v>8</v>
      </c>
      <c r="U38">
        <v>1</v>
      </c>
      <c r="V38" t="s">
        <v>86</v>
      </c>
      <c r="X38" t="s">
        <v>87</v>
      </c>
      <c r="Y38" t="s">
        <v>86</v>
      </c>
      <c r="Z38" t="s">
        <v>86</v>
      </c>
      <c r="AA38" t="s">
        <v>86</v>
      </c>
      <c r="AB38">
        <v>0</v>
      </c>
      <c r="AC38" t="s">
        <v>86</v>
      </c>
      <c r="AD38" t="s">
        <v>86</v>
      </c>
      <c r="AF38">
        <v>60</v>
      </c>
      <c r="AQ38">
        <v>55</v>
      </c>
      <c r="AU38">
        <v>5</v>
      </c>
    </row>
    <row r="39" spans="1:80" x14ac:dyDescent="0.3">
      <c r="A39">
        <v>2018</v>
      </c>
      <c r="B39" t="s">
        <v>83</v>
      </c>
      <c r="C39">
        <v>1</v>
      </c>
      <c r="D39" t="s">
        <v>84</v>
      </c>
      <c r="E39">
        <v>1188</v>
      </c>
      <c r="F39">
        <v>9</v>
      </c>
      <c r="G39">
        <v>7</v>
      </c>
      <c r="H39">
        <v>1</v>
      </c>
      <c r="I39">
        <v>2</v>
      </c>
      <c r="K39">
        <v>2</v>
      </c>
      <c r="L39">
        <v>128</v>
      </c>
      <c r="M39">
        <v>212</v>
      </c>
      <c r="N39">
        <v>21.2</v>
      </c>
      <c r="O39">
        <v>21</v>
      </c>
      <c r="P39">
        <v>1.3433908528516831</v>
      </c>
      <c r="Q39">
        <v>1</v>
      </c>
      <c r="R39">
        <v>2</v>
      </c>
      <c r="S39" t="s">
        <v>85</v>
      </c>
      <c r="T39">
        <v>8</v>
      </c>
      <c r="U39">
        <v>1</v>
      </c>
      <c r="V39" t="s">
        <v>86</v>
      </c>
      <c r="X39" t="s">
        <v>87</v>
      </c>
      <c r="Y39" t="s">
        <v>86</v>
      </c>
      <c r="Z39" t="s">
        <v>86</v>
      </c>
      <c r="AA39" t="s">
        <v>86</v>
      </c>
      <c r="AB39">
        <v>3</v>
      </c>
      <c r="AC39" t="s">
        <v>86</v>
      </c>
      <c r="AD39" t="s">
        <v>86</v>
      </c>
      <c r="AF39">
        <v>30</v>
      </c>
      <c r="BL39">
        <v>25</v>
      </c>
      <c r="BX39">
        <v>5</v>
      </c>
      <c r="CB39" t="s">
        <v>92</v>
      </c>
    </row>
    <row r="40" spans="1:80" x14ac:dyDescent="0.3">
      <c r="A40">
        <v>2018</v>
      </c>
      <c r="B40" t="s">
        <v>83</v>
      </c>
      <c r="C40">
        <v>1</v>
      </c>
      <c r="D40" t="s">
        <v>84</v>
      </c>
      <c r="E40">
        <v>1189</v>
      </c>
      <c r="F40">
        <v>9</v>
      </c>
      <c r="G40">
        <v>7</v>
      </c>
      <c r="H40">
        <v>1</v>
      </c>
      <c r="I40">
        <v>2</v>
      </c>
      <c r="K40">
        <v>2</v>
      </c>
      <c r="L40">
        <v>113</v>
      </c>
      <c r="M40">
        <v>209</v>
      </c>
      <c r="N40">
        <v>20.9</v>
      </c>
      <c r="O40">
        <v>20</v>
      </c>
      <c r="P40">
        <v>1.2377689532275595</v>
      </c>
      <c r="Q40">
        <v>1</v>
      </c>
      <c r="R40">
        <v>1</v>
      </c>
      <c r="S40" t="s">
        <v>85</v>
      </c>
      <c r="T40">
        <v>8</v>
      </c>
      <c r="U40">
        <v>1</v>
      </c>
      <c r="V40" t="s">
        <v>86</v>
      </c>
      <c r="X40" t="s">
        <v>87</v>
      </c>
      <c r="Y40" t="s">
        <v>86</v>
      </c>
      <c r="Z40" t="s">
        <v>86</v>
      </c>
      <c r="AA40" t="s">
        <v>86</v>
      </c>
      <c r="AB40">
        <v>1</v>
      </c>
      <c r="AC40" t="s">
        <v>86</v>
      </c>
      <c r="AD40" t="s">
        <v>86</v>
      </c>
      <c r="AF40">
        <v>50</v>
      </c>
    </row>
    <row r="41" spans="1:80" x14ac:dyDescent="0.3">
      <c r="A41">
        <v>2018</v>
      </c>
      <c r="B41" t="s">
        <v>83</v>
      </c>
      <c r="C41">
        <v>1</v>
      </c>
      <c r="D41" t="s">
        <v>84</v>
      </c>
      <c r="E41">
        <v>1190</v>
      </c>
      <c r="F41">
        <v>9</v>
      </c>
      <c r="G41">
        <v>7</v>
      </c>
      <c r="H41">
        <v>1</v>
      </c>
      <c r="I41">
        <v>2</v>
      </c>
      <c r="K41">
        <v>2</v>
      </c>
      <c r="L41">
        <v>67.8</v>
      </c>
      <c r="M41">
        <v>171</v>
      </c>
      <c r="N41">
        <v>17.100000000000001</v>
      </c>
      <c r="O41">
        <v>17</v>
      </c>
      <c r="P41">
        <v>1.3559427792147167</v>
      </c>
      <c r="Q41">
        <v>1</v>
      </c>
      <c r="R41">
        <v>1</v>
      </c>
      <c r="S41" t="s">
        <v>85</v>
      </c>
      <c r="T41">
        <v>5</v>
      </c>
      <c r="U41">
        <v>1</v>
      </c>
      <c r="V41" t="s">
        <v>86</v>
      </c>
      <c r="X41" t="s">
        <v>87</v>
      </c>
      <c r="Y41" t="s">
        <v>86</v>
      </c>
      <c r="Z41" t="s">
        <v>86</v>
      </c>
      <c r="AA41" t="s">
        <v>86</v>
      </c>
      <c r="AB41">
        <v>0</v>
      </c>
      <c r="AC41" t="s">
        <v>86</v>
      </c>
      <c r="AD41" t="s">
        <v>86</v>
      </c>
      <c r="AF41">
        <v>50</v>
      </c>
      <c r="AQ41">
        <v>5</v>
      </c>
      <c r="AU41">
        <v>45</v>
      </c>
    </row>
    <row r="42" spans="1:80" x14ac:dyDescent="0.3">
      <c r="A42">
        <v>2018</v>
      </c>
      <c r="B42" t="s">
        <v>83</v>
      </c>
      <c r="C42">
        <v>1</v>
      </c>
      <c r="D42" t="s">
        <v>84</v>
      </c>
      <c r="E42">
        <v>1191</v>
      </c>
      <c r="F42">
        <v>9</v>
      </c>
      <c r="G42">
        <v>7</v>
      </c>
      <c r="H42">
        <v>1</v>
      </c>
      <c r="I42">
        <v>2</v>
      </c>
      <c r="K42">
        <v>2</v>
      </c>
      <c r="L42">
        <v>59.2</v>
      </c>
      <c r="M42">
        <v>170</v>
      </c>
      <c r="N42">
        <v>17</v>
      </c>
      <c r="O42">
        <v>17</v>
      </c>
      <c r="P42">
        <v>1.2049664156319968</v>
      </c>
      <c r="Q42">
        <v>1</v>
      </c>
      <c r="R42">
        <v>1</v>
      </c>
      <c r="S42" t="s">
        <v>85</v>
      </c>
      <c r="T42">
        <v>5</v>
      </c>
      <c r="U42">
        <v>1</v>
      </c>
      <c r="V42" t="s">
        <v>86</v>
      </c>
      <c r="X42" t="s">
        <v>87</v>
      </c>
      <c r="Y42" t="s">
        <v>86</v>
      </c>
      <c r="Z42" t="s">
        <v>86</v>
      </c>
      <c r="AA42" t="s">
        <v>86</v>
      </c>
      <c r="AB42">
        <v>0</v>
      </c>
      <c r="AC42" t="s">
        <v>86</v>
      </c>
      <c r="AD42" t="s">
        <v>86</v>
      </c>
      <c r="AF42">
        <v>50</v>
      </c>
      <c r="AQ42">
        <v>30</v>
      </c>
      <c r="AU42">
        <v>20</v>
      </c>
    </row>
    <row r="43" spans="1:80" x14ac:dyDescent="0.3">
      <c r="A43">
        <v>2018</v>
      </c>
      <c r="B43" t="s">
        <v>83</v>
      </c>
      <c r="C43">
        <v>1</v>
      </c>
      <c r="D43" t="s">
        <v>84</v>
      </c>
      <c r="E43">
        <v>1192</v>
      </c>
      <c r="F43">
        <v>9</v>
      </c>
      <c r="G43">
        <v>7</v>
      </c>
      <c r="H43">
        <v>1</v>
      </c>
      <c r="I43">
        <v>2</v>
      </c>
      <c r="K43">
        <v>2</v>
      </c>
      <c r="L43">
        <v>62.6</v>
      </c>
      <c r="M43">
        <v>165</v>
      </c>
      <c r="N43">
        <v>16.5</v>
      </c>
      <c r="O43">
        <v>16</v>
      </c>
      <c r="P43">
        <v>1.3935498233018895</v>
      </c>
      <c r="Q43">
        <v>2</v>
      </c>
      <c r="R43">
        <v>2</v>
      </c>
      <c r="S43" t="s">
        <v>85</v>
      </c>
      <c r="T43">
        <v>5</v>
      </c>
      <c r="U43">
        <v>1</v>
      </c>
      <c r="V43" t="s">
        <v>86</v>
      </c>
      <c r="X43" t="s">
        <v>87</v>
      </c>
      <c r="Y43" t="s">
        <v>86</v>
      </c>
      <c r="Z43" t="s">
        <v>86</v>
      </c>
      <c r="AA43" t="s">
        <v>86</v>
      </c>
      <c r="AB43">
        <v>0</v>
      </c>
      <c r="AC43" t="s">
        <v>86</v>
      </c>
      <c r="AD43" t="s">
        <v>86</v>
      </c>
      <c r="AF43">
        <v>0</v>
      </c>
    </row>
    <row r="44" spans="1:80" x14ac:dyDescent="0.3">
      <c r="A44">
        <v>2018</v>
      </c>
      <c r="B44" t="s">
        <v>83</v>
      </c>
      <c r="C44">
        <v>1</v>
      </c>
      <c r="D44" t="s">
        <v>84</v>
      </c>
      <c r="E44">
        <v>1193</v>
      </c>
      <c r="F44">
        <v>9</v>
      </c>
      <c r="G44">
        <v>7</v>
      </c>
      <c r="H44">
        <v>1</v>
      </c>
      <c r="I44">
        <v>2</v>
      </c>
      <c r="K44">
        <v>2</v>
      </c>
      <c r="L44">
        <v>90</v>
      </c>
      <c r="M44">
        <v>195</v>
      </c>
      <c r="N44">
        <v>19.5</v>
      </c>
      <c r="O44">
        <v>19</v>
      </c>
      <c r="P44">
        <v>1.2137763617053559</v>
      </c>
      <c r="Q44">
        <v>1</v>
      </c>
      <c r="R44">
        <v>1</v>
      </c>
      <c r="S44" t="s">
        <v>85</v>
      </c>
      <c r="T44">
        <v>8</v>
      </c>
      <c r="U44">
        <v>1</v>
      </c>
      <c r="V44" t="s">
        <v>86</v>
      </c>
      <c r="X44" t="s">
        <v>87</v>
      </c>
      <c r="Y44" t="s">
        <v>86</v>
      </c>
      <c r="Z44" t="s">
        <v>86</v>
      </c>
      <c r="AA44" t="s">
        <v>86</v>
      </c>
      <c r="AB44">
        <v>1</v>
      </c>
      <c r="AC44" t="s">
        <v>86</v>
      </c>
      <c r="AD44" t="s">
        <v>86</v>
      </c>
      <c r="AF44">
        <v>5</v>
      </c>
      <c r="AQ44">
        <v>1</v>
      </c>
      <c r="BY44">
        <v>4</v>
      </c>
    </row>
    <row r="45" spans="1:80" x14ac:dyDescent="0.3">
      <c r="A45">
        <v>2018</v>
      </c>
      <c r="B45" t="s">
        <v>83</v>
      </c>
      <c r="C45">
        <v>1</v>
      </c>
      <c r="D45" t="s">
        <v>84</v>
      </c>
      <c r="E45">
        <v>1194</v>
      </c>
      <c r="F45">
        <v>9</v>
      </c>
      <c r="G45">
        <v>7</v>
      </c>
      <c r="H45">
        <v>1</v>
      </c>
      <c r="I45">
        <v>2</v>
      </c>
      <c r="K45">
        <v>2</v>
      </c>
      <c r="L45">
        <v>56.6</v>
      </c>
      <c r="M45">
        <v>164</v>
      </c>
      <c r="N45">
        <v>16.399999999999999</v>
      </c>
      <c r="O45">
        <v>16</v>
      </c>
      <c r="P45">
        <v>1.2831720375502389</v>
      </c>
      <c r="Q45">
        <v>1</v>
      </c>
      <c r="R45">
        <v>1</v>
      </c>
      <c r="S45" t="s">
        <v>85</v>
      </c>
      <c r="T45">
        <v>5</v>
      </c>
      <c r="U45">
        <v>1</v>
      </c>
      <c r="V45" t="s">
        <v>86</v>
      </c>
      <c r="X45" t="s">
        <v>87</v>
      </c>
      <c r="Y45" t="s">
        <v>86</v>
      </c>
      <c r="Z45" t="s">
        <v>86</v>
      </c>
      <c r="AA45" t="s">
        <v>86</v>
      </c>
      <c r="AB45">
        <v>0</v>
      </c>
      <c r="AC45" t="s">
        <v>86</v>
      </c>
      <c r="AD45" t="s">
        <v>86</v>
      </c>
      <c r="AF45">
        <v>60</v>
      </c>
      <c r="AQ45">
        <v>60</v>
      </c>
    </row>
    <row r="46" spans="1:80" x14ac:dyDescent="0.3">
      <c r="A46">
        <v>2018</v>
      </c>
      <c r="B46" t="s">
        <v>83</v>
      </c>
      <c r="C46">
        <v>1</v>
      </c>
      <c r="D46" t="s">
        <v>84</v>
      </c>
      <c r="E46">
        <v>1195</v>
      </c>
      <c r="F46">
        <v>9</v>
      </c>
      <c r="G46">
        <v>7</v>
      </c>
      <c r="H46">
        <v>1</v>
      </c>
      <c r="I46">
        <v>2</v>
      </c>
      <c r="K46">
        <v>2</v>
      </c>
      <c r="L46">
        <v>56.2</v>
      </c>
      <c r="M46">
        <v>160</v>
      </c>
      <c r="N46">
        <v>16</v>
      </c>
      <c r="O46">
        <v>16</v>
      </c>
      <c r="P46">
        <v>1.3720703125</v>
      </c>
      <c r="Q46">
        <v>2</v>
      </c>
      <c r="R46">
        <v>2</v>
      </c>
      <c r="S46" t="s">
        <v>85</v>
      </c>
      <c r="T46">
        <v>5</v>
      </c>
      <c r="U46">
        <v>1</v>
      </c>
      <c r="V46" t="s">
        <v>86</v>
      </c>
      <c r="X46" t="s">
        <v>87</v>
      </c>
      <c r="Y46" t="s">
        <v>86</v>
      </c>
      <c r="Z46" t="s">
        <v>86</v>
      </c>
      <c r="AA46" t="s">
        <v>86</v>
      </c>
      <c r="AB46">
        <v>0</v>
      </c>
      <c r="AC46" t="s">
        <v>86</v>
      </c>
      <c r="AD46" t="s">
        <v>86</v>
      </c>
      <c r="AF46">
        <v>50</v>
      </c>
      <c r="AQ46">
        <v>45</v>
      </c>
      <c r="BH46">
        <v>5</v>
      </c>
    </row>
    <row r="47" spans="1:80" x14ac:dyDescent="0.3">
      <c r="A47">
        <v>2018</v>
      </c>
      <c r="B47" t="s">
        <v>83</v>
      </c>
      <c r="C47">
        <v>1</v>
      </c>
      <c r="D47" t="s">
        <v>84</v>
      </c>
      <c r="E47">
        <v>1212</v>
      </c>
      <c r="F47">
        <v>9</v>
      </c>
      <c r="G47">
        <v>7</v>
      </c>
      <c r="H47">
        <v>1</v>
      </c>
      <c r="I47">
        <v>2</v>
      </c>
      <c r="K47">
        <v>2</v>
      </c>
      <c r="L47">
        <v>389</v>
      </c>
      <c r="M47">
        <v>305</v>
      </c>
      <c r="N47">
        <v>30.5</v>
      </c>
      <c r="O47">
        <v>30</v>
      </c>
      <c r="P47">
        <v>1.3710398667729897</v>
      </c>
      <c r="Q47">
        <v>1</v>
      </c>
      <c r="R47">
        <v>2</v>
      </c>
      <c r="S47" t="s">
        <v>85</v>
      </c>
      <c r="T47">
        <v>13</v>
      </c>
      <c r="U47">
        <v>1</v>
      </c>
      <c r="V47" t="s">
        <v>86</v>
      </c>
      <c r="X47" t="s">
        <v>87</v>
      </c>
      <c r="Y47" t="s">
        <v>86</v>
      </c>
      <c r="Z47" t="s">
        <v>86</v>
      </c>
      <c r="AA47" t="s">
        <v>86</v>
      </c>
      <c r="AB47">
        <v>1</v>
      </c>
      <c r="AC47" t="s">
        <v>85</v>
      </c>
      <c r="AD47" t="s">
        <v>85</v>
      </c>
      <c r="AF47">
        <v>2</v>
      </c>
      <c r="CA47">
        <v>2</v>
      </c>
      <c r="CB47" t="s">
        <v>93</v>
      </c>
    </row>
    <row r="48" spans="1:80" x14ac:dyDescent="0.3">
      <c r="A48">
        <v>2018</v>
      </c>
      <c r="B48" t="s">
        <v>83</v>
      </c>
      <c r="C48">
        <v>1</v>
      </c>
      <c r="D48" t="s">
        <v>84</v>
      </c>
      <c r="E48">
        <v>1213</v>
      </c>
      <c r="F48">
        <v>9</v>
      </c>
      <c r="G48">
        <v>7</v>
      </c>
      <c r="H48">
        <v>1</v>
      </c>
      <c r="I48">
        <v>2</v>
      </c>
      <c r="K48">
        <v>2</v>
      </c>
      <c r="L48">
        <v>427</v>
      </c>
      <c r="M48">
        <v>315</v>
      </c>
      <c r="N48">
        <v>31.5</v>
      </c>
      <c r="O48">
        <v>31</v>
      </c>
      <c r="P48">
        <v>1.366143165084964</v>
      </c>
      <c r="Q48">
        <v>1</v>
      </c>
      <c r="R48">
        <v>2</v>
      </c>
      <c r="S48" t="s">
        <v>85</v>
      </c>
      <c r="T48">
        <v>12</v>
      </c>
      <c r="U48">
        <v>1</v>
      </c>
      <c r="V48" t="s">
        <v>86</v>
      </c>
      <c r="X48" t="s">
        <v>87</v>
      </c>
      <c r="Y48" t="s">
        <v>86</v>
      </c>
      <c r="Z48" t="s">
        <v>86</v>
      </c>
      <c r="AA48" t="s">
        <v>86</v>
      </c>
      <c r="AB48">
        <v>0</v>
      </c>
      <c r="AC48" t="s">
        <v>85</v>
      </c>
      <c r="AD48" t="s">
        <v>85</v>
      </c>
      <c r="AF48">
        <v>30</v>
      </c>
      <c r="BL48">
        <v>30</v>
      </c>
    </row>
    <row r="49" spans="1:64" x14ac:dyDescent="0.3">
      <c r="A49">
        <v>2018</v>
      </c>
      <c r="B49" t="s">
        <v>83</v>
      </c>
      <c r="C49">
        <v>1</v>
      </c>
      <c r="D49" t="s">
        <v>84</v>
      </c>
      <c r="E49">
        <v>1214</v>
      </c>
      <c r="F49">
        <v>9</v>
      </c>
      <c r="G49">
        <v>7</v>
      </c>
      <c r="H49">
        <v>1</v>
      </c>
      <c r="I49">
        <v>2</v>
      </c>
      <c r="K49">
        <v>2</v>
      </c>
      <c r="L49">
        <v>471</v>
      </c>
      <c r="M49">
        <v>314</v>
      </c>
      <c r="N49">
        <v>31.4</v>
      </c>
      <c r="O49">
        <v>31</v>
      </c>
      <c r="P49">
        <v>1.5213598928962637</v>
      </c>
      <c r="Q49">
        <v>1</v>
      </c>
      <c r="R49">
        <v>2</v>
      </c>
      <c r="S49" t="s">
        <v>85</v>
      </c>
      <c r="T49">
        <v>19</v>
      </c>
      <c r="U49">
        <v>1</v>
      </c>
      <c r="V49">
        <v>20</v>
      </c>
      <c r="W49" t="s">
        <v>94</v>
      </c>
      <c r="X49" t="s">
        <v>87</v>
      </c>
      <c r="Y49" t="s">
        <v>86</v>
      </c>
      <c r="Z49" t="s">
        <v>86</v>
      </c>
      <c r="AA49" t="s">
        <v>86</v>
      </c>
      <c r="AB49">
        <v>0</v>
      </c>
      <c r="AC49" t="s">
        <v>85</v>
      </c>
      <c r="AD49" t="s">
        <v>85</v>
      </c>
      <c r="AF49">
        <v>50</v>
      </c>
      <c r="BD49">
        <v>10</v>
      </c>
      <c r="BL49">
        <v>40</v>
      </c>
    </row>
    <row r="50" spans="1:64" x14ac:dyDescent="0.3">
      <c r="A50">
        <v>2018</v>
      </c>
      <c r="B50" t="s">
        <v>83</v>
      </c>
      <c r="C50">
        <v>1</v>
      </c>
      <c r="D50" t="s">
        <v>84</v>
      </c>
      <c r="E50">
        <v>1215</v>
      </c>
      <c r="F50">
        <v>9</v>
      </c>
      <c r="G50">
        <v>7</v>
      </c>
      <c r="H50">
        <v>1</v>
      </c>
      <c r="I50">
        <v>2</v>
      </c>
      <c r="K50">
        <v>2</v>
      </c>
      <c r="L50">
        <v>380</v>
      </c>
      <c r="M50">
        <v>288</v>
      </c>
      <c r="N50">
        <v>28.8</v>
      </c>
      <c r="O50">
        <v>28</v>
      </c>
      <c r="P50">
        <v>1.5907653892318243</v>
      </c>
      <c r="Q50">
        <v>1</v>
      </c>
      <c r="R50">
        <v>2</v>
      </c>
      <c r="S50" t="s">
        <v>85</v>
      </c>
      <c r="T50">
        <v>12</v>
      </c>
      <c r="U50">
        <v>1</v>
      </c>
      <c r="V50" t="s">
        <v>86</v>
      </c>
      <c r="X50" t="s">
        <v>87</v>
      </c>
      <c r="Y50" t="s">
        <v>86</v>
      </c>
      <c r="Z50" t="s">
        <v>86</v>
      </c>
      <c r="AA50" t="s">
        <v>86</v>
      </c>
      <c r="AB50">
        <v>1</v>
      </c>
      <c r="AC50" t="s">
        <v>85</v>
      </c>
      <c r="AD50" t="s">
        <v>85</v>
      </c>
      <c r="AF50">
        <v>0</v>
      </c>
    </row>
    <row r="51" spans="1:64" x14ac:dyDescent="0.3">
      <c r="A51">
        <v>2018</v>
      </c>
      <c r="B51" t="s">
        <v>83</v>
      </c>
      <c r="C51">
        <v>1</v>
      </c>
      <c r="D51" t="s">
        <v>84</v>
      </c>
      <c r="E51">
        <v>1216</v>
      </c>
      <c r="F51">
        <v>9</v>
      </c>
      <c r="G51">
        <v>7</v>
      </c>
      <c r="H51">
        <v>1</v>
      </c>
      <c r="I51">
        <v>2</v>
      </c>
      <c r="K51">
        <v>2</v>
      </c>
      <c r="L51">
        <v>364</v>
      </c>
      <c r="M51">
        <v>271</v>
      </c>
      <c r="N51">
        <v>27.1</v>
      </c>
      <c r="O51">
        <v>27</v>
      </c>
      <c r="P51">
        <v>1.8289149544999621</v>
      </c>
      <c r="Q51">
        <v>1</v>
      </c>
      <c r="R51">
        <v>2</v>
      </c>
      <c r="S51" t="s">
        <v>85</v>
      </c>
      <c r="T51">
        <v>13</v>
      </c>
      <c r="U51">
        <v>1</v>
      </c>
      <c r="V51" t="s">
        <v>86</v>
      </c>
      <c r="X51" t="s">
        <v>87</v>
      </c>
      <c r="Y51" t="s">
        <v>86</v>
      </c>
      <c r="Z51" t="s">
        <v>86</v>
      </c>
      <c r="AA51" t="s">
        <v>86</v>
      </c>
      <c r="AB51">
        <v>3</v>
      </c>
      <c r="AC51" t="s">
        <v>85</v>
      </c>
      <c r="AD51" t="s">
        <v>85</v>
      </c>
      <c r="AF51">
        <v>0</v>
      </c>
    </row>
    <row r="52" spans="1:64" x14ac:dyDescent="0.3">
      <c r="A52">
        <v>2018</v>
      </c>
      <c r="B52" t="s">
        <v>83</v>
      </c>
      <c r="C52">
        <v>1</v>
      </c>
      <c r="D52" t="s">
        <v>84</v>
      </c>
      <c r="E52">
        <v>1217</v>
      </c>
      <c r="F52">
        <v>9</v>
      </c>
      <c r="G52">
        <v>7</v>
      </c>
      <c r="H52">
        <v>3</v>
      </c>
      <c r="I52">
        <v>2</v>
      </c>
      <c r="K52">
        <v>2</v>
      </c>
      <c r="L52">
        <v>1.2</v>
      </c>
      <c r="M52">
        <v>52</v>
      </c>
      <c r="N52">
        <v>5.2</v>
      </c>
      <c r="O52">
        <v>5</v>
      </c>
      <c r="P52">
        <v>0.85343650432407814</v>
      </c>
      <c r="Q52" t="s">
        <v>86</v>
      </c>
      <c r="R52" t="s">
        <v>86</v>
      </c>
      <c r="S52" t="s">
        <v>86</v>
      </c>
      <c r="T52" t="s">
        <v>86</v>
      </c>
      <c r="V52" t="s">
        <v>86</v>
      </c>
      <c r="X52" t="s">
        <v>86</v>
      </c>
      <c r="Y52" t="s">
        <v>86</v>
      </c>
      <c r="Z52" t="s">
        <v>86</v>
      </c>
      <c r="AA52" t="s">
        <v>86</v>
      </c>
      <c r="AB52" t="s">
        <v>86</v>
      </c>
      <c r="AC52" t="s">
        <v>86</v>
      </c>
      <c r="AD52" t="s">
        <v>86</v>
      </c>
      <c r="AE52" t="s">
        <v>95</v>
      </c>
    </row>
    <row r="53" spans="1:64" x14ac:dyDescent="0.3">
      <c r="A53">
        <v>2018</v>
      </c>
      <c r="B53" t="s">
        <v>83</v>
      </c>
      <c r="C53">
        <v>1</v>
      </c>
      <c r="D53" t="s">
        <v>84</v>
      </c>
      <c r="E53">
        <v>1218</v>
      </c>
      <c r="F53">
        <v>9</v>
      </c>
      <c r="G53">
        <v>7</v>
      </c>
      <c r="H53">
        <v>3</v>
      </c>
      <c r="I53">
        <v>2</v>
      </c>
      <c r="K53">
        <v>2</v>
      </c>
      <c r="L53">
        <v>1.4</v>
      </c>
      <c r="M53">
        <v>45</v>
      </c>
      <c r="N53">
        <v>4.5</v>
      </c>
      <c r="O53">
        <v>4</v>
      </c>
      <c r="P53">
        <v>1.5363511659807956</v>
      </c>
      <c r="Q53" t="s">
        <v>86</v>
      </c>
      <c r="R53" t="s">
        <v>86</v>
      </c>
      <c r="S53" t="s">
        <v>86</v>
      </c>
      <c r="T53" t="s">
        <v>86</v>
      </c>
      <c r="V53" t="s">
        <v>86</v>
      </c>
      <c r="X53" t="s">
        <v>86</v>
      </c>
      <c r="Y53" t="s">
        <v>86</v>
      </c>
      <c r="Z53" t="s">
        <v>86</v>
      </c>
      <c r="AA53" t="s">
        <v>86</v>
      </c>
      <c r="AB53" t="s">
        <v>86</v>
      </c>
      <c r="AC53" t="s">
        <v>86</v>
      </c>
      <c r="AD53" t="s">
        <v>86</v>
      </c>
      <c r="AE53" t="s">
        <v>95</v>
      </c>
    </row>
    <row r="54" spans="1:64" x14ac:dyDescent="0.3">
      <c r="A54">
        <v>2018</v>
      </c>
      <c r="B54" t="s">
        <v>83</v>
      </c>
      <c r="C54">
        <v>1</v>
      </c>
      <c r="D54" t="s">
        <v>84</v>
      </c>
      <c r="E54">
        <v>1219</v>
      </c>
      <c r="F54">
        <v>9</v>
      </c>
      <c r="G54">
        <v>7</v>
      </c>
      <c r="H54">
        <v>3</v>
      </c>
      <c r="I54">
        <v>2</v>
      </c>
      <c r="K54">
        <v>2</v>
      </c>
      <c r="L54">
        <v>1.4</v>
      </c>
      <c r="M54">
        <v>52</v>
      </c>
      <c r="N54">
        <v>5.2</v>
      </c>
      <c r="O54">
        <v>5</v>
      </c>
      <c r="P54">
        <v>0.99567592171142449</v>
      </c>
      <c r="Q54" t="s">
        <v>86</v>
      </c>
      <c r="R54" t="s">
        <v>86</v>
      </c>
      <c r="S54" t="s">
        <v>86</v>
      </c>
      <c r="T54" t="s">
        <v>86</v>
      </c>
      <c r="V54" t="s">
        <v>86</v>
      </c>
      <c r="X54" t="s">
        <v>86</v>
      </c>
      <c r="Y54" t="s">
        <v>86</v>
      </c>
      <c r="Z54" t="s">
        <v>86</v>
      </c>
      <c r="AA54" t="s">
        <v>86</v>
      </c>
      <c r="AB54" t="s">
        <v>86</v>
      </c>
      <c r="AC54" t="s">
        <v>86</v>
      </c>
      <c r="AD54" t="s">
        <v>86</v>
      </c>
      <c r="AE54" t="s">
        <v>95</v>
      </c>
    </row>
    <row r="55" spans="1:64" x14ac:dyDescent="0.3">
      <c r="A55">
        <v>2018</v>
      </c>
      <c r="B55" t="s">
        <v>83</v>
      </c>
      <c r="C55">
        <v>1</v>
      </c>
      <c r="D55" t="s">
        <v>84</v>
      </c>
      <c r="E55">
        <v>1220</v>
      </c>
      <c r="F55">
        <v>9</v>
      </c>
      <c r="G55">
        <v>7</v>
      </c>
      <c r="H55">
        <v>3</v>
      </c>
      <c r="I55">
        <v>2</v>
      </c>
      <c r="K55">
        <v>2</v>
      </c>
      <c r="L55">
        <v>1.6</v>
      </c>
      <c r="M55">
        <v>51</v>
      </c>
      <c r="N55">
        <v>5.0999999999999996</v>
      </c>
      <c r="O55">
        <v>5</v>
      </c>
      <c r="P55">
        <v>1.2061725882202172</v>
      </c>
      <c r="Q55" t="s">
        <v>86</v>
      </c>
      <c r="R55" t="s">
        <v>86</v>
      </c>
      <c r="S55" t="s">
        <v>86</v>
      </c>
      <c r="T55" t="s">
        <v>86</v>
      </c>
      <c r="V55" t="s">
        <v>86</v>
      </c>
      <c r="X55" t="s">
        <v>86</v>
      </c>
      <c r="Y55" t="s">
        <v>86</v>
      </c>
      <c r="Z55" t="s">
        <v>86</v>
      </c>
      <c r="AA55" t="s">
        <v>86</v>
      </c>
      <c r="AB55" t="s">
        <v>86</v>
      </c>
      <c r="AC55" t="s">
        <v>86</v>
      </c>
      <c r="AD55" t="s">
        <v>86</v>
      </c>
      <c r="AE55" t="s">
        <v>95</v>
      </c>
    </row>
    <row r="56" spans="1:64" x14ac:dyDescent="0.3">
      <c r="A56">
        <v>2018</v>
      </c>
      <c r="B56" t="s">
        <v>83</v>
      </c>
      <c r="C56">
        <v>1</v>
      </c>
      <c r="D56" t="s">
        <v>84</v>
      </c>
      <c r="E56">
        <v>1221</v>
      </c>
      <c r="F56">
        <v>9</v>
      </c>
      <c r="G56">
        <v>7</v>
      </c>
      <c r="H56">
        <v>3</v>
      </c>
      <c r="I56">
        <v>2</v>
      </c>
      <c r="K56">
        <v>2</v>
      </c>
      <c r="L56">
        <v>1.6</v>
      </c>
      <c r="M56">
        <v>50</v>
      </c>
      <c r="N56">
        <v>5</v>
      </c>
      <c r="O56">
        <v>5</v>
      </c>
      <c r="P56">
        <v>1.28</v>
      </c>
      <c r="Q56" t="s">
        <v>86</v>
      </c>
      <c r="R56" t="s">
        <v>86</v>
      </c>
      <c r="S56" t="s">
        <v>86</v>
      </c>
      <c r="T56" t="s">
        <v>86</v>
      </c>
      <c r="V56" t="s">
        <v>86</v>
      </c>
      <c r="X56" t="s">
        <v>86</v>
      </c>
      <c r="Y56" t="s">
        <v>86</v>
      </c>
      <c r="Z56" t="s">
        <v>86</v>
      </c>
      <c r="AA56" t="s">
        <v>86</v>
      </c>
      <c r="AB56" t="s">
        <v>86</v>
      </c>
      <c r="AC56" t="s">
        <v>86</v>
      </c>
      <c r="AD56" t="s">
        <v>86</v>
      </c>
      <c r="AE56" t="s">
        <v>95</v>
      </c>
    </row>
    <row r="57" spans="1:64" x14ac:dyDescent="0.3">
      <c r="A57">
        <v>2018</v>
      </c>
      <c r="B57" t="s">
        <v>83</v>
      </c>
      <c r="C57">
        <v>1</v>
      </c>
      <c r="D57" t="s">
        <v>84</v>
      </c>
      <c r="E57">
        <v>1222</v>
      </c>
      <c r="F57">
        <v>9</v>
      </c>
      <c r="G57">
        <v>7</v>
      </c>
      <c r="H57">
        <v>3</v>
      </c>
      <c r="I57">
        <v>2</v>
      </c>
      <c r="K57">
        <v>2</v>
      </c>
      <c r="L57">
        <v>1.4</v>
      </c>
      <c r="M57">
        <v>49</v>
      </c>
      <c r="N57">
        <v>4.9000000000000004</v>
      </c>
      <c r="O57">
        <v>4</v>
      </c>
      <c r="P57">
        <v>1.1899803653239718</v>
      </c>
      <c r="Q57" t="s">
        <v>86</v>
      </c>
      <c r="R57" t="s">
        <v>86</v>
      </c>
      <c r="S57" t="s">
        <v>86</v>
      </c>
      <c r="T57" t="s">
        <v>86</v>
      </c>
      <c r="V57" t="s">
        <v>86</v>
      </c>
      <c r="X57" t="s">
        <v>86</v>
      </c>
      <c r="Y57" t="s">
        <v>86</v>
      </c>
      <c r="Z57" t="s">
        <v>86</v>
      </c>
      <c r="AA57" t="s">
        <v>86</v>
      </c>
      <c r="AB57" t="s">
        <v>86</v>
      </c>
      <c r="AC57" t="s">
        <v>86</v>
      </c>
      <c r="AD57" t="s">
        <v>86</v>
      </c>
      <c r="AE57" t="s">
        <v>95</v>
      </c>
    </row>
    <row r="58" spans="1:64" x14ac:dyDescent="0.3">
      <c r="A58">
        <v>2018</v>
      </c>
      <c r="B58" t="s">
        <v>83</v>
      </c>
      <c r="C58">
        <v>1</v>
      </c>
      <c r="D58" t="s">
        <v>84</v>
      </c>
      <c r="E58">
        <v>1223</v>
      </c>
      <c r="F58">
        <v>9</v>
      </c>
      <c r="G58">
        <v>7</v>
      </c>
      <c r="H58">
        <v>3</v>
      </c>
      <c r="I58">
        <v>2</v>
      </c>
      <c r="K58">
        <v>2</v>
      </c>
      <c r="L58">
        <v>2.2000000000000002</v>
      </c>
      <c r="M58">
        <v>57</v>
      </c>
      <c r="N58">
        <v>5.7</v>
      </c>
      <c r="O58">
        <v>5</v>
      </c>
      <c r="P58">
        <v>1.1879498685155487</v>
      </c>
      <c r="Q58" t="s">
        <v>86</v>
      </c>
      <c r="R58" t="s">
        <v>86</v>
      </c>
      <c r="S58" t="s">
        <v>86</v>
      </c>
      <c r="T58" t="s">
        <v>86</v>
      </c>
      <c r="V58" t="s">
        <v>86</v>
      </c>
      <c r="X58" t="s">
        <v>86</v>
      </c>
      <c r="Y58" t="s">
        <v>86</v>
      </c>
      <c r="Z58" t="s">
        <v>86</v>
      </c>
      <c r="AA58" t="s">
        <v>86</v>
      </c>
      <c r="AB58" t="s">
        <v>86</v>
      </c>
      <c r="AC58" t="s">
        <v>86</v>
      </c>
      <c r="AD58" t="s">
        <v>86</v>
      </c>
      <c r="AE58" t="s">
        <v>95</v>
      </c>
    </row>
    <row r="59" spans="1:64" x14ac:dyDescent="0.3">
      <c r="A59">
        <v>2018</v>
      </c>
      <c r="B59" t="s">
        <v>83</v>
      </c>
      <c r="C59">
        <v>1</v>
      </c>
      <c r="D59" t="s">
        <v>84</v>
      </c>
      <c r="E59">
        <v>1224</v>
      </c>
      <c r="F59">
        <v>9</v>
      </c>
      <c r="G59">
        <v>7</v>
      </c>
      <c r="H59">
        <v>3</v>
      </c>
      <c r="I59">
        <v>2</v>
      </c>
      <c r="K59">
        <v>2</v>
      </c>
      <c r="L59">
        <v>1.6</v>
      </c>
      <c r="M59">
        <v>50</v>
      </c>
      <c r="N59">
        <v>5</v>
      </c>
      <c r="O59">
        <v>5</v>
      </c>
      <c r="P59">
        <v>1.28</v>
      </c>
      <c r="Q59" t="s">
        <v>86</v>
      </c>
      <c r="R59" t="s">
        <v>86</v>
      </c>
      <c r="S59" t="s">
        <v>86</v>
      </c>
      <c r="T59" t="s">
        <v>86</v>
      </c>
      <c r="V59" t="s">
        <v>86</v>
      </c>
      <c r="X59" t="s">
        <v>86</v>
      </c>
      <c r="Y59" t="s">
        <v>86</v>
      </c>
      <c r="Z59" t="s">
        <v>86</v>
      </c>
      <c r="AA59" t="s">
        <v>86</v>
      </c>
      <c r="AB59" t="s">
        <v>86</v>
      </c>
      <c r="AC59" t="s">
        <v>86</v>
      </c>
      <c r="AD59" t="s">
        <v>86</v>
      </c>
      <c r="AE59" t="s">
        <v>95</v>
      </c>
    </row>
    <row r="60" spans="1:64" x14ac:dyDescent="0.3">
      <c r="A60">
        <v>2018</v>
      </c>
      <c r="B60" t="s">
        <v>83</v>
      </c>
      <c r="C60">
        <v>1</v>
      </c>
      <c r="D60" t="s">
        <v>84</v>
      </c>
      <c r="E60">
        <v>1225</v>
      </c>
      <c r="F60">
        <v>9</v>
      </c>
      <c r="G60">
        <v>7</v>
      </c>
      <c r="H60">
        <v>3</v>
      </c>
      <c r="I60">
        <v>2</v>
      </c>
      <c r="K60">
        <v>2</v>
      </c>
      <c r="L60">
        <v>1.4</v>
      </c>
      <c r="M60">
        <v>49</v>
      </c>
      <c r="N60">
        <v>4.9000000000000004</v>
      </c>
      <c r="O60">
        <v>4</v>
      </c>
      <c r="P60">
        <v>1.1899803653239718</v>
      </c>
      <c r="Q60" t="s">
        <v>86</v>
      </c>
      <c r="R60" t="s">
        <v>86</v>
      </c>
      <c r="S60" t="s">
        <v>86</v>
      </c>
      <c r="T60" t="s">
        <v>86</v>
      </c>
      <c r="V60" t="s">
        <v>86</v>
      </c>
      <c r="X60" t="s">
        <v>86</v>
      </c>
      <c r="Y60" t="s">
        <v>86</v>
      </c>
      <c r="Z60" t="s">
        <v>86</v>
      </c>
      <c r="AA60" t="s">
        <v>86</v>
      </c>
      <c r="AB60" t="s">
        <v>86</v>
      </c>
      <c r="AC60" t="s">
        <v>86</v>
      </c>
      <c r="AD60" t="s">
        <v>86</v>
      </c>
      <c r="AE60" t="s">
        <v>95</v>
      </c>
    </row>
    <row r="61" spans="1:64" x14ac:dyDescent="0.3">
      <c r="A61">
        <v>2018</v>
      </c>
      <c r="B61" t="s">
        <v>83</v>
      </c>
      <c r="C61">
        <v>1</v>
      </c>
      <c r="D61" t="s">
        <v>84</v>
      </c>
      <c r="E61">
        <v>1226</v>
      </c>
      <c r="F61">
        <v>9</v>
      </c>
      <c r="G61">
        <v>7</v>
      </c>
      <c r="H61">
        <v>3</v>
      </c>
      <c r="I61">
        <v>2</v>
      </c>
      <c r="K61">
        <v>2</v>
      </c>
      <c r="L61">
        <v>1.8</v>
      </c>
      <c r="M61">
        <v>52</v>
      </c>
      <c r="N61">
        <v>5.2</v>
      </c>
      <c r="O61">
        <v>5</v>
      </c>
      <c r="P61">
        <v>1.2801547564861171</v>
      </c>
      <c r="Q61" t="s">
        <v>86</v>
      </c>
      <c r="R61" t="s">
        <v>86</v>
      </c>
      <c r="S61" t="s">
        <v>86</v>
      </c>
      <c r="T61" t="s">
        <v>86</v>
      </c>
      <c r="V61" t="s">
        <v>86</v>
      </c>
      <c r="X61" t="s">
        <v>86</v>
      </c>
      <c r="Y61" t="s">
        <v>86</v>
      </c>
      <c r="Z61" t="s">
        <v>86</v>
      </c>
      <c r="AA61" t="s">
        <v>86</v>
      </c>
      <c r="AB61" t="s">
        <v>86</v>
      </c>
      <c r="AC61" t="s">
        <v>86</v>
      </c>
      <c r="AD61" t="s">
        <v>86</v>
      </c>
      <c r="AE61" t="s">
        <v>95</v>
      </c>
    </row>
    <row r="62" spans="1:64" x14ac:dyDescent="0.3">
      <c r="A62">
        <v>2018</v>
      </c>
      <c r="B62" t="s">
        <v>83</v>
      </c>
      <c r="C62">
        <v>1</v>
      </c>
      <c r="D62" t="s">
        <v>84</v>
      </c>
      <c r="E62">
        <v>1227</v>
      </c>
      <c r="F62">
        <v>9</v>
      </c>
      <c r="G62">
        <v>7</v>
      </c>
      <c r="H62">
        <v>3</v>
      </c>
      <c r="I62">
        <v>2</v>
      </c>
      <c r="K62">
        <v>2</v>
      </c>
      <c r="L62">
        <v>1.6</v>
      </c>
      <c r="M62">
        <v>51</v>
      </c>
      <c r="N62">
        <v>5.0999999999999996</v>
      </c>
      <c r="O62">
        <v>5</v>
      </c>
      <c r="P62">
        <v>1.2061725882202172</v>
      </c>
      <c r="Q62" t="s">
        <v>86</v>
      </c>
      <c r="R62" t="s">
        <v>86</v>
      </c>
      <c r="S62" t="s">
        <v>86</v>
      </c>
      <c r="T62" t="s">
        <v>86</v>
      </c>
      <c r="V62" t="s">
        <v>86</v>
      </c>
      <c r="X62" t="s">
        <v>86</v>
      </c>
      <c r="Y62" t="s">
        <v>86</v>
      </c>
      <c r="Z62" t="s">
        <v>86</v>
      </c>
      <c r="AA62" t="s">
        <v>86</v>
      </c>
      <c r="AB62" t="s">
        <v>86</v>
      </c>
      <c r="AC62" t="s">
        <v>86</v>
      </c>
      <c r="AD62" t="s">
        <v>86</v>
      </c>
    </row>
    <row r="63" spans="1:64" x14ac:dyDescent="0.3">
      <c r="A63">
        <v>2018</v>
      </c>
      <c r="B63" t="s">
        <v>83</v>
      </c>
      <c r="C63">
        <v>1</v>
      </c>
      <c r="D63" t="s">
        <v>84</v>
      </c>
      <c r="E63">
        <v>1228</v>
      </c>
      <c r="F63">
        <v>9</v>
      </c>
      <c r="G63">
        <v>7</v>
      </c>
      <c r="H63">
        <v>3</v>
      </c>
      <c r="I63">
        <v>2</v>
      </c>
      <c r="K63">
        <v>2</v>
      </c>
      <c r="L63">
        <v>1.6</v>
      </c>
      <c r="M63">
        <v>50</v>
      </c>
      <c r="N63">
        <v>5</v>
      </c>
      <c r="O63">
        <v>5</v>
      </c>
      <c r="P63">
        <v>1.28</v>
      </c>
      <c r="Q63" t="s">
        <v>86</v>
      </c>
      <c r="R63" t="s">
        <v>86</v>
      </c>
      <c r="S63" t="s">
        <v>86</v>
      </c>
      <c r="T63" t="s">
        <v>86</v>
      </c>
      <c r="V63" t="s">
        <v>86</v>
      </c>
      <c r="X63" t="s">
        <v>86</v>
      </c>
      <c r="Y63" t="s">
        <v>86</v>
      </c>
      <c r="Z63" t="s">
        <v>86</v>
      </c>
      <c r="AA63" t="s">
        <v>86</v>
      </c>
      <c r="AB63" t="s">
        <v>86</v>
      </c>
      <c r="AC63" t="s">
        <v>86</v>
      </c>
      <c r="AD63" t="s">
        <v>86</v>
      </c>
    </row>
    <row r="64" spans="1:64" x14ac:dyDescent="0.3">
      <c r="A64">
        <v>2018</v>
      </c>
      <c r="B64" t="s">
        <v>83</v>
      </c>
      <c r="C64">
        <v>1</v>
      </c>
      <c r="D64" t="s">
        <v>84</v>
      </c>
      <c r="E64">
        <v>1229</v>
      </c>
      <c r="F64">
        <v>9</v>
      </c>
      <c r="G64">
        <v>7</v>
      </c>
      <c r="H64">
        <v>3</v>
      </c>
      <c r="I64">
        <v>2</v>
      </c>
      <c r="K64">
        <v>2</v>
      </c>
      <c r="L64">
        <v>1.4</v>
      </c>
      <c r="M64">
        <v>47</v>
      </c>
      <c r="N64">
        <v>4.7</v>
      </c>
      <c r="O64">
        <v>4</v>
      </c>
      <c r="P64">
        <v>1.3484488022885099</v>
      </c>
      <c r="Q64" t="s">
        <v>86</v>
      </c>
      <c r="R64" t="s">
        <v>86</v>
      </c>
      <c r="S64" t="s">
        <v>86</v>
      </c>
      <c r="T64" t="s">
        <v>86</v>
      </c>
      <c r="V64" t="s">
        <v>86</v>
      </c>
      <c r="X64" t="s">
        <v>86</v>
      </c>
      <c r="Y64" t="s">
        <v>86</v>
      </c>
      <c r="Z64" t="s">
        <v>86</v>
      </c>
      <c r="AA64" t="s">
        <v>86</v>
      </c>
      <c r="AB64" t="s">
        <v>86</v>
      </c>
      <c r="AC64" t="s">
        <v>86</v>
      </c>
      <c r="AD64" t="s">
        <v>86</v>
      </c>
    </row>
    <row r="65" spans="1:30" x14ac:dyDescent="0.3">
      <c r="A65">
        <v>2018</v>
      </c>
      <c r="B65" t="s">
        <v>83</v>
      </c>
      <c r="C65">
        <v>1</v>
      </c>
      <c r="D65" t="s">
        <v>84</v>
      </c>
      <c r="E65">
        <v>1230</v>
      </c>
      <c r="F65">
        <v>9</v>
      </c>
      <c r="G65">
        <v>7</v>
      </c>
      <c r="H65">
        <v>3</v>
      </c>
      <c r="I65">
        <v>2</v>
      </c>
      <c r="K65">
        <v>2</v>
      </c>
      <c r="L65">
        <v>1.4</v>
      </c>
      <c r="M65">
        <v>50</v>
      </c>
      <c r="N65">
        <v>5</v>
      </c>
      <c r="O65">
        <v>5</v>
      </c>
      <c r="P65">
        <v>1.1200000000000001</v>
      </c>
      <c r="Q65" t="s">
        <v>86</v>
      </c>
      <c r="R65" t="s">
        <v>86</v>
      </c>
      <c r="S65" t="s">
        <v>86</v>
      </c>
      <c r="T65" t="s">
        <v>86</v>
      </c>
      <c r="V65" t="s">
        <v>86</v>
      </c>
      <c r="X65" t="s">
        <v>86</v>
      </c>
      <c r="Y65" t="s">
        <v>86</v>
      </c>
      <c r="Z65" t="s">
        <v>86</v>
      </c>
      <c r="AA65" t="s">
        <v>86</v>
      </c>
      <c r="AB65" t="s">
        <v>86</v>
      </c>
      <c r="AC65" t="s">
        <v>86</v>
      </c>
      <c r="AD65" t="s">
        <v>86</v>
      </c>
    </row>
    <row r="66" spans="1:30" x14ac:dyDescent="0.3">
      <c r="A66">
        <v>2018</v>
      </c>
      <c r="B66" t="s">
        <v>83</v>
      </c>
      <c r="C66">
        <v>1</v>
      </c>
      <c r="D66" t="s">
        <v>84</v>
      </c>
      <c r="E66">
        <v>1231</v>
      </c>
      <c r="F66">
        <v>9</v>
      </c>
      <c r="G66">
        <v>7</v>
      </c>
      <c r="H66">
        <v>3</v>
      </c>
      <c r="I66">
        <v>2</v>
      </c>
      <c r="K66">
        <v>2</v>
      </c>
      <c r="L66">
        <v>1.4</v>
      </c>
      <c r="M66">
        <v>49</v>
      </c>
      <c r="N66">
        <v>4.9000000000000004</v>
      </c>
      <c r="O66">
        <v>4</v>
      </c>
      <c r="P66">
        <v>1.1899803653239718</v>
      </c>
      <c r="Q66" t="s">
        <v>86</v>
      </c>
      <c r="R66" t="s">
        <v>86</v>
      </c>
      <c r="S66" t="s">
        <v>86</v>
      </c>
      <c r="T66" t="s">
        <v>86</v>
      </c>
      <c r="V66" t="s">
        <v>86</v>
      </c>
      <c r="X66" t="s">
        <v>86</v>
      </c>
      <c r="Y66" t="s">
        <v>86</v>
      </c>
      <c r="Z66" t="s">
        <v>86</v>
      </c>
      <c r="AA66" t="s">
        <v>86</v>
      </c>
      <c r="AB66" t="s">
        <v>86</v>
      </c>
      <c r="AC66" t="s">
        <v>86</v>
      </c>
      <c r="AD66" t="s">
        <v>86</v>
      </c>
    </row>
    <row r="67" spans="1:30" x14ac:dyDescent="0.3">
      <c r="A67">
        <v>2018</v>
      </c>
      <c r="B67" t="s">
        <v>83</v>
      </c>
      <c r="C67">
        <v>1</v>
      </c>
      <c r="D67" t="s">
        <v>84</v>
      </c>
      <c r="E67">
        <v>1232</v>
      </c>
      <c r="F67">
        <v>9</v>
      </c>
      <c r="G67">
        <v>7</v>
      </c>
      <c r="H67">
        <v>3</v>
      </c>
      <c r="I67">
        <v>2</v>
      </c>
      <c r="K67">
        <v>2</v>
      </c>
      <c r="L67">
        <v>1.6</v>
      </c>
      <c r="M67">
        <v>51</v>
      </c>
      <c r="N67">
        <v>5.0999999999999996</v>
      </c>
      <c r="O67">
        <v>5</v>
      </c>
      <c r="P67">
        <v>1.2061725882202172</v>
      </c>
      <c r="Q67" t="s">
        <v>86</v>
      </c>
      <c r="R67" t="s">
        <v>86</v>
      </c>
      <c r="S67" t="s">
        <v>86</v>
      </c>
      <c r="T67" t="s">
        <v>86</v>
      </c>
      <c r="V67" t="s">
        <v>86</v>
      </c>
      <c r="X67" t="s">
        <v>86</v>
      </c>
      <c r="Y67" t="s">
        <v>86</v>
      </c>
      <c r="Z67" t="s">
        <v>86</v>
      </c>
      <c r="AA67" t="s">
        <v>86</v>
      </c>
      <c r="AB67" t="s">
        <v>86</v>
      </c>
      <c r="AC67" t="s">
        <v>86</v>
      </c>
      <c r="AD67" t="s">
        <v>86</v>
      </c>
    </row>
    <row r="68" spans="1:30" x14ac:dyDescent="0.3">
      <c r="A68">
        <v>2018</v>
      </c>
      <c r="B68" t="s">
        <v>83</v>
      </c>
      <c r="C68">
        <v>1</v>
      </c>
      <c r="D68" t="s">
        <v>84</v>
      </c>
      <c r="E68">
        <v>1233</v>
      </c>
      <c r="F68">
        <v>9</v>
      </c>
      <c r="G68">
        <v>7</v>
      </c>
      <c r="H68">
        <v>3</v>
      </c>
      <c r="I68">
        <v>2</v>
      </c>
      <c r="K68">
        <v>2</v>
      </c>
      <c r="L68">
        <v>1</v>
      </c>
      <c r="M68">
        <v>46</v>
      </c>
      <c r="N68">
        <v>4.5999999999999996</v>
      </c>
      <c r="O68">
        <v>4</v>
      </c>
      <c r="P68">
        <v>1.0273691131749818</v>
      </c>
      <c r="Q68" t="s">
        <v>86</v>
      </c>
      <c r="R68" t="s">
        <v>86</v>
      </c>
      <c r="S68" t="s">
        <v>86</v>
      </c>
      <c r="T68" t="s">
        <v>86</v>
      </c>
      <c r="V68" t="s">
        <v>86</v>
      </c>
      <c r="X68" t="s">
        <v>86</v>
      </c>
      <c r="Y68" t="s">
        <v>86</v>
      </c>
      <c r="Z68" t="s">
        <v>86</v>
      </c>
      <c r="AA68" t="s">
        <v>86</v>
      </c>
      <c r="AB68" t="s">
        <v>86</v>
      </c>
      <c r="AC68" t="s">
        <v>86</v>
      </c>
      <c r="AD68" t="s">
        <v>86</v>
      </c>
    </row>
    <row r="69" spans="1:30" x14ac:dyDescent="0.3">
      <c r="A69">
        <v>2018</v>
      </c>
      <c r="B69" t="s">
        <v>83</v>
      </c>
      <c r="C69">
        <v>1</v>
      </c>
      <c r="D69" t="s">
        <v>84</v>
      </c>
      <c r="E69">
        <v>1234</v>
      </c>
      <c r="F69">
        <v>9</v>
      </c>
      <c r="G69">
        <v>7</v>
      </c>
      <c r="H69">
        <v>3</v>
      </c>
      <c r="I69">
        <v>2</v>
      </c>
      <c r="K69">
        <v>2</v>
      </c>
      <c r="L69">
        <v>1.6</v>
      </c>
      <c r="M69">
        <v>53</v>
      </c>
      <c r="N69">
        <v>5.3</v>
      </c>
      <c r="O69">
        <v>5</v>
      </c>
      <c r="P69">
        <v>1.0747126822813464</v>
      </c>
      <c r="Q69" t="s">
        <v>86</v>
      </c>
      <c r="R69" t="s">
        <v>86</v>
      </c>
      <c r="S69" t="s">
        <v>86</v>
      </c>
      <c r="T69" t="s">
        <v>86</v>
      </c>
      <c r="V69" t="s">
        <v>86</v>
      </c>
      <c r="X69" t="s">
        <v>86</v>
      </c>
      <c r="Y69" t="s">
        <v>86</v>
      </c>
      <c r="Z69" t="s">
        <v>86</v>
      </c>
      <c r="AA69" t="s">
        <v>86</v>
      </c>
      <c r="AB69" t="s">
        <v>86</v>
      </c>
      <c r="AC69" t="s">
        <v>86</v>
      </c>
      <c r="AD69" t="s">
        <v>86</v>
      </c>
    </row>
    <row r="70" spans="1:30" x14ac:dyDescent="0.3">
      <c r="A70">
        <v>2018</v>
      </c>
      <c r="B70" t="s">
        <v>83</v>
      </c>
      <c r="C70">
        <v>1</v>
      </c>
      <c r="D70" t="s">
        <v>84</v>
      </c>
      <c r="E70">
        <v>1235</v>
      </c>
      <c r="F70">
        <v>9</v>
      </c>
      <c r="G70">
        <v>7</v>
      </c>
      <c r="H70">
        <v>3</v>
      </c>
      <c r="I70">
        <v>2</v>
      </c>
      <c r="K70">
        <v>2</v>
      </c>
      <c r="L70">
        <v>1.4</v>
      </c>
      <c r="M70">
        <v>50</v>
      </c>
      <c r="N70">
        <v>5</v>
      </c>
      <c r="O70">
        <v>5</v>
      </c>
      <c r="P70">
        <v>1.1200000000000001</v>
      </c>
      <c r="Q70" t="s">
        <v>86</v>
      </c>
      <c r="R70" t="s">
        <v>86</v>
      </c>
      <c r="S70" t="s">
        <v>86</v>
      </c>
      <c r="T70" t="s">
        <v>86</v>
      </c>
      <c r="V70" t="s">
        <v>86</v>
      </c>
      <c r="X70" t="s">
        <v>86</v>
      </c>
      <c r="Y70" t="s">
        <v>86</v>
      </c>
      <c r="Z70" t="s">
        <v>86</v>
      </c>
      <c r="AA70" t="s">
        <v>86</v>
      </c>
      <c r="AB70" t="s">
        <v>86</v>
      </c>
      <c r="AC70" t="s">
        <v>86</v>
      </c>
      <c r="AD70" t="s">
        <v>86</v>
      </c>
    </row>
    <row r="71" spans="1:30" x14ac:dyDescent="0.3">
      <c r="A71">
        <v>2018</v>
      </c>
      <c r="B71" t="s">
        <v>83</v>
      </c>
      <c r="C71">
        <v>1</v>
      </c>
      <c r="D71" t="s">
        <v>84</v>
      </c>
      <c r="E71">
        <v>1236</v>
      </c>
      <c r="F71">
        <v>9</v>
      </c>
      <c r="G71">
        <v>7</v>
      </c>
      <c r="H71">
        <v>3</v>
      </c>
      <c r="I71">
        <v>2</v>
      </c>
      <c r="K71">
        <v>2</v>
      </c>
      <c r="L71">
        <v>1.4</v>
      </c>
      <c r="M71">
        <v>51</v>
      </c>
      <c r="N71">
        <v>5.0999999999999996</v>
      </c>
      <c r="O71">
        <v>5</v>
      </c>
      <c r="P71">
        <v>1.05540101469269</v>
      </c>
      <c r="Q71" t="s">
        <v>86</v>
      </c>
      <c r="R71" t="s">
        <v>86</v>
      </c>
      <c r="S71" t="s">
        <v>86</v>
      </c>
      <c r="T71" t="s">
        <v>86</v>
      </c>
      <c r="V71" t="s">
        <v>86</v>
      </c>
      <c r="X71" t="s">
        <v>86</v>
      </c>
      <c r="Y71" t="s">
        <v>86</v>
      </c>
      <c r="Z71" t="s">
        <v>86</v>
      </c>
      <c r="AA71" t="s">
        <v>86</v>
      </c>
      <c r="AB71" t="s">
        <v>86</v>
      </c>
      <c r="AC71" t="s">
        <v>86</v>
      </c>
      <c r="AD71" t="s">
        <v>86</v>
      </c>
    </row>
    <row r="72" spans="1:30" x14ac:dyDescent="0.3">
      <c r="A72">
        <v>2018</v>
      </c>
      <c r="B72" t="s">
        <v>83</v>
      </c>
      <c r="C72">
        <v>1</v>
      </c>
      <c r="D72" t="s">
        <v>84</v>
      </c>
      <c r="E72">
        <v>1237</v>
      </c>
      <c r="F72">
        <v>9</v>
      </c>
      <c r="G72">
        <v>7</v>
      </c>
      <c r="H72">
        <v>3</v>
      </c>
      <c r="I72">
        <v>2</v>
      </c>
      <c r="K72">
        <v>2</v>
      </c>
      <c r="L72">
        <v>1.2</v>
      </c>
      <c r="M72">
        <v>50</v>
      </c>
      <c r="N72">
        <v>5</v>
      </c>
      <c r="O72">
        <v>5</v>
      </c>
      <c r="P72">
        <v>0.96</v>
      </c>
      <c r="Q72" t="s">
        <v>86</v>
      </c>
      <c r="R72" t="s">
        <v>86</v>
      </c>
      <c r="S72" t="s">
        <v>86</v>
      </c>
      <c r="T72" t="s">
        <v>86</v>
      </c>
      <c r="V72" t="s">
        <v>86</v>
      </c>
      <c r="X72" t="s">
        <v>86</v>
      </c>
      <c r="Y72" t="s">
        <v>86</v>
      </c>
      <c r="Z72" t="s">
        <v>86</v>
      </c>
      <c r="AA72" t="s">
        <v>86</v>
      </c>
      <c r="AB72" t="s">
        <v>86</v>
      </c>
      <c r="AC72" t="s">
        <v>86</v>
      </c>
      <c r="AD72" t="s">
        <v>86</v>
      </c>
    </row>
    <row r="73" spans="1:30" x14ac:dyDescent="0.3">
      <c r="A73">
        <v>2018</v>
      </c>
      <c r="B73" t="s">
        <v>83</v>
      </c>
      <c r="C73">
        <v>1</v>
      </c>
      <c r="D73" t="s">
        <v>84</v>
      </c>
      <c r="E73">
        <v>1238</v>
      </c>
      <c r="F73">
        <v>9</v>
      </c>
      <c r="G73">
        <v>7</v>
      </c>
      <c r="H73">
        <v>3</v>
      </c>
      <c r="I73">
        <v>2</v>
      </c>
      <c r="K73">
        <v>2</v>
      </c>
      <c r="L73">
        <v>1.6</v>
      </c>
      <c r="M73">
        <v>53</v>
      </c>
      <c r="N73">
        <v>5.3</v>
      </c>
      <c r="O73">
        <v>5</v>
      </c>
      <c r="P73">
        <v>1.0747126822813464</v>
      </c>
      <c r="Q73" t="s">
        <v>86</v>
      </c>
      <c r="R73" t="s">
        <v>86</v>
      </c>
      <c r="S73" t="s">
        <v>86</v>
      </c>
      <c r="T73" t="s">
        <v>86</v>
      </c>
      <c r="V73" t="s">
        <v>86</v>
      </c>
      <c r="X73" t="s">
        <v>86</v>
      </c>
      <c r="Y73" t="s">
        <v>86</v>
      </c>
      <c r="Z73" t="s">
        <v>86</v>
      </c>
      <c r="AA73" t="s">
        <v>86</v>
      </c>
      <c r="AB73" t="s">
        <v>86</v>
      </c>
      <c r="AC73" t="s">
        <v>86</v>
      </c>
      <c r="AD73" t="s">
        <v>86</v>
      </c>
    </row>
    <row r="74" spans="1:30" x14ac:dyDescent="0.3">
      <c r="A74">
        <v>2018</v>
      </c>
      <c r="B74" t="s">
        <v>83</v>
      </c>
      <c r="C74">
        <v>1</v>
      </c>
      <c r="D74" t="s">
        <v>84</v>
      </c>
      <c r="E74">
        <v>1239</v>
      </c>
      <c r="F74">
        <v>9</v>
      </c>
      <c r="G74">
        <v>7</v>
      </c>
      <c r="H74">
        <v>3</v>
      </c>
      <c r="I74">
        <v>2</v>
      </c>
      <c r="K74">
        <v>2</v>
      </c>
      <c r="L74">
        <v>1.2</v>
      </c>
      <c r="M74">
        <v>46</v>
      </c>
      <c r="N74">
        <v>4.5999999999999996</v>
      </c>
      <c r="O74">
        <v>4</v>
      </c>
      <c r="P74">
        <v>1.2328429358099782</v>
      </c>
      <c r="Q74" t="s">
        <v>86</v>
      </c>
      <c r="R74" t="s">
        <v>86</v>
      </c>
      <c r="S74" t="s">
        <v>86</v>
      </c>
      <c r="T74" t="s">
        <v>86</v>
      </c>
      <c r="V74" t="s">
        <v>86</v>
      </c>
      <c r="X74" t="s">
        <v>86</v>
      </c>
      <c r="Y74" t="s">
        <v>86</v>
      </c>
      <c r="Z74" t="s">
        <v>86</v>
      </c>
      <c r="AA74" t="s">
        <v>86</v>
      </c>
      <c r="AB74" t="s">
        <v>86</v>
      </c>
      <c r="AC74" t="s">
        <v>86</v>
      </c>
      <c r="AD74" t="s">
        <v>86</v>
      </c>
    </row>
    <row r="75" spans="1:30" x14ac:dyDescent="0.3">
      <c r="A75">
        <v>2018</v>
      </c>
      <c r="B75" t="s">
        <v>83</v>
      </c>
      <c r="C75">
        <v>1</v>
      </c>
      <c r="D75" t="s">
        <v>84</v>
      </c>
      <c r="E75">
        <v>1240</v>
      </c>
      <c r="F75">
        <v>9</v>
      </c>
      <c r="G75">
        <v>7</v>
      </c>
      <c r="H75">
        <v>3</v>
      </c>
      <c r="I75">
        <v>2</v>
      </c>
      <c r="K75">
        <v>2</v>
      </c>
      <c r="L75">
        <v>1.2</v>
      </c>
      <c r="M75">
        <v>48</v>
      </c>
      <c r="N75">
        <v>4.8</v>
      </c>
      <c r="O75">
        <v>4</v>
      </c>
      <c r="P75">
        <v>1.0850694444444444</v>
      </c>
      <c r="Q75" t="s">
        <v>86</v>
      </c>
      <c r="R75" t="s">
        <v>86</v>
      </c>
      <c r="S75" t="s">
        <v>86</v>
      </c>
      <c r="T75" t="s">
        <v>86</v>
      </c>
      <c r="V75" t="s">
        <v>86</v>
      </c>
      <c r="X75" t="s">
        <v>86</v>
      </c>
      <c r="Y75" t="s">
        <v>86</v>
      </c>
      <c r="Z75" t="s">
        <v>86</v>
      </c>
      <c r="AA75" t="s">
        <v>86</v>
      </c>
      <c r="AB75" t="s">
        <v>86</v>
      </c>
      <c r="AC75" t="s">
        <v>86</v>
      </c>
      <c r="AD75" t="s">
        <v>86</v>
      </c>
    </row>
    <row r="76" spans="1:30" x14ac:dyDescent="0.3">
      <c r="A76">
        <v>2018</v>
      </c>
      <c r="B76" t="s">
        <v>83</v>
      </c>
      <c r="C76">
        <v>1</v>
      </c>
      <c r="D76" t="s">
        <v>84</v>
      </c>
      <c r="E76">
        <v>1241</v>
      </c>
      <c r="F76">
        <v>9</v>
      </c>
      <c r="G76">
        <v>7</v>
      </c>
      <c r="H76">
        <v>3</v>
      </c>
      <c r="I76">
        <v>2</v>
      </c>
      <c r="K76">
        <v>2</v>
      </c>
      <c r="L76">
        <v>1.6</v>
      </c>
      <c r="M76">
        <v>54</v>
      </c>
      <c r="N76">
        <v>5.4</v>
      </c>
      <c r="O76">
        <v>5</v>
      </c>
      <c r="P76">
        <v>1.0161052685058169</v>
      </c>
      <c r="Q76" t="s">
        <v>86</v>
      </c>
      <c r="R76" t="s">
        <v>86</v>
      </c>
      <c r="S76" t="s">
        <v>86</v>
      </c>
      <c r="T76" t="s">
        <v>86</v>
      </c>
      <c r="V76" t="s">
        <v>86</v>
      </c>
      <c r="X76" t="s">
        <v>86</v>
      </c>
      <c r="Y76" t="s">
        <v>86</v>
      </c>
      <c r="Z76" t="s">
        <v>86</v>
      </c>
      <c r="AA76" t="s">
        <v>86</v>
      </c>
      <c r="AB76" t="s">
        <v>86</v>
      </c>
      <c r="AC76" t="s">
        <v>86</v>
      </c>
      <c r="AD76" t="s">
        <v>86</v>
      </c>
    </row>
    <row r="77" spans="1:30" x14ac:dyDescent="0.3">
      <c r="A77">
        <v>2018</v>
      </c>
      <c r="B77" t="s">
        <v>83</v>
      </c>
      <c r="C77">
        <v>1</v>
      </c>
      <c r="D77" t="s">
        <v>84</v>
      </c>
      <c r="E77">
        <v>1242</v>
      </c>
      <c r="F77">
        <v>9</v>
      </c>
      <c r="G77">
        <v>7</v>
      </c>
      <c r="H77">
        <v>3</v>
      </c>
      <c r="I77">
        <v>2</v>
      </c>
      <c r="K77">
        <v>2</v>
      </c>
      <c r="L77">
        <v>1.2</v>
      </c>
      <c r="M77">
        <v>44</v>
      </c>
      <c r="N77">
        <v>4.4000000000000004</v>
      </c>
      <c r="O77">
        <v>4</v>
      </c>
      <c r="P77">
        <v>1.408715251690458</v>
      </c>
      <c r="Q77" t="s">
        <v>86</v>
      </c>
      <c r="R77" t="s">
        <v>86</v>
      </c>
      <c r="S77" t="s">
        <v>86</v>
      </c>
      <c r="T77" t="s">
        <v>86</v>
      </c>
      <c r="V77" t="s">
        <v>86</v>
      </c>
      <c r="X77" t="s">
        <v>86</v>
      </c>
      <c r="Y77" t="s">
        <v>86</v>
      </c>
      <c r="Z77" t="s">
        <v>86</v>
      </c>
      <c r="AA77" t="s">
        <v>86</v>
      </c>
      <c r="AB77" t="s">
        <v>86</v>
      </c>
      <c r="AC77" t="s">
        <v>86</v>
      </c>
      <c r="AD77" t="s">
        <v>86</v>
      </c>
    </row>
    <row r="78" spans="1:30" x14ac:dyDescent="0.3">
      <c r="A78">
        <v>2018</v>
      </c>
      <c r="B78" t="s">
        <v>83</v>
      </c>
      <c r="C78">
        <v>1</v>
      </c>
      <c r="D78" t="s">
        <v>84</v>
      </c>
      <c r="E78">
        <v>1243</v>
      </c>
      <c r="F78">
        <v>9</v>
      </c>
      <c r="G78">
        <v>7</v>
      </c>
      <c r="H78">
        <v>3</v>
      </c>
      <c r="I78">
        <v>2</v>
      </c>
      <c r="K78">
        <v>2</v>
      </c>
      <c r="L78">
        <v>1</v>
      </c>
      <c r="M78">
        <v>43</v>
      </c>
      <c r="N78">
        <v>4.3</v>
      </c>
      <c r="O78">
        <v>4</v>
      </c>
      <c r="P78">
        <v>1.2577508898587548</v>
      </c>
      <c r="Q78" t="s">
        <v>86</v>
      </c>
      <c r="R78" t="s">
        <v>86</v>
      </c>
      <c r="S78" t="s">
        <v>86</v>
      </c>
      <c r="T78" t="s">
        <v>86</v>
      </c>
      <c r="V78" t="s">
        <v>86</v>
      </c>
      <c r="X78" t="s">
        <v>86</v>
      </c>
      <c r="Y78" t="s">
        <v>86</v>
      </c>
      <c r="Z78" t="s">
        <v>86</v>
      </c>
      <c r="AA78" t="s">
        <v>86</v>
      </c>
      <c r="AB78" t="s">
        <v>86</v>
      </c>
      <c r="AC78" t="s">
        <v>86</v>
      </c>
      <c r="AD78" t="s">
        <v>86</v>
      </c>
    </row>
    <row r="79" spans="1:30" x14ac:dyDescent="0.3">
      <c r="A79">
        <v>2018</v>
      </c>
      <c r="B79" t="s">
        <v>83</v>
      </c>
      <c r="C79">
        <v>1</v>
      </c>
      <c r="D79" t="s">
        <v>84</v>
      </c>
      <c r="E79">
        <v>1244</v>
      </c>
      <c r="F79">
        <v>9</v>
      </c>
      <c r="G79">
        <v>7</v>
      </c>
      <c r="H79">
        <v>3</v>
      </c>
      <c r="I79">
        <v>2</v>
      </c>
      <c r="K79">
        <v>2</v>
      </c>
      <c r="L79">
        <v>2</v>
      </c>
      <c r="M79">
        <v>53</v>
      </c>
      <c r="N79">
        <v>5.3</v>
      </c>
      <c r="O79">
        <v>5</v>
      </c>
      <c r="P79">
        <v>1.3433908528516831</v>
      </c>
      <c r="Q79" t="s">
        <v>86</v>
      </c>
      <c r="R79" t="s">
        <v>86</v>
      </c>
      <c r="S79" t="s">
        <v>86</v>
      </c>
      <c r="T79" t="s">
        <v>86</v>
      </c>
      <c r="V79" t="s">
        <v>86</v>
      </c>
      <c r="X79" t="s">
        <v>86</v>
      </c>
      <c r="Y79" t="s">
        <v>86</v>
      </c>
      <c r="Z79" t="s">
        <v>86</v>
      </c>
      <c r="AA79" t="s">
        <v>86</v>
      </c>
      <c r="AB79" t="s">
        <v>86</v>
      </c>
      <c r="AC79" t="s">
        <v>86</v>
      </c>
      <c r="AD79" t="s">
        <v>86</v>
      </c>
    </row>
    <row r="80" spans="1:30" x14ac:dyDescent="0.3">
      <c r="A80">
        <v>2018</v>
      </c>
      <c r="B80" t="s">
        <v>83</v>
      </c>
      <c r="C80">
        <v>1</v>
      </c>
      <c r="D80" t="s">
        <v>84</v>
      </c>
      <c r="E80">
        <v>1245</v>
      </c>
      <c r="F80">
        <v>9</v>
      </c>
      <c r="G80">
        <v>7</v>
      </c>
      <c r="H80">
        <v>3</v>
      </c>
      <c r="I80">
        <v>2</v>
      </c>
      <c r="K80">
        <v>2</v>
      </c>
      <c r="L80">
        <v>1</v>
      </c>
      <c r="M80">
        <v>42</v>
      </c>
      <c r="N80">
        <v>4.2</v>
      </c>
      <c r="O80">
        <v>4</v>
      </c>
      <c r="P80">
        <v>1.3497462477054312</v>
      </c>
      <c r="Q80" t="s">
        <v>86</v>
      </c>
      <c r="R80" t="s">
        <v>86</v>
      </c>
      <c r="S80" t="s">
        <v>86</v>
      </c>
      <c r="T80" t="s">
        <v>86</v>
      </c>
      <c r="V80" t="s">
        <v>86</v>
      </c>
      <c r="X80" t="s">
        <v>86</v>
      </c>
      <c r="Y80" t="s">
        <v>86</v>
      </c>
      <c r="Z80" t="s">
        <v>86</v>
      </c>
      <c r="AA80" t="s">
        <v>86</v>
      </c>
      <c r="AB80" t="s">
        <v>86</v>
      </c>
      <c r="AC80" t="s">
        <v>86</v>
      </c>
      <c r="AD80" t="s">
        <v>86</v>
      </c>
    </row>
    <row r="81" spans="1:57" x14ac:dyDescent="0.3">
      <c r="A81">
        <v>2018</v>
      </c>
      <c r="B81" t="s">
        <v>83</v>
      </c>
      <c r="C81">
        <v>1</v>
      </c>
      <c r="D81" t="s">
        <v>84</v>
      </c>
      <c r="E81">
        <v>1246</v>
      </c>
      <c r="F81">
        <v>9</v>
      </c>
      <c r="G81">
        <v>7</v>
      </c>
      <c r="H81">
        <v>3</v>
      </c>
      <c r="I81">
        <v>2</v>
      </c>
      <c r="K81">
        <v>2</v>
      </c>
      <c r="L81">
        <v>1.4</v>
      </c>
      <c r="M81">
        <v>49</v>
      </c>
      <c r="N81">
        <v>4.9000000000000004</v>
      </c>
      <c r="O81">
        <v>4</v>
      </c>
      <c r="P81">
        <v>1.1899803653239718</v>
      </c>
      <c r="Q81" t="s">
        <v>86</v>
      </c>
      <c r="R81" t="s">
        <v>86</v>
      </c>
      <c r="S81" t="s">
        <v>86</v>
      </c>
      <c r="T81" t="s">
        <v>86</v>
      </c>
      <c r="V81" t="s">
        <v>86</v>
      </c>
      <c r="X81" t="s">
        <v>86</v>
      </c>
      <c r="Y81" t="s">
        <v>86</v>
      </c>
      <c r="Z81" t="s">
        <v>86</v>
      </c>
      <c r="AA81" t="s">
        <v>86</v>
      </c>
      <c r="AB81" t="s">
        <v>86</v>
      </c>
      <c r="AC81" t="s">
        <v>86</v>
      </c>
      <c r="AD81" t="s">
        <v>86</v>
      </c>
    </row>
    <row r="82" spans="1:57" x14ac:dyDescent="0.3">
      <c r="A82">
        <v>2018</v>
      </c>
      <c r="B82" t="s">
        <v>83</v>
      </c>
      <c r="C82">
        <v>1</v>
      </c>
      <c r="D82" t="s">
        <v>84</v>
      </c>
      <c r="E82">
        <v>1247</v>
      </c>
      <c r="F82">
        <v>9</v>
      </c>
      <c r="G82">
        <v>7</v>
      </c>
      <c r="H82">
        <v>3</v>
      </c>
      <c r="I82">
        <v>2</v>
      </c>
      <c r="K82">
        <v>2</v>
      </c>
      <c r="L82">
        <v>1.6</v>
      </c>
      <c r="M82">
        <v>53</v>
      </c>
      <c r="N82">
        <v>5.3</v>
      </c>
      <c r="O82">
        <v>5</v>
      </c>
      <c r="P82">
        <v>1.0747126822813464</v>
      </c>
      <c r="Q82" t="s">
        <v>86</v>
      </c>
      <c r="R82" t="s">
        <v>86</v>
      </c>
      <c r="S82" t="s">
        <v>86</v>
      </c>
      <c r="T82" t="s">
        <v>86</v>
      </c>
      <c r="V82" t="s">
        <v>86</v>
      </c>
      <c r="X82" t="s">
        <v>86</v>
      </c>
      <c r="Y82" t="s">
        <v>86</v>
      </c>
      <c r="Z82" t="s">
        <v>86</v>
      </c>
      <c r="AA82" t="s">
        <v>86</v>
      </c>
      <c r="AB82" t="s">
        <v>86</v>
      </c>
      <c r="AC82" t="s">
        <v>86</v>
      </c>
      <c r="AD82" t="s">
        <v>86</v>
      </c>
    </row>
    <row r="83" spans="1:57" x14ac:dyDescent="0.3">
      <c r="A83">
        <v>2018</v>
      </c>
      <c r="B83" t="s">
        <v>83</v>
      </c>
      <c r="C83">
        <v>1</v>
      </c>
      <c r="D83" t="s">
        <v>84</v>
      </c>
      <c r="E83">
        <v>1248</v>
      </c>
      <c r="F83">
        <v>9</v>
      </c>
      <c r="G83">
        <v>7</v>
      </c>
      <c r="H83">
        <v>3</v>
      </c>
      <c r="I83">
        <v>2</v>
      </c>
      <c r="K83">
        <v>2</v>
      </c>
      <c r="L83">
        <v>1.6</v>
      </c>
      <c r="M83">
        <v>51</v>
      </c>
      <c r="N83">
        <v>5.0999999999999996</v>
      </c>
      <c r="O83">
        <v>5</v>
      </c>
      <c r="P83">
        <v>1.2061725882202172</v>
      </c>
      <c r="Q83" t="s">
        <v>86</v>
      </c>
      <c r="R83" t="s">
        <v>86</v>
      </c>
      <c r="S83" t="s">
        <v>86</v>
      </c>
      <c r="T83" t="s">
        <v>86</v>
      </c>
      <c r="V83" t="s">
        <v>86</v>
      </c>
      <c r="X83" t="s">
        <v>86</v>
      </c>
      <c r="Y83" t="s">
        <v>86</v>
      </c>
      <c r="Z83" t="s">
        <v>86</v>
      </c>
      <c r="AA83" t="s">
        <v>86</v>
      </c>
      <c r="AB83" t="s">
        <v>86</v>
      </c>
      <c r="AC83" t="s">
        <v>86</v>
      </c>
      <c r="AD83" t="s">
        <v>86</v>
      </c>
    </row>
    <row r="84" spans="1:57" x14ac:dyDescent="0.3">
      <c r="A84">
        <v>2018</v>
      </c>
      <c r="B84" t="s">
        <v>83</v>
      </c>
      <c r="C84">
        <v>1</v>
      </c>
      <c r="D84" t="s">
        <v>84</v>
      </c>
      <c r="E84">
        <v>1249</v>
      </c>
      <c r="F84">
        <v>9</v>
      </c>
      <c r="G84">
        <v>7</v>
      </c>
      <c r="H84">
        <v>3</v>
      </c>
      <c r="I84">
        <v>2</v>
      </c>
      <c r="K84">
        <v>2</v>
      </c>
      <c r="L84">
        <v>1.4</v>
      </c>
      <c r="M84">
        <v>49</v>
      </c>
      <c r="N84">
        <v>4.9000000000000004</v>
      </c>
      <c r="O84">
        <v>4</v>
      </c>
      <c r="P84">
        <v>1.1899803653239718</v>
      </c>
      <c r="Q84" t="s">
        <v>86</v>
      </c>
      <c r="R84" t="s">
        <v>86</v>
      </c>
      <c r="S84" t="s">
        <v>86</v>
      </c>
      <c r="T84" t="s">
        <v>86</v>
      </c>
      <c r="V84" t="s">
        <v>86</v>
      </c>
      <c r="X84" t="s">
        <v>86</v>
      </c>
      <c r="Y84" t="s">
        <v>86</v>
      </c>
      <c r="Z84" t="s">
        <v>86</v>
      </c>
      <c r="AA84" t="s">
        <v>86</v>
      </c>
      <c r="AB84" t="s">
        <v>86</v>
      </c>
      <c r="AC84" t="s">
        <v>86</v>
      </c>
      <c r="AD84" t="s">
        <v>86</v>
      </c>
    </row>
    <row r="85" spans="1:57" x14ac:dyDescent="0.3">
      <c r="A85">
        <v>2018</v>
      </c>
      <c r="B85" t="s">
        <v>83</v>
      </c>
      <c r="C85">
        <v>1</v>
      </c>
      <c r="D85" t="s">
        <v>84</v>
      </c>
      <c r="E85">
        <v>1250</v>
      </c>
      <c r="F85">
        <v>9</v>
      </c>
      <c r="G85">
        <v>7</v>
      </c>
      <c r="H85">
        <v>3</v>
      </c>
      <c r="I85">
        <v>2</v>
      </c>
      <c r="K85">
        <v>2</v>
      </c>
      <c r="L85">
        <v>1</v>
      </c>
      <c r="M85">
        <v>48</v>
      </c>
      <c r="N85">
        <v>4.8</v>
      </c>
      <c r="O85">
        <v>4</v>
      </c>
      <c r="P85">
        <v>0.90422453703703709</v>
      </c>
      <c r="Q85" t="s">
        <v>86</v>
      </c>
      <c r="R85" t="s">
        <v>86</v>
      </c>
      <c r="S85" t="s">
        <v>86</v>
      </c>
      <c r="T85" t="s">
        <v>86</v>
      </c>
      <c r="V85" t="s">
        <v>86</v>
      </c>
      <c r="X85" t="s">
        <v>86</v>
      </c>
      <c r="Y85" t="s">
        <v>86</v>
      </c>
      <c r="Z85" t="s">
        <v>86</v>
      </c>
      <c r="AA85" t="s">
        <v>86</v>
      </c>
      <c r="AB85" t="s">
        <v>86</v>
      </c>
      <c r="AC85" t="s">
        <v>86</v>
      </c>
      <c r="AD85" t="s">
        <v>86</v>
      </c>
    </row>
    <row r="86" spans="1:57" x14ac:dyDescent="0.3">
      <c r="A86">
        <v>2018</v>
      </c>
      <c r="B86" t="s">
        <v>83</v>
      </c>
      <c r="C86">
        <v>1</v>
      </c>
      <c r="D86" t="s">
        <v>84</v>
      </c>
      <c r="E86">
        <v>1251</v>
      </c>
      <c r="F86">
        <v>9</v>
      </c>
      <c r="G86">
        <v>7</v>
      </c>
      <c r="H86">
        <v>3</v>
      </c>
      <c r="I86">
        <v>2</v>
      </c>
      <c r="K86">
        <v>2</v>
      </c>
      <c r="L86">
        <v>1.4</v>
      </c>
      <c r="M86">
        <v>51</v>
      </c>
      <c r="N86">
        <v>5.0999999999999996</v>
      </c>
      <c r="O86">
        <v>5</v>
      </c>
      <c r="P86">
        <v>1.05540101469269</v>
      </c>
      <c r="Q86" t="s">
        <v>86</v>
      </c>
      <c r="R86" t="s">
        <v>86</v>
      </c>
      <c r="S86" t="s">
        <v>86</v>
      </c>
      <c r="T86" t="s">
        <v>86</v>
      </c>
      <c r="V86" t="s">
        <v>86</v>
      </c>
      <c r="X86" t="s">
        <v>86</v>
      </c>
      <c r="Y86" t="s">
        <v>86</v>
      </c>
      <c r="Z86" t="s">
        <v>86</v>
      </c>
      <c r="AA86" t="s">
        <v>86</v>
      </c>
      <c r="AB86" t="s">
        <v>86</v>
      </c>
      <c r="AC86" t="s">
        <v>86</v>
      </c>
      <c r="AD86" t="s">
        <v>86</v>
      </c>
    </row>
    <row r="87" spans="1:57" x14ac:dyDescent="0.3">
      <c r="A87">
        <v>2018</v>
      </c>
      <c r="B87" t="s">
        <v>83</v>
      </c>
      <c r="C87">
        <v>1</v>
      </c>
      <c r="D87" t="s">
        <v>84</v>
      </c>
      <c r="E87">
        <v>1252</v>
      </c>
      <c r="F87">
        <v>9</v>
      </c>
      <c r="G87">
        <v>7</v>
      </c>
      <c r="H87">
        <v>3</v>
      </c>
      <c r="I87">
        <v>2</v>
      </c>
      <c r="K87">
        <v>2</v>
      </c>
      <c r="L87">
        <v>1.6</v>
      </c>
      <c r="M87">
        <v>50</v>
      </c>
      <c r="N87">
        <v>5</v>
      </c>
      <c r="O87">
        <v>5</v>
      </c>
      <c r="P87">
        <v>1.28</v>
      </c>
      <c r="Q87" t="s">
        <v>86</v>
      </c>
      <c r="R87" t="s">
        <v>86</v>
      </c>
      <c r="S87" t="s">
        <v>86</v>
      </c>
      <c r="T87" t="s">
        <v>86</v>
      </c>
      <c r="V87" t="s">
        <v>86</v>
      </c>
      <c r="X87" t="s">
        <v>86</v>
      </c>
      <c r="Y87" t="s">
        <v>86</v>
      </c>
      <c r="Z87" t="s">
        <v>86</v>
      </c>
      <c r="AA87" t="s">
        <v>86</v>
      </c>
      <c r="AB87" t="s">
        <v>86</v>
      </c>
      <c r="AC87" t="s">
        <v>86</v>
      </c>
      <c r="AD87" t="s">
        <v>86</v>
      </c>
    </row>
    <row r="88" spans="1:57" x14ac:dyDescent="0.3">
      <c r="A88">
        <v>2018</v>
      </c>
      <c r="B88" t="s">
        <v>83</v>
      </c>
      <c r="C88">
        <v>1</v>
      </c>
      <c r="D88" t="s">
        <v>84</v>
      </c>
      <c r="E88">
        <v>1253</v>
      </c>
      <c r="F88">
        <v>9</v>
      </c>
      <c r="G88">
        <v>7</v>
      </c>
      <c r="H88">
        <v>3</v>
      </c>
      <c r="I88">
        <v>2</v>
      </c>
      <c r="K88">
        <v>2</v>
      </c>
      <c r="L88">
        <v>1.6</v>
      </c>
      <c r="M88">
        <v>53</v>
      </c>
      <c r="N88">
        <v>5.3</v>
      </c>
      <c r="O88">
        <v>5</v>
      </c>
      <c r="P88">
        <v>1.0747126822813464</v>
      </c>
      <c r="Q88" t="s">
        <v>86</v>
      </c>
      <c r="R88" t="s">
        <v>86</v>
      </c>
      <c r="S88" t="s">
        <v>86</v>
      </c>
      <c r="T88" t="s">
        <v>86</v>
      </c>
      <c r="V88" t="s">
        <v>86</v>
      </c>
      <c r="X88" t="s">
        <v>86</v>
      </c>
      <c r="Y88" t="s">
        <v>86</v>
      </c>
      <c r="Z88" t="s">
        <v>86</v>
      </c>
      <c r="AA88" t="s">
        <v>86</v>
      </c>
      <c r="AB88" t="s">
        <v>86</v>
      </c>
      <c r="AC88" t="s">
        <v>86</v>
      </c>
      <c r="AD88" t="s">
        <v>86</v>
      </c>
    </row>
    <row r="89" spans="1:57" x14ac:dyDescent="0.3">
      <c r="A89">
        <v>2018</v>
      </c>
      <c r="B89" t="s">
        <v>83</v>
      </c>
      <c r="C89">
        <v>1</v>
      </c>
      <c r="D89" t="s">
        <v>84</v>
      </c>
      <c r="E89">
        <v>1254</v>
      </c>
      <c r="F89">
        <v>9</v>
      </c>
      <c r="G89">
        <v>7</v>
      </c>
      <c r="H89">
        <v>3</v>
      </c>
      <c r="I89">
        <v>2</v>
      </c>
      <c r="K89">
        <v>2</v>
      </c>
      <c r="L89">
        <v>1.6</v>
      </c>
      <c r="M89">
        <v>52</v>
      </c>
      <c r="N89">
        <v>5.2</v>
      </c>
      <c r="O89">
        <v>5</v>
      </c>
      <c r="P89">
        <v>1.1379153390987709</v>
      </c>
      <c r="Q89" t="s">
        <v>86</v>
      </c>
      <c r="R89" t="s">
        <v>86</v>
      </c>
      <c r="S89" t="s">
        <v>86</v>
      </c>
      <c r="T89" t="s">
        <v>86</v>
      </c>
      <c r="V89" t="s">
        <v>86</v>
      </c>
      <c r="X89" t="s">
        <v>86</v>
      </c>
      <c r="Y89" t="s">
        <v>86</v>
      </c>
      <c r="Z89" t="s">
        <v>86</v>
      </c>
      <c r="AA89" t="s">
        <v>86</v>
      </c>
      <c r="AB89" t="s">
        <v>86</v>
      </c>
      <c r="AC89" t="s">
        <v>86</v>
      </c>
      <c r="AD89" t="s">
        <v>86</v>
      </c>
    </row>
    <row r="90" spans="1:57" x14ac:dyDescent="0.3">
      <c r="A90">
        <v>2018</v>
      </c>
      <c r="B90" t="s">
        <v>83</v>
      </c>
      <c r="C90">
        <v>1</v>
      </c>
      <c r="D90" t="s">
        <v>84</v>
      </c>
      <c r="E90">
        <v>1255</v>
      </c>
      <c r="F90">
        <v>9</v>
      </c>
      <c r="G90">
        <v>7</v>
      </c>
      <c r="H90">
        <v>3</v>
      </c>
      <c r="I90">
        <v>2</v>
      </c>
      <c r="K90">
        <v>2</v>
      </c>
      <c r="L90">
        <v>1.4</v>
      </c>
      <c r="M90">
        <v>49</v>
      </c>
      <c r="N90">
        <v>4.9000000000000004</v>
      </c>
      <c r="O90">
        <v>4</v>
      </c>
      <c r="P90">
        <v>1.1899803653239718</v>
      </c>
      <c r="Q90" t="s">
        <v>86</v>
      </c>
      <c r="R90" t="s">
        <v>86</v>
      </c>
      <c r="S90" t="s">
        <v>86</v>
      </c>
      <c r="T90" t="s">
        <v>86</v>
      </c>
      <c r="V90" t="s">
        <v>86</v>
      </c>
      <c r="X90" t="s">
        <v>86</v>
      </c>
      <c r="Y90" t="s">
        <v>86</v>
      </c>
      <c r="Z90" t="s">
        <v>86</v>
      </c>
      <c r="AA90" t="s">
        <v>86</v>
      </c>
      <c r="AB90" t="s">
        <v>86</v>
      </c>
      <c r="AC90" t="s">
        <v>86</v>
      </c>
      <c r="AD90" t="s">
        <v>86</v>
      </c>
    </row>
    <row r="91" spans="1:57" x14ac:dyDescent="0.3">
      <c r="A91">
        <v>2018</v>
      </c>
      <c r="B91" t="s">
        <v>83</v>
      </c>
      <c r="C91">
        <v>1</v>
      </c>
      <c r="D91" t="s">
        <v>84</v>
      </c>
      <c r="E91">
        <v>1256</v>
      </c>
      <c r="F91">
        <v>9</v>
      </c>
      <c r="G91">
        <v>7</v>
      </c>
      <c r="H91">
        <v>3</v>
      </c>
      <c r="I91">
        <v>2</v>
      </c>
      <c r="K91">
        <v>2</v>
      </c>
      <c r="L91">
        <v>1.6</v>
      </c>
      <c r="M91">
        <v>53</v>
      </c>
      <c r="N91">
        <v>5.3</v>
      </c>
      <c r="O91">
        <v>5</v>
      </c>
      <c r="P91">
        <v>1.0747126822813464</v>
      </c>
      <c r="Q91" t="s">
        <v>86</v>
      </c>
      <c r="R91" t="s">
        <v>86</v>
      </c>
      <c r="S91" t="s">
        <v>86</v>
      </c>
      <c r="T91" t="s">
        <v>86</v>
      </c>
      <c r="V91" t="s">
        <v>86</v>
      </c>
      <c r="X91" t="s">
        <v>86</v>
      </c>
      <c r="Y91" t="s">
        <v>86</v>
      </c>
      <c r="Z91" t="s">
        <v>86</v>
      </c>
      <c r="AA91" t="s">
        <v>86</v>
      </c>
      <c r="AB91" t="s">
        <v>86</v>
      </c>
      <c r="AC91" t="s">
        <v>86</v>
      </c>
      <c r="AD91" t="s">
        <v>86</v>
      </c>
    </row>
    <row r="92" spans="1:57" x14ac:dyDescent="0.3">
      <c r="A92">
        <v>2018</v>
      </c>
      <c r="B92" t="s">
        <v>83</v>
      </c>
      <c r="C92">
        <v>1</v>
      </c>
      <c r="D92" t="s">
        <v>84</v>
      </c>
      <c r="E92">
        <v>1257</v>
      </c>
      <c r="F92">
        <v>9</v>
      </c>
      <c r="G92">
        <v>7</v>
      </c>
      <c r="H92">
        <v>3</v>
      </c>
      <c r="I92">
        <v>2</v>
      </c>
      <c r="K92">
        <v>2</v>
      </c>
      <c r="L92">
        <v>1.2</v>
      </c>
      <c r="M92">
        <v>47</v>
      </c>
      <c r="N92">
        <v>4.7</v>
      </c>
      <c r="O92">
        <v>4</v>
      </c>
      <c r="P92">
        <v>1.1558132591044372</v>
      </c>
      <c r="Q92" t="s">
        <v>86</v>
      </c>
      <c r="R92" t="s">
        <v>86</v>
      </c>
      <c r="S92" t="s">
        <v>86</v>
      </c>
      <c r="T92" t="s">
        <v>86</v>
      </c>
      <c r="V92" t="s">
        <v>86</v>
      </c>
      <c r="X92" t="s">
        <v>86</v>
      </c>
      <c r="Y92" t="s">
        <v>86</v>
      </c>
      <c r="Z92" t="s">
        <v>86</v>
      </c>
      <c r="AA92" t="s">
        <v>86</v>
      </c>
      <c r="AB92" t="s">
        <v>86</v>
      </c>
      <c r="AC92" t="s">
        <v>86</v>
      </c>
      <c r="AD92" t="s">
        <v>86</v>
      </c>
    </row>
    <row r="93" spans="1:57" x14ac:dyDescent="0.3">
      <c r="A93">
        <v>2018</v>
      </c>
      <c r="B93" t="s">
        <v>83</v>
      </c>
      <c r="C93">
        <v>1</v>
      </c>
      <c r="D93" t="s">
        <v>84</v>
      </c>
      <c r="E93">
        <v>1258</v>
      </c>
      <c r="F93">
        <v>9</v>
      </c>
      <c r="G93">
        <v>7</v>
      </c>
      <c r="H93">
        <v>3</v>
      </c>
      <c r="I93">
        <v>2</v>
      </c>
      <c r="K93">
        <v>2</v>
      </c>
      <c r="L93">
        <v>1.4</v>
      </c>
      <c r="M93">
        <v>54</v>
      </c>
      <c r="N93">
        <v>5.4</v>
      </c>
      <c r="O93">
        <v>5</v>
      </c>
      <c r="P93">
        <v>0.88909210994258991</v>
      </c>
      <c r="Q93" t="s">
        <v>86</v>
      </c>
      <c r="R93" t="s">
        <v>86</v>
      </c>
      <c r="S93" t="s">
        <v>86</v>
      </c>
      <c r="T93" t="s">
        <v>86</v>
      </c>
      <c r="V93" t="s">
        <v>86</v>
      </c>
      <c r="X93" t="s">
        <v>86</v>
      </c>
      <c r="Y93" t="s">
        <v>86</v>
      </c>
      <c r="Z93" t="s">
        <v>86</v>
      </c>
      <c r="AA93" t="s">
        <v>86</v>
      </c>
      <c r="AB93" t="s">
        <v>86</v>
      </c>
      <c r="AC93" t="s">
        <v>86</v>
      </c>
      <c r="AD93" t="s">
        <v>86</v>
      </c>
    </row>
    <row r="94" spans="1:57" x14ac:dyDescent="0.3">
      <c r="A94">
        <v>2018</v>
      </c>
      <c r="B94" t="s">
        <v>83</v>
      </c>
      <c r="C94">
        <v>1</v>
      </c>
      <c r="D94" t="s">
        <v>84</v>
      </c>
      <c r="E94">
        <v>1259</v>
      </c>
      <c r="F94">
        <v>9</v>
      </c>
      <c r="G94">
        <v>7</v>
      </c>
      <c r="H94">
        <v>3</v>
      </c>
      <c r="I94">
        <v>2</v>
      </c>
      <c r="K94">
        <v>2</v>
      </c>
      <c r="L94">
        <v>2.2000000000000002</v>
      </c>
      <c r="M94">
        <v>55</v>
      </c>
      <c r="N94">
        <v>5.5</v>
      </c>
      <c r="O94">
        <v>5</v>
      </c>
      <c r="P94">
        <v>1.3223140495867771</v>
      </c>
      <c r="Q94" t="s">
        <v>86</v>
      </c>
      <c r="R94" t="s">
        <v>86</v>
      </c>
      <c r="S94" t="s">
        <v>86</v>
      </c>
      <c r="T94" t="s">
        <v>86</v>
      </c>
      <c r="V94" t="s">
        <v>86</v>
      </c>
      <c r="X94" t="s">
        <v>86</v>
      </c>
      <c r="Y94" t="s">
        <v>86</v>
      </c>
      <c r="Z94" t="s">
        <v>86</v>
      </c>
      <c r="AA94" t="s">
        <v>86</v>
      </c>
      <c r="AB94" t="s">
        <v>86</v>
      </c>
      <c r="AC94" t="s">
        <v>86</v>
      </c>
      <c r="AD94" t="s">
        <v>86</v>
      </c>
    </row>
    <row r="95" spans="1:57" x14ac:dyDescent="0.3">
      <c r="A95">
        <v>2018</v>
      </c>
      <c r="B95" t="s">
        <v>96</v>
      </c>
      <c r="C95">
        <v>2</v>
      </c>
      <c r="D95" t="s">
        <v>97</v>
      </c>
      <c r="E95">
        <v>1001</v>
      </c>
      <c r="F95">
        <v>9</v>
      </c>
      <c r="G95">
        <v>10</v>
      </c>
      <c r="H95">
        <v>1</v>
      </c>
      <c r="I95">
        <v>2</v>
      </c>
      <c r="K95">
        <v>2</v>
      </c>
      <c r="L95">
        <v>419</v>
      </c>
      <c r="M95">
        <v>343</v>
      </c>
      <c r="N95">
        <v>34.299999999999997</v>
      </c>
      <c r="O95">
        <v>34</v>
      </c>
      <c r="P95">
        <v>1.0383210601223334</v>
      </c>
      <c r="Q95">
        <v>1</v>
      </c>
      <c r="R95">
        <v>3</v>
      </c>
      <c r="S95" t="s">
        <v>85</v>
      </c>
      <c r="T95">
        <v>12</v>
      </c>
      <c r="U95">
        <v>1</v>
      </c>
      <c r="V95" t="s">
        <v>86</v>
      </c>
      <c r="X95" t="s">
        <v>98</v>
      </c>
      <c r="Y95" t="s">
        <v>86</v>
      </c>
      <c r="Z95" t="s">
        <v>86</v>
      </c>
      <c r="AA95" t="s">
        <v>86</v>
      </c>
      <c r="AB95">
        <v>24</v>
      </c>
      <c r="AC95" t="s">
        <v>85</v>
      </c>
      <c r="AD95" t="s">
        <v>85</v>
      </c>
      <c r="AF95">
        <v>20</v>
      </c>
      <c r="BE95">
        <v>20</v>
      </c>
    </row>
    <row r="96" spans="1:57" x14ac:dyDescent="0.3">
      <c r="A96">
        <v>2018</v>
      </c>
      <c r="B96" t="s">
        <v>96</v>
      </c>
      <c r="C96">
        <v>2</v>
      </c>
      <c r="D96" t="s">
        <v>97</v>
      </c>
      <c r="E96">
        <v>1002</v>
      </c>
      <c r="F96">
        <v>9</v>
      </c>
      <c r="G96">
        <v>10</v>
      </c>
      <c r="H96">
        <v>1</v>
      </c>
      <c r="I96">
        <v>2</v>
      </c>
      <c r="K96">
        <v>2</v>
      </c>
      <c r="L96">
        <v>33.6</v>
      </c>
      <c r="M96">
        <v>142</v>
      </c>
      <c r="N96">
        <v>14.2</v>
      </c>
      <c r="O96">
        <v>14</v>
      </c>
      <c r="P96">
        <v>1.173476087630724</v>
      </c>
      <c r="Q96">
        <v>2</v>
      </c>
      <c r="R96">
        <v>2</v>
      </c>
      <c r="S96" t="s">
        <v>85</v>
      </c>
      <c r="T96">
        <v>4</v>
      </c>
      <c r="U96">
        <v>1</v>
      </c>
      <c r="V96">
        <v>3</v>
      </c>
      <c r="W96" t="s">
        <v>99</v>
      </c>
      <c r="X96" t="s">
        <v>98</v>
      </c>
      <c r="Y96" t="s">
        <v>86</v>
      </c>
      <c r="Z96" t="s">
        <v>86</v>
      </c>
      <c r="AA96" t="s">
        <v>86</v>
      </c>
      <c r="AB96">
        <v>1</v>
      </c>
      <c r="AC96" t="s">
        <v>85</v>
      </c>
      <c r="AD96" t="s">
        <v>85</v>
      </c>
      <c r="AF96">
        <v>20</v>
      </c>
      <c r="AQ96">
        <v>1</v>
      </c>
      <c r="BE96">
        <v>19</v>
      </c>
    </row>
    <row r="97" spans="1:80" x14ac:dyDescent="0.3">
      <c r="A97">
        <v>2018</v>
      </c>
      <c r="B97" t="s">
        <v>96</v>
      </c>
      <c r="C97">
        <v>2</v>
      </c>
      <c r="D97" t="s">
        <v>97</v>
      </c>
      <c r="E97">
        <v>1003</v>
      </c>
      <c r="F97">
        <v>9</v>
      </c>
      <c r="G97">
        <v>10</v>
      </c>
      <c r="H97">
        <v>1</v>
      </c>
      <c r="I97">
        <v>2</v>
      </c>
      <c r="K97">
        <v>2</v>
      </c>
      <c r="L97">
        <v>73.2</v>
      </c>
      <c r="M97">
        <v>184</v>
      </c>
      <c r="N97">
        <v>18.399999999999999</v>
      </c>
      <c r="O97">
        <v>18</v>
      </c>
      <c r="P97">
        <v>1.1750534231938854</v>
      </c>
      <c r="Q97">
        <v>2</v>
      </c>
      <c r="R97">
        <v>1</v>
      </c>
      <c r="S97" t="s">
        <v>85</v>
      </c>
      <c r="T97">
        <v>4</v>
      </c>
      <c r="U97">
        <v>1</v>
      </c>
      <c r="V97" t="s">
        <v>86</v>
      </c>
      <c r="X97" t="s">
        <v>98</v>
      </c>
      <c r="Y97" t="s">
        <v>86</v>
      </c>
      <c r="Z97" t="s">
        <v>86</v>
      </c>
      <c r="AA97" t="s">
        <v>86</v>
      </c>
      <c r="AB97">
        <v>0</v>
      </c>
      <c r="AC97" t="s">
        <v>85</v>
      </c>
      <c r="AD97" t="s">
        <v>85</v>
      </c>
      <c r="AF97">
        <v>0</v>
      </c>
    </row>
    <row r="98" spans="1:80" x14ac:dyDescent="0.3">
      <c r="A98">
        <v>2018</v>
      </c>
      <c r="B98" t="s">
        <v>96</v>
      </c>
      <c r="C98">
        <v>2</v>
      </c>
      <c r="D98" t="s">
        <v>97</v>
      </c>
      <c r="E98">
        <v>1004</v>
      </c>
      <c r="F98">
        <v>9</v>
      </c>
      <c r="G98">
        <v>10</v>
      </c>
      <c r="H98">
        <v>1</v>
      </c>
      <c r="I98">
        <v>2</v>
      </c>
      <c r="K98">
        <v>2</v>
      </c>
      <c r="L98">
        <v>23.8</v>
      </c>
      <c r="M98">
        <v>132</v>
      </c>
      <c r="N98">
        <v>13.2</v>
      </c>
      <c r="O98">
        <v>13</v>
      </c>
      <c r="P98">
        <v>1.034797005871386</v>
      </c>
      <c r="Q98">
        <v>1</v>
      </c>
      <c r="R98">
        <v>1</v>
      </c>
      <c r="S98" t="s">
        <v>85</v>
      </c>
      <c r="T98">
        <v>5</v>
      </c>
      <c r="U98">
        <v>1</v>
      </c>
      <c r="V98">
        <v>6</v>
      </c>
      <c r="X98" t="s">
        <v>98</v>
      </c>
      <c r="Y98" t="s">
        <v>86</v>
      </c>
      <c r="Z98" t="s">
        <v>86</v>
      </c>
      <c r="AA98" t="s">
        <v>86</v>
      </c>
      <c r="AB98">
        <v>1</v>
      </c>
      <c r="AC98" t="s">
        <v>85</v>
      </c>
      <c r="AD98" t="s">
        <v>86</v>
      </c>
      <c r="AE98" t="s">
        <v>100</v>
      </c>
      <c r="AF98">
        <v>20</v>
      </c>
      <c r="AQ98">
        <v>17</v>
      </c>
      <c r="BF98">
        <v>3</v>
      </c>
    </row>
    <row r="99" spans="1:80" x14ac:dyDescent="0.3">
      <c r="A99">
        <v>2018</v>
      </c>
      <c r="B99" t="s">
        <v>96</v>
      </c>
      <c r="C99">
        <v>2</v>
      </c>
      <c r="D99" t="s">
        <v>97</v>
      </c>
      <c r="E99">
        <v>1005</v>
      </c>
      <c r="F99">
        <v>9</v>
      </c>
      <c r="G99">
        <v>10</v>
      </c>
      <c r="H99">
        <v>1</v>
      </c>
      <c r="I99">
        <v>2</v>
      </c>
      <c r="K99">
        <v>2</v>
      </c>
      <c r="L99">
        <v>282</v>
      </c>
      <c r="M99">
        <v>270</v>
      </c>
      <c r="N99">
        <v>27</v>
      </c>
      <c r="O99">
        <v>27</v>
      </c>
      <c r="P99">
        <v>1.4327084285932024</v>
      </c>
      <c r="Q99">
        <v>1</v>
      </c>
      <c r="R99">
        <v>2</v>
      </c>
      <c r="S99" t="s">
        <v>85</v>
      </c>
      <c r="T99">
        <v>12</v>
      </c>
      <c r="U99">
        <v>1</v>
      </c>
      <c r="V99" t="s">
        <v>86</v>
      </c>
      <c r="X99" t="s">
        <v>98</v>
      </c>
      <c r="Y99" t="s">
        <v>86</v>
      </c>
      <c r="Z99" t="s">
        <v>86</v>
      </c>
      <c r="AA99" t="s">
        <v>86</v>
      </c>
      <c r="AB99">
        <v>1</v>
      </c>
      <c r="AC99" t="s">
        <v>85</v>
      </c>
      <c r="AD99" t="s">
        <v>85</v>
      </c>
      <c r="AF99">
        <v>50</v>
      </c>
      <c r="BL99">
        <v>50</v>
      </c>
    </row>
    <row r="100" spans="1:80" x14ac:dyDescent="0.3">
      <c r="A100">
        <v>2018</v>
      </c>
      <c r="B100" t="s">
        <v>96</v>
      </c>
      <c r="C100">
        <v>2</v>
      </c>
      <c r="D100" t="s">
        <v>97</v>
      </c>
      <c r="E100">
        <v>1006</v>
      </c>
      <c r="F100">
        <v>9</v>
      </c>
      <c r="G100">
        <v>10</v>
      </c>
      <c r="H100">
        <v>1</v>
      </c>
      <c r="I100">
        <v>2</v>
      </c>
      <c r="K100">
        <v>2</v>
      </c>
      <c r="L100">
        <v>195</v>
      </c>
      <c r="M100">
        <v>245</v>
      </c>
      <c r="N100">
        <v>24.5</v>
      </c>
      <c r="O100">
        <v>24</v>
      </c>
      <c r="P100">
        <v>1.3259781213609976</v>
      </c>
      <c r="Q100">
        <v>2</v>
      </c>
      <c r="R100">
        <v>2</v>
      </c>
      <c r="S100" t="s">
        <v>85</v>
      </c>
      <c r="T100">
        <v>13</v>
      </c>
      <c r="U100">
        <v>1</v>
      </c>
      <c r="V100" t="s">
        <v>86</v>
      </c>
      <c r="X100" t="s">
        <v>98</v>
      </c>
      <c r="Y100" t="s">
        <v>86</v>
      </c>
      <c r="Z100" t="s">
        <v>86</v>
      </c>
      <c r="AA100" t="s">
        <v>86</v>
      </c>
      <c r="AB100">
        <v>7</v>
      </c>
      <c r="AC100" t="s">
        <v>85</v>
      </c>
      <c r="AD100" t="s">
        <v>85</v>
      </c>
      <c r="AF100">
        <v>1</v>
      </c>
      <c r="CA100">
        <v>1</v>
      </c>
      <c r="CB100" t="s">
        <v>101</v>
      </c>
    </row>
    <row r="101" spans="1:80" x14ac:dyDescent="0.3">
      <c r="A101">
        <v>2018</v>
      </c>
      <c r="B101" t="s">
        <v>96</v>
      </c>
      <c r="C101">
        <v>2</v>
      </c>
      <c r="D101" t="s">
        <v>97</v>
      </c>
      <c r="E101">
        <v>1007</v>
      </c>
      <c r="F101">
        <v>9</v>
      </c>
      <c r="G101">
        <v>10</v>
      </c>
      <c r="H101">
        <v>1</v>
      </c>
      <c r="I101">
        <v>2</v>
      </c>
      <c r="K101">
        <v>2</v>
      </c>
      <c r="L101">
        <v>27.6</v>
      </c>
      <c r="M101">
        <v>141</v>
      </c>
      <c r="N101">
        <v>14.1</v>
      </c>
      <c r="O101">
        <v>14</v>
      </c>
      <c r="P101">
        <v>0.98458166516303924</v>
      </c>
      <c r="Q101">
        <v>1</v>
      </c>
      <c r="R101">
        <v>1</v>
      </c>
      <c r="S101" t="s">
        <v>85</v>
      </c>
      <c r="T101">
        <v>5</v>
      </c>
      <c r="U101">
        <v>1</v>
      </c>
      <c r="V101" t="s">
        <v>86</v>
      </c>
      <c r="X101" t="s">
        <v>98</v>
      </c>
      <c r="Y101" t="s">
        <v>86</v>
      </c>
      <c r="Z101" t="s">
        <v>86</v>
      </c>
      <c r="AA101" t="s">
        <v>86</v>
      </c>
      <c r="AB101">
        <v>0</v>
      </c>
      <c r="AC101" t="s">
        <v>85</v>
      </c>
      <c r="AD101" t="s">
        <v>86</v>
      </c>
      <c r="AE101" t="s">
        <v>100</v>
      </c>
      <c r="AF101">
        <v>0</v>
      </c>
    </row>
    <row r="102" spans="1:80" x14ac:dyDescent="0.3">
      <c r="A102">
        <v>2018</v>
      </c>
      <c r="B102" t="s">
        <v>96</v>
      </c>
      <c r="C102">
        <v>2</v>
      </c>
      <c r="D102" t="s">
        <v>97</v>
      </c>
      <c r="E102">
        <v>1008</v>
      </c>
      <c r="F102">
        <v>9</v>
      </c>
      <c r="G102">
        <v>10</v>
      </c>
      <c r="H102">
        <v>1</v>
      </c>
      <c r="I102">
        <v>2</v>
      </c>
      <c r="K102">
        <v>2</v>
      </c>
      <c r="L102">
        <v>455</v>
      </c>
      <c r="M102">
        <v>327</v>
      </c>
      <c r="N102">
        <v>32.700000000000003</v>
      </c>
      <c r="O102">
        <v>32</v>
      </c>
      <c r="P102">
        <v>1.3012721608436451</v>
      </c>
      <c r="Q102">
        <v>2</v>
      </c>
      <c r="R102">
        <v>2</v>
      </c>
      <c r="S102" t="s">
        <v>85</v>
      </c>
      <c r="T102">
        <v>11</v>
      </c>
      <c r="U102">
        <v>1</v>
      </c>
      <c r="V102" t="s">
        <v>86</v>
      </c>
      <c r="X102" t="s">
        <v>98</v>
      </c>
      <c r="Y102" t="s">
        <v>86</v>
      </c>
      <c r="Z102" t="s">
        <v>86</v>
      </c>
      <c r="AA102" t="s">
        <v>86</v>
      </c>
      <c r="AB102">
        <v>0</v>
      </c>
      <c r="AC102" t="s">
        <v>85</v>
      </c>
      <c r="AD102" t="s">
        <v>85</v>
      </c>
      <c r="AF102">
        <v>0</v>
      </c>
    </row>
    <row r="103" spans="1:80" x14ac:dyDescent="0.3">
      <c r="A103">
        <v>2018</v>
      </c>
      <c r="B103" t="s">
        <v>96</v>
      </c>
      <c r="C103">
        <v>2</v>
      </c>
      <c r="D103" t="s">
        <v>97</v>
      </c>
      <c r="E103">
        <v>1009</v>
      </c>
      <c r="F103">
        <v>9</v>
      </c>
      <c r="G103">
        <v>10</v>
      </c>
      <c r="H103">
        <v>1</v>
      </c>
      <c r="I103">
        <v>2</v>
      </c>
      <c r="K103">
        <v>2</v>
      </c>
      <c r="L103">
        <v>248</v>
      </c>
      <c r="M103">
        <v>265</v>
      </c>
      <c r="N103">
        <v>26.5</v>
      </c>
      <c r="O103">
        <v>26</v>
      </c>
      <c r="P103">
        <v>1.3326437260288695</v>
      </c>
      <c r="Q103">
        <v>1</v>
      </c>
      <c r="R103">
        <v>2</v>
      </c>
      <c r="S103" t="s">
        <v>85</v>
      </c>
      <c r="T103">
        <v>10</v>
      </c>
      <c r="U103">
        <v>1</v>
      </c>
      <c r="V103" t="s">
        <v>86</v>
      </c>
      <c r="X103" t="s">
        <v>98</v>
      </c>
      <c r="Y103" t="s">
        <v>86</v>
      </c>
      <c r="Z103" t="s">
        <v>86</v>
      </c>
      <c r="AA103" t="s">
        <v>86</v>
      </c>
      <c r="AB103">
        <v>1</v>
      </c>
      <c r="AC103" t="s">
        <v>85</v>
      </c>
      <c r="AD103" t="s">
        <v>85</v>
      </c>
      <c r="AF103">
        <v>0</v>
      </c>
    </row>
    <row r="104" spans="1:80" x14ac:dyDescent="0.3">
      <c r="A104">
        <v>2018</v>
      </c>
      <c r="B104" t="s">
        <v>96</v>
      </c>
      <c r="C104">
        <v>2</v>
      </c>
      <c r="D104" t="s">
        <v>97</v>
      </c>
      <c r="E104">
        <v>1010</v>
      </c>
      <c r="F104">
        <v>9</v>
      </c>
      <c r="G104">
        <v>10</v>
      </c>
      <c r="H104">
        <v>1</v>
      </c>
      <c r="I104">
        <v>2</v>
      </c>
      <c r="K104">
        <v>2</v>
      </c>
      <c r="L104">
        <v>284</v>
      </c>
      <c r="M104">
        <v>280</v>
      </c>
      <c r="N104">
        <v>28</v>
      </c>
      <c r="O104">
        <v>28</v>
      </c>
      <c r="P104">
        <v>1.2937317784256559</v>
      </c>
      <c r="Q104">
        <v>1</v>
      </c>
      <c r="R104">
        <v>2</v>
      </c>
      <c r="S104" t="s">
        <v>85</v>
      </c>
      <c r="T104">
        <v>14</v>
      </c>
      <c r="U104">
        <v>1</v>
      </c>
      <c r="V104" t="s">
        <v>86</v>
      </c>
      <c r="X104" t="s">
        <v>98</v>
      </c>
      <c r="Y104" t="s">
        <v>86</v>
      </c>
      <c r="Z104" t="s">
        <v>86</v>
      </c>
      <c r="AA104" t="s">
        <v>86</v>
      </c>
      <c r="AB104">
        <v>2</v>
      </c>
      <c r="AC104" t="s">
        <v>85</v>
      </c>
      <c r="AD104" t="s">
        <v>85</v>
      </c>
      <c r="AF104">
        <v>40</v>
      </c>
      <c r="BL104">
        <v>40</v>
      </c>
      <c r="CB104" t="s">
        <v>102</v>
      </c>
    </row>
    <row r="105" spans="1:80" x14ac:dyDescent="0.3">
      <c r="A105">
        <v>2018</v>
      </c>
      <c r="B105" t="s">
        <v>96</v>
      </c>
      <c r="C105">
        <v>2</v>
      </c>
      <c r="D105" t="s">
        <v>97</v>
      </c>
      <c r="E105">
        <v>1011</v>
      </c>
      <c r="F105">
        <v>9</v>
      </c>
      <c r="G105">
        <v>10</v>
      </c>
      <c r="H105">
        <v>1</v>
      </c>
      <c r="I105">
        <v>2</v>
      </c>
      <c r="K105">
        <v>2</v>
      </c>
      <c r="L105">
        <v>46.6</v>
      </c>
      <c r="M105">
        <v>158</v>
      </c>
      <c r="N105">
        <v>15.8</v>
      </c>
      <c r="O105">
        <v>15</v>
      </c>
      <c r="P105">
        <v>1.181448120736899</v>
      </c>
      <c r="Q105">
        <v>2</v>
      </c>
      <c r="R105">
        <v>2</v>
      </c>
      <c r="S105" t="s">
        <v>85</v>
      </c>
      <c r="T105">
        <v>4</v>
      </c>
      <c r="U105">
        <v>1</v>
      </c>
      <c r="V105" t="s">
        <v>86</v>
      </c>
      <c r="X105" t="s">
        <v>98</v>
      </c>
      <c r="Y105" t="s">
        <v>86</v>
      </c>
      <c r="Z105" t="s">
        <v>86</v>
      </c>
      <c r="AA105" t="s">
        <v>86</v>
      </c>
      <c r="AB105">
        <v>0</v>
      </c>
      <c r="AC105" t="s">
        <v>85</v>
      </c>
      <c r="AD105" t="s">
        <v>85</v>
      </c>
      <c r="AF105">
        <v>60</v>
      </c>
      <c r="BL105">
        <v>60</v>
      </c>
      <c r="CB105" t="s">
        <v>103</v>
      </c>
    </row>
    <row r="106" spans="1:80" x14ac:dyDescent="0.3">
      <c r="A106">
        <v>2018</v>
      </c>
      <c r="B106" t="s">
        <v>96</v>
      </c>
      <c r="C106">
        <v>2</v>
      </c>
      <c r="D106" t="s">
        <v>97</v>
      </c>
      <c r="E106">
        <v>1012</v>
      </c>
      <c r="F106">
        <v>9</v>
      </c>
      <c r="G106">
        <v>10</v>
      </c>
      <c r="H106">
        <v>1</v>
      </c>
      <c r="I106">
        <v>2</v>
      </c>
      <c r="K106">
        <v>2</v>
      </c>
      <c r="L106">
        <v>79.8</v>
      </c>
      <c r="M106">
        <v>192</v>
      </c>
      <c r="N106">
        <v>19.2</v>
      </c>
      <c r="O106">
        <v>19</v>
      </c>
      <c r="P106">
        <v>1.1274549696180556</v>
      </c>
      <c r="Q106">
        <v>1</v>
      </c>
      <c r="R106">
        <v>1</v>
      </c>
      <c r="S106" t="s">
        <v>85</v>
      </c>
      <c r="T106">
        <v>6</v>
      </c>
      <c r="U106">
        <v>1</v>
      </c>
      <c r="V106" t="s">
        <v>86</v>
      </c>
      <c r="X106" t="s">
        <v>98</v>
      </c>
      <c r="Y106" t="s">
        <v>86</v>
      </c>
      <c r="Z106" t="s">
        <v>86</v>
      </c>
      <c r="AA106" t="s">
        <v>86</v>
      </c>
      <c r="AB106">
        <v>0</v>
      </c>
      <c r="AC106" t="s">
        <v>85</v>
      </c>
      <c r="AD106" t="s">
        <v>85</v>
      </c>
      <c r="AF106">
        <v>70</v>
      </c>
      <c r="BL106">
        <v>70</v>
      </c>
      <c r="CB106" t="s">
        <v>104</v>
      </c>
    </row>
    <row r="107" spans="1:80" x14ac:dyDescent="0.3">
      <c r="A107">
        <v>2018</v>
      </c>
      <c r="B107" t="s">
        <v>96</v>
      </c>
      <c r="C107">
        <v>2</v>
      </c>
      <c r="D107" t="s">
        <v>97</v>
      </c>
      <c r="E107">
        <v>1013</v>
      </c>
      <c r="F107">
        <v>9</v>
      </c>
      <c r="G107">
        <v>10</v>
      </c>
      <c r="H107">
        <v>1</v>
      </c>
      <c r="I107">
        <v>2</v>
      </c>
      <c r="K107">
        <v>2</v>
      </c>
      <c r="L107">
        <v>53</v>
      </c>
      <c r="M107">
        <v>160</v>
      </c>
      <c r="N107">
        <v>16</v>
      </c>
      <c r="O107">
        <v>16</v>
      </c>
      <c r="P107">
        <v>1.2939453125</v>
      </c>
      <c r="Q107">
        <v>2</v>
      </c>
      <c r="R107">
        <v>2</v>
      </c>
      <c r="S107" t="s">
        <v>85</v>
      </c>
      <c r="T107">
        <v>6</v>
      </c>
      <c r="U107">
        <v>1</v>
      </c>
      <c r="V107" t="s">
        <v>86</v>
      </c>
      <c r="X107" t="s">
        <v>98</v>
      </c>
      <c r="Y107" t="s">
        <v>86</v>
      </c>
      <c r="Z107" t="s">
        <v>86</v>
      </c>
      <c r="AA107" t="s">
        <v>86</v>
      </c>
      <c r="AB107">
        <v>0</v>
      </c>
      <c r="AC107" t="s">
        <v>85</v>
      </c>
      <c r="AD107" t="s">
        <v>85</v>
      </c>
      <c r="AF107">
        <v>90</v>
      </c>
      <c r="BL107">
        <v>90</v>
      </c>
    </row>
    <row r="108" spans="1:80" x14ac:dyDescent="0.3">
      <c r="A108">
        <v>2018</v>
      </c>
      <c r="B108" t="s">
        <v>96</v>
      </c>
      <c r="C108">
        <v>2</v>
      </c>
      <c r="D108" t="s">
        <v>97</v>
      </c>
      <c r="E108">
        <v>1014</v>
      </c>
      <c r="F108">
        <v>9</v>
      </c>
      <c r="G108">
        <v>10</v>
      </c>
      <c r="H108">
        <v>1</v>
      </c>
      <c r="I108">
        <v>2</v>
      </c>
      <c r="K108">
        <v>2</v>
      </c>
      <c r="L108">
        <v>170</v>
      </c>
      <c r="M108">
        <v>234</v>
      </c>
      <c r="N108">
        <v>23.4</v>
      </c>
      <c r="O108">
        <v>23</v>
      </c>
      <c r="P108">
        <v>1.326787432419692</v>
      </c>
      <c r="Q108">
        <v>1</v>
      </c>
      <c r="R108">
        <v>2</v>
      </c>
      <c r="S108" t="s">
        <v>85</v>
      </c>
      <c r="T108">
        <v>13</v>
      </c>
      <c r="U108">
        <v>1</v>
      </c>
      <c r="V108" t="s">
        <v>86</v>
      </c>
      <c r="X108" t="s">
        <v>98</v>
      </c>
      <c r="Y108" t="s">
        <v>86</v>
      </c>
      <c r="Z108" t="s">
        <v>86</v>
      </c>
      <c r="AA108" t="s">
        <v>86</v>
      </c>
      <c r="AB108">
        <v>0</v>
      </c>
      <c r="AC108" t="s">
        <v>85</v>
      </c>
      <c r="AD108" t="s">
        <v>85</v>
      </c>
      <c r="AF108">
        <v>100</v>
      </c>
      <c r="BM108">
        <v>100</v>
      </c>
      <c r="CB108" t="s">
        <v>105</v>
      </c>
    </row>
    <row r="109" spans="1:80" x14ac:dyDescent="0.3">
      <c r="A109">
        <v>2018</v>
      </c>
      <c r="B109" t="s">
        <v>96</v>
      </c>
      <c r="C109">
        <v>2</v>
      </c>
      <c r="D109" t="s">
        <v>97</v>
      </c>
      <c r="E109">
        <v>1015</v>
      </c>
      <c r="F109">
        <v>9</v>
      </c>
      <c r="G109">
        <v>10</v>
      </c>
      <c r="H109">
        <v>1</v>
      </c>
      <c r="I109">
        <v>2</v>
      </c>
      <c r="K109">
        <v>2</v>
      </c>
      <c r="L109">
        <v>43.6</v>
      </c>
      <c r="M109">
        <v>155</v>
      </c>
      <c r="N109">
        <v>15.5</v>
      </c>
      <c r="O109">
        <v>15</v>
      </c>
      <c r="P109">
        <v>1.170823403041187</v>
      </c>
      <c r="Q109">
        <v>2</v>
      </c>
      <c r="R109">
        <v>2</v>
      </c>
      <c r="S109" t="s">
        <v>85</v>
      </c>
      <c r="T109">
        <v>6</v>
      </c>
      <c r="U109">
        <v>1</v>
      </c>
      <c r="V109" t="s">
        <v>86</v>
      </c>
      <c r="X109" t="s">
        <v>98</v>
      </c>
      <c r="Y109" t="s">
        <v>86</v>
      </c>
      <c r="Z109" t="s">
        <v>86</v>
      </c>
      <c r="AA109" t="s">
        <v>86</v>
      </c>
      <c r="AB109">
        <v>0</v>
      </c>
      <c r="AC109" t="s">
        <v>85</v>
      </c>
      <c r="AD109" t="s">
        <v>85</v>
      </c>
      <c r="AF109">
        <v>0</v>
      </c>
    </row>
    <row r="110" spans="1:80" x14ac:dyDescent="0.3">
      <c r="A110">
        <v>2018</v>
      </c>
      <c r="B110" t="s">
        <v>96</v>
      </c>
      <c r="C110">
        <v>2</v>
      </c>
      <c r="D110" t="s">
        <v>97</v>
      </c>
      <c r="E110">
        <v>1016</v>
      </c>
      <c r="F110">
        <v>9</v>
      </c>
      <c r="G110">
        <v>10</v>
      </c>
      <c r="H110">
        <v>1</v>
      </c>
      <c r="I110">
        <v>2</v>
      </c>
      <c r="K110">
        <v>2</v>
      </c>
      <c r="L110">
        <v>55.6</v>
      </c>
      <c r="M110">
        <v>169</v>
      </c>
      <c r="N110">
        <v>16.899999999999999</v>
      </c>
      <c r="O110">
        <v>16</v>
      </c>
      <c r="P110">
        <v>1.151899733343499</v>
      </c>
      <c r="Q110">
        <v>1</v>
      </c>
      <c r="R110">
        <v>1</v>
      </c>
      <c r="S110" t="s">
        <v>85</v>
      </c>
      <c r="T110">
        <v>5</v>
      </c>
      <c r="U110">
        <v>1</v>
      </c>
      <c r="V110" t="s">
        <v>86</v>
      </c>
      <c r="X110" t="s">
        <v>98</v>
      </c>
      <c r="Y110" t="s">
        <v>86</v>
      </c>
      <c r="Z110" t="s">
        <v>86</v>
      </c>
      <c r="AA110" t="s">
        <v>86</v>
      </c>
      <c r="AB110">
        <v>0</v>
      </c>
      <c r="AC110" t="s">
        <v>85</v>
      </c>
      <c r="AD110" t="s">
        <v>85</v>
      </c>
      <c r="AF110">
        <v>0</v>
      </c>
    </row>
    <row r="111" spans="1:80" x14ac:dyDescent="0.3">
      <c r="A111">
        <v>2018</v>
      </c>
      <c r="B111" t="s">
        <v>96</v>
      </c>
      <c r="C111">
        <v>2</v>
      </c>
      <c r="D111" t="s">
        <v>97</v>
      </c>
      <c r="E111">
        <v>1017</v>
      </c>
      <c r="F111">
        <v>9</v>
      </c>
      <c r="G111">
        <v>10</v>
      </c>
      <c r="H111">
        <v>1</v>
      </c>
      <c r="I111">
        <v>2</v>
      </c>
      <c r="K111">
        <v>2</v>
      </c>
      <c r="L111">
        <v>16.2</v>
      </c>
      <c r="M111">
        <v>114</v>
      </c>
      <c r="N111">
        <v>11.4</v>
      </c>
      <c r="O111">
        <v>11</v>
      </c>
      <c r="P111">
        <v>1.0934538562472662</v>
      </c>
      <c r="Q111">
        <v>1</v>
      </c>
      <c r="R111">
        <v>1</v>
      </c>
      <c r="S111" t="s">
        <v>85</v>
      </c>
      <c r="T111">
        <v>3</v>
      </c>
      <c r="U111">
        <v>1</v>
      </c>
      <c r="V111" t="s">
        <v>86</v>
      </c>
      <c r="X111" t="s">
        <v>98</v>
      </c>
      <c r="Y111" t="s">
        <v>86</v>
      </c>
      <c r="Z111" t="s">
        <v>86</v>
      </c>
      <c r="AA111" t="s">
        <v>86</v>
      </c>
      <c r="AB111">
        <v>0</v>
      </c>
      <c r="AC111" t="s">
        <v>85</v>
      </c>
      <c r="AD111" t="s">
        <v>86</v>
      </c>
      <c r="AE111" t="s">
        <v>100</v>
      </c>
      <c r="AF111">
        <v>42</v>
      </c>
      <c r="AG111">
        <v>1</v>
      </c>
      <c r="AQ111">
        <v>5</v>
      </c>
      <c r="AZ111">
        <v>36</v>
      </c>
    </row>
    <row r="112" spans="1:80" x14ac:dyDescent="0.3">
      <c r="A112">
        <v>2018</v>
      </c>
      <c r="B112" t="s">
        <v>96</v>
      </c>
      <c r="C112">
        <v>2</v>
      </c>
      <c r="D112" t="s">
        <v>97</v>
      </c>
      <c r="E112">
        <v>1018</v>
      </c>
      <c r="F112">
        <v>9</v>
      </c>
      <c r="G112">
        <v>10</v>
      </c>
      <c r="H112">
        <v>1</v>
      </c>
      <c r="I112">
        <v>2</v>
      </c>
      <c r="K112">
        <v>2</v>
      </c>
      <c r="L112">
        <v>24.6</v>
      </c>
      <c r="M112">
        <v>136</v>
      </c>
      <c r="N112">
        <v>13.6</v>
      </c>
      <c r="O112">
        <v>13</v>
      </c>
      <c r="P112">
        <v>0.97795389782210473</v>
      </c>
      <c r="Q112">
        <v>2</v>
      </c>
      <c r="R112">
        <v>3</v>
      </c>
      <c r="S112" t="s">
        <v>85</v>
      </c>
      <c r="T112">
        <v>5</v>
      </c>
      <c r="U112">
        <v>1</v>
      </c>
      <c r="V112">
        <v>6</v>
      </c>
      <c r="X112" t="s">
        <v>98</v>
      </c>
      <c r="Y112" t="s">
        <v>86</v>
      </c>
      <c r="Z112" t="s">
        <v>86</v>
      </c>
      <c r="AA112" t="s">
        <v>86</v>
      </c>
      <c r="AB112">
        <v>0</v>
      </c>
      <c r="AC112" t="s">
        <v>85</v>
      </c>
      <c r="AD112" t="s">
        <v>86</v>
      </c>
      <c r="AE112" t="s">
        <v>100</v>
      </c>
      <c r="AF112">
        <v>1</v>
      </c>
      <c r="BZ112">
        <v>1</v>
      </c>
      <c r="CB112" t="s">
        <v>102</v>
      </c>
    </row>
    <row r="113" spans="1:80" x14ac:dyDescent="0.3">
      <c r="A113">
        <v>2018</v>
      </c>
      <c r="B113" t="s">
        <v>96</v>
      </c>
      <c r="C113">
        <v>2</v>
      </c>
      <c r="D113" t="s">
        <v>97</v>
      </c>
      <c r="E113">
        <v>1019</v>
      </c>
      <c r="F113">
        <v>9</v>
      </c>
      <c r="G113">
        <v>10</v>
      </c>
      <c r="H113">
        <v>1</v>
      </c>
      <c r="I113">
        <v>2</v>
      </c>
      <c r="K113">
        <v>2</v>
      </c>
      <c r="L113">
        <v>16.600000000000001</v>
      </c>
      <c r="M113">
        <v>117</v>
      </c>
      <c r="N113">
        <v>11.7</v>
      </c>
      <c r="O113">
        <v>11</v>
      </c>
      <c r="P113">
        <v>1.0364551236784418</v>
      </c>
      <c r="Q113">
        <v>1</v>
      </c>
      <c r="R113">
        <v>1</v>
      </c>
      <c r="S113" t="s">
        <v>85</v>
      </c>
      <c r="T113">
        <v>2</v>
      </c>
      <c r="U113">
        <v>1</v>
      </c>
      <c r="V113" t="s">
        <v>86</v>
      </c>
      <c r="X113" t="s">
        <v>98</v>
      </c>
      <c r="Y113" t="s">
        <v>86</v>
      </c>
      <c r="Z113" t="s">
        <v>86</v>
      </c>
      <c r="AA113" t="s">
        <v>86</v>
      </c>
      <c r="AB113">
        <v>0</v>
      </c>
      <c r="AC113" t="s">
        <v>85</v>
      </c>
      <c r="AD113" t="s">
        <v>86</v>
      </c>
      <c r="AE113" t="s">
        <v>100</v>
      </c>
      <c r="AF113">
        <v>0</v>
      </c>
    </row>
    <row r="114" spans="1:80" x14ac:dyDescent="0.3">
      <c r="A114">
        <v>2018</v>
      </c>
      <c r="B114" t="s">
        <v>96</v>
      </c>
      <c r="C114">
        <v>2</v>
      </c>
      <c r="D114" t="s">
        <v>97</v>
      </c>
      <c r="E114">
        <v>1020</v>
      </c>
      <c r="F114">
        <v>9</v>
      </c>
      <c r="G114">
        <v>10</v>
      </c>
      <c r="H114">
        <v>1</v>
      </c>
      <c r="I114">
        <v>2</v>
      </c>
      <c r="K114">
        <v>2</v>
      </c>
      <c r="L114">
        <v>23.4</v>
      </c>
      <c r="M114">
        <v>132</v>
      </c>
      <c r="N114">
        <v>13.2</v>
      </c>
      <c r="O114">
        <v>13</v>
      </c>
      <c r="P114">
        <v>1.0174054595542199</v>
      </c>
      <c r="Q114">
        <v>2</v>
      </c>
      <c r="R114">
        <v>1</v>
      </c>
      <c r="S114" t="s">
        <v>85</v>
      </c>
      <c r="T114">
        <v>3</v>
      </c>
      <c r="U114">
        <v>1</v>
      </c>
      <c r="V114" t="s">
        <v>86</v>
      </c>
      <c r="X114" t="s">
        <v>98</v>
      </c>
      <c r="Y114" t="s">
        <v>86</v>
      </c>
      <c r="Z114" t="s">
        <v>86</v>
      </c>
      <c r="AA114" t="s">
        <v>86</v>
      </c>
      <c r="AB114">
        <v>0</v>
      </c>
      <c r="AC114" t="s">
        <v>85</v>
      </c>
      <c r="AD114" t="s">
        <v>86</v>
      </c>
      <c r="AE114" t="s">
        <v>100</v>
      </c>
      <c r="AF114">
        <v>3</v>
      </c>
      <c r="AR114">
        <v>1</v>
      </c>
      <c r="BE114">
        <v>2</v>
      </c>
    </row>
    <row r="115" spans="1:80" x14ac:dyDescent="0.3">
      <c r="A115">
        <v>2018</v>
      </c>
      <c r="B115" t="s">
        <v>96</v>
      </c>
      <c r="C115">
        <v>2</v>
      </c>
      <c r="D115" t="s">
        <v>97</v>
      </c>
      <c r="E115">
        <v>1021</v>
      </c>
      <c r="F115">
        <v>9</v>
      </c>
      <c r="G115">
        <v>10</v>
      </c>
      <c r="H115">
        <v>1</v>
      </c>
      <c r="I115">
        <v>2</v>
      </c>
      <c r="K115">
        <v>2</v>
      </c>
      <c r="L115">
        <v>74.400000000000006</v>
      </c>
      <c r="M115">
        <v>176</v>
      </c>
      <c r="N115">
        <v>17.600000000000001</v>
      </c>
      <c r="O115">
        <v>17</v>
      </c>
      <c r="P115">
        <v>1.3646929000751313</v>
      </c>
      <c r="Q115">
        <v>2</v>
      </c>
      <c r="R115">
        <v>1</v>
      </c>
      <c r="S115" t="s">
        <v>85</v>
      </c>
      <c r="T115">
        <v>5</v>
      </c>
      <c r="U115">
        <v>1</v>
      </c>
      <c r="V115" t="s">
        <v>86</v>
      </c>
      <c r="X115" t="s">
        <v>98</v>
      </c>
      <c r="Y115" t="s">
        <v>86</v>
      </c>
      <c r="Z115" t="s">
        <v>86</v>
      </c>
      <c r="AA115" t="s">
        <v>86</v>
      </c>
      <c r="AB115">
        <v>0</v>
      </c>
      <c r="AC115" t="s">
        <v>85</v>
      </c>
      <c r="AD115" t="s">
        <v>85</v>
      </c>
      <c r="AF115">
        <v>80</v>
      </c>
      <c r="BM115">
        <v>80</v>
      </c>
      <c r="CB115" t="s">
        <v>106</v>
      </c>
    </row>
    <row r="116" spans="1:80" x14ac:dyDescent="0.3">
      <c r="A116">
        <v>2018</v>
      </c>
      <c r="B116" t="s">
        <v>96</v>
      </c>
      <c r="C116">
        <v>2</v>
      </c>
      <c r="D116" t="s">
        <v>97</v>
      </c>
      <c r="E116">
        <v>1022</v>
      </c>
      <c r="F116">
        <v>9</v>
      </c>
      <c r="G116">
        <v>10</v>
      </c>
      <c r="H116">
        <v>1</v>
      </c>
      <c r="I116">
        <v>2</v>
      </c>
      <c r="K116">
        <v>2</v>
      </c>
      <c r="L116">
        <v>124</v>
      </c>
      <c r="M116">
        <v>211</v>
      </c>
      <c r="N116">
        <v>21.1</v>
      </c>
      <c r="O116">
        <v>21</v>
      </c>
      <c r="P116">
        <v>1.3200011794849249</v>
      </c>
      <c r="Q116">
        <v>2</v>
      </c>
      <c r="R116">
        <v>2</v>
      </c>
      <c r="S116" t="s">
        <v>85</v>
      </c>
      <c r="T116">
        <v>7</v>
      </c>
      <c r="U116">
        <v>1</v>
      </c>
      <c r="V116" t="s">
        <v>86</v>
      </c>
      <c r="X116" t="s">
        <v>98</v>
      </c>
      <c r="Y116" t="s">
        <v>86</v>
      </c>
      <c r="Z116" t="s">
        <v>86</v>
      </c>
      <c r="AA116" t="s">
        <v>86</v>
      </c>
      <c r="AB116">
        <v>0</v>
      </c>
      <c r="AC116" t="s">
        <v>85</v>
      </c>
      <c r="AD116" t="s">
        <v>85</v>
      </c>
      <c r="AF116">
        <v>0</v>
      </c>
    </row>
    <row r="117" spans="1:80" x14ac:dyDescent="0.3">
      <c r="A117">
        <v>2018</v>
      </c>
      <c r="B117" t="s">
        <v>96</v>
      </c>
      <c r="C117">
        <v>2</v>
      </c>
      <c r="D117" t="s">
        <v>97</v>
      </c>
      <c r="E117">
        <v>1023</v>
      </c>
      <c r="F117">
        <v>9</v>
      </c>
      <c r="G117">
        <v>10</v>
      </c>
      <c r="H117">
        <v>1</v>
      </c>
      <c r="I117">
        <v>2</v>
      </c>
      <c r="K117">
        <v>2</v>
      </c>
      <c r="L117">
        <v>62.8</v>
      </c>
      <c r="M117">
        <v>172</v>
      </c>
      <c r="N117">
        <v>17.2</v>
      </c>
      <c r="O117">
        <v>17</v>
      </c>
      <c r="P117">
        <v>1.2341680606739032</v>
      </c>
      <c r="Q117">
        <v>1</v>
      </c>
      <c r="R117">
        <v>1</v>
      </c>
      <c r="S117" t="s">
        <v>85</v>
      </c>
      <c r="T117">
        <v>5</v>
      </c>
      <c r="U117">
        <v>1</v>
      </c>
      <c r="V117" t="s">
        <v>86</v>
      </c>
      <c r="X117" t="s">
        <v>98</v>
      </c>
      <c r="Y117" t="s">
        <v>86</v>
      </c>
      <c r="Z117" t="s">
        <v>86</v>
      </c>
      <c r="AA117" t="s">
        <v>86</v>
      </c>
      <c r="AB117">
        <v>0</v>
      </c>
      <c r="AC117" t="s">
        <v>85</v>
      </c>
      <c r="AD117" t="s">
        <v>85</v>
      </c>
      <c r="AF117">
        <v>0</v>
      </c>
    </row>
    <row r="118" spans="1:80" x14ac:dyDescent="0.3">
      <c r="A118">
        <v>2018</v>
      </c>
      <c r="B118" t="s">
        <v>96</v>
      </c>
      <c r="C118">
        <v>2</v>
      </c>
      <c r="D118" t="s">
        <v>97</v>
      </c>
      <c r="E118">
        <v>1024</v>
      </c>
      <c r="F118">
        <v>9</v>
      </c>
      <c r="G118">
        <v>10</v>
      </c>
      <c r="H118">
        <v>1</v>
      </c>
      <c r="I118">
        <v>2</v>
      </c>
      <c r="K118">
        <v>2</v>
      </c>
      <c r="L118">
        <v>339</v>
      </c>
      <c r="M118">
        <v>305</v>
      </c>
      <c r="N118">
        <v>30.5</v>
      </c>
      <c r="O118">
        <v>30</v>
      </c>
      <c r="P118">
        <v>1.1948136628175927</v>
      </c>
      <c r="Q118">
        <v>1</v>
      </c>
      <c r="R118">
        <v>2</v>
      </c>
      <c r="S118" t="s">
        <v>85</v>
      </c>
      <c r="T118">
        <v>13</v>
      </c>
      <c r="U118">
        <v>1</v>
      </c>
      <c r="V118" t="s">
        <v>86</v>
      </c>
      <c r="X118" t="s">
        <v>98</v>
      </c>
      <c r="Y118" t="s">
        <v>86</v>
      </c>
      <c r="Z118" t="s">
        <v>86</v>
      </c>
      <c r="AA118" t="s">
        <v>86</v>
      </c>
      <c r="AB118">
        <v>6</v>
      </c>
      <c r="AC118" t="s">
        <v>85</v>
      </c>
      <c r="AD118" t="s">
        <v>85</v>
      </c>
      <c r="AF118">
        <v>10</v>
      </c>
      <c r="BL118">
        <v>10</v>
      </c>
      <c r="CB118" t="s">
        <v>107</v>
      </c>
    </row>
    <row r="119" spans="1:80" x14ac:dyDescent="0.3">
      <c r="A119">
        <v>2018</v>
      </c>
      <c r="B119" t="s">
        <v>96</v>
      </c>
      <c r="C119">
        <v>2</v>
      </c>
      <c r="D119" t="s">
        <v>97</v>
      </c>
      <c r="E119">
        <v>1025</v>
      </c>
      <c r="F119">
        <v>9</v>
      </c>
      <c r="G119">
        <v>10</v>
      </c>
      <c r="H119">
        <v>1</v>
      </c>
      <c r="I119">
        <v>2</v>
      </c>
      <c r="K119">
        <v>2</v>
      </c>
      <c r="L119">
        <v>180</v>
      </c>
      <c r="M119">
        <v>234</v>
      </c>
      <c r="N119">
        <v>23.4</v>
      </c>
      <c r="O119">
        <v>23</v>
      </c>
      <c r="P119">
        <v>1.4048337519737917</v>
      </c>
      <c r="Q119">
        <v>1</v>
      </c>
      <c r="R119">
        <v>1</v>
      </c>
      <c r="S119" t="s">
        <v>85</v>
      </c>
      <c r="T119">
        <v>7</v>
      </c>
      <c r="U119">
        <v>1</v>
      </c>
      <c r="V119" t="s">
        <v>86</v>
      </c>
      <c r="X119" t="s">
        <v>98</v>
      </c>
      <c r="Y119" t="s">
        <v>86</v>
      </c>
      <c r="Z119" t="s">
        <v>86</v>
      </c>
      <c r="AA119" t="s">
        <v>86</v>
      </c>
      <c r="AB119">
        <v>2</v>
      </c>
      <c r="AC119" t="s">
        <v>85</v>
      </c>
      <c r="AD119" t="s">
        <v>85</v>
      </c>
      <c r="AF119">
        <v>20</v>
      </c>
      <c r="BE119">
        <v>20</v>
      </c>
    </row>
    <row r="120" spans="1:80" x14ac:dyDescent="0.3">
      <c r="A120">
        <v>2018</v>
      </c>
      <c r="B120" t="s">
        <v>96</v>
      </c>
      <c r="C120">
        <v>2</v>
      </c>
      <c r="D120" t="s">
        <v>97</v>
      </c>
      <c r="E120">
        <v>1026</v>
      </c>
      <c r="F120">
        <v>9</v>
      </c>
      <c r="G120">
        <v>10</v>
      </c>
      <c r="H120">
        <v>1</v>
      </c>
      <c r="I120">
        <v>2</v>
      </c>
      <c r="K120">
        <v>2</v>
      </c>
      <c r="L120">
        <v>206</v>
      </c>
      <c r="M120">
        <v>242</v>
      </c>
      <c r="N120">
        <v>24.2</v>
      </c>
      <c r="O120">
        <v>24</v>
      </c>
      <c r="P120">
        <v>1.4535203698884769</v>
      </c>
      <c r="Q120">
        <v>1</v>
      </c>
      <c r="R120">
        <v>1</v>
      </c>
      <c r="S120" t="s">
        <v>85</v>
      </c>
      <c r="T120">
        <v>13</v>
      </c>
      <c r="U120">
        <v>1</v>
      </c>
      <c r="V120" t="s">
        <v>86</v>
      </c>
      <c r="W120" t="s">
        <v>108</v>
      </c>
      <c r="X120" t="s">
        <v>98</v>
      </c>
      <c r="Y120" t="s">
        <v>86</v>
      </c>
      <c r="Z120" t="s">
        <v>86</v>
      </c>
      <c r="AA120" t="s">
        <v>86</v>
      </c>
      <c r="AB120">
        <v>2</v>
      </c>
      <c r="AC120" t="s">
        <v>85</v>
      </c>
      <c r="AD120" t="s">
        <v>85</v>
      </c>
      <c r="AF120">
        <v>0</v>
      </c>
    </row>
    <row r="121" spans="1:80" x14ac:dyDescent="0.3">
      <c r="A121">
        <v>2018</v>
      </c>
      <c r="B121" t="s">
        <v>96</v>
      </c>
      <c r="C121">
        <v>2</v>
      </c>
      <c r="D121" t="s">
        <v>97</v>
      </c>
      <c r="E121">
        <v>1027</v>
      </c>
      <c r="F121">
        <v>9</v>
      </c>
      <c r="G121">
        <v>10</v>
      </c>
      <c r="H121">
        <v>1</v>
      </c>
      <c r="I121">
        <v>2</v>
      </c>
      <c r="K121">
        <v>2</v>
      </c>
      <c r="L121">
        <v>183</v>
      </c>
      <c r="M121">
        <v>249</v>
      </c>
      <c r="N121">
        <v>24.9</v>
      </c>
      <c r="O121">
        <v>24</v>
      </c>
      <c r="P121">
        <v>1.1853675892907287</v>
      </c>
      <c r="Q121">
        <v>1</v>
      </c>
      <c r="R121">
        <v>1</v>
      </c>
      <c r="S121" t="s">
        <v>85</v>
      </c>
      <c r="T121">
        <v>12</v>
      </c>
      <c r="U121">
        <v>1</v>
      </c>
      <c r="V121" t="s">
        <v>86</v>
      </c>
      <c r="X121" t="s">
        <v>98</v>
      </c>
      <c r="Y121" t="s">
        <v>86</v>
      </c>
      <c r="Z121" t="s">
        <v>86</v>
      </c>
      <c r="AA121" t="s">
        <v>86</v>
      </c>
      <c r="AB121">
        <v>0</v>
      </c>
      <c r="AC121" t="s">
        <v>85</v>
      </c>
      <c r="AD121" t="s">
        <v>85</v>
      </c>
      <c r="AF121">
        <v>0</v>
      </c>
    </row>
    <row r="122" spans="1:80" x14ac:dyDescent="0.3">
      <c r="A122">
        <v>2018</v>
      </c>
      <c r="B122" t="s">
        <v>96</v>
      </c>
      <c r="C122">
        <v>2</v>
      </c>
      <c r="D122" t="s">
        <v>97</v>
      </c>
      <c r="E122">
        <v>1028</v>
      </c>
      <c r="F122">
        <v>9</v>
      </c>
      <c r="G122">
        <v>10</v>
      </c>
      <c r="H122">
        <v>1</v>
      </c>
      <c r="I122">
        <v>2</v>
      </c>
      <c r="K122">
        <v>2</v>
      </c>
      <c r="L122">
        <v>34.799999999999997</v>
      </c>
      <c r="M122">
        <v>152</v>
      </c>
      <c r="N122">
        <v>15.2</v>
      </c>
      <c r="O122">
        <v>15</v>
      </c>
      <c r="P122">
        <v>0.9909425572240852</v>
      </c>
      <c r="Q122">
        <v>1</v>
      </c>
      <c r="R122">
        <v>1</v>
      </c>
      <c r="S122" t="s">
        <v>85</v>
      </c>
      <c r="T122">
        <v>6</v>
      </c>
      <c r="U122">
        <v>1</v>
      </c>
      <c r="V122" t="s">
        <v>86</v>
      </c>
      <c r="X122" t="s">
        <v>98</v>
      </c>
      <c r="Y122" t="s">
        <v>86</v>
      </c>
      <c r="Z122" t="s">
        <v>86</v>
      </c>
      <c r="AA122" t="s">
        <v>86</v>
      </c>
      <c r="AB122">
        <v>0</v>
      </c>
      <c r="AC122" t="s">
        <v>85</v>
      </c>
      <c r="AD122" t="s">
        <v>85</v>
      </c>
      <c r="AF122">
        <v>0</v>
      </c>
    </row>
    <row r="123" spans="1:80" x14ac:dyDescent="0.3">
      <c r="A123">
        <v>2018</v>
      </c>
      <c r="B123" t="s">
        <v>96</v>
      </c>
      <c r="C123">
        <v>2</v>
      </c>
      <c r="D123" t="s">
        <v>97</v>
      </c>
      <c r="E123">
        <v>1029</v>
      </c>
      <c r="F123">
        <v>9</v>
      </c>
      <c r="G123">
        <v>10</v>
      </c>
      <c r="H123">
        <v>1</v>
      </c>
      <c r="I123">
        <v>2</v>
      </c>
      <c r="K123">
        <v>2</v>
      </c>
      <c r="L123">
        <v>30.2</v>
      </c>
      <c r="M123">
        <v>142</v>
      </c>
      <c r="N123">
        <v>14.2</v>
      </c>
      <c r="O123">
        <v>14</v>
      </c>
      <c r="P123">
        <v>1.0547314835252342</v>
      </c>
      <c r="Q123">
        <v>2</v>
      </c>
      <c r="R123">
        <v>1</v>
      </c>
      <c r="S123" t="s">
        <v>85</v>
      </c>
      <c r="T123">
        <v>5</v>
      </c>
      <c r="U123">
        <v>1</v>
      </c>
      <c r="V123" t="s">
        <v>86</v>
      </c>
      <c r="X123" t="s">
        <v>98</v>
      </c>
      <c r="Y123" t="s">
        <v>86</v>
      </c>
      <c r="Z123" t="s">
        <v>86</v>
      </c>
      <c r="AA123" t="s">
        <v>86</v>
      </c>
      <c r="AB123">
        <v>0</v>
      </c>
      <c r="AC123" t="s">
        <v>85</v>
      </c>
      <c r="AD123" t="s">
        <v>86</v>
      </c>
      <c r="AE123" t="s">
        <v>100</v>
      </c>
      <c r="AF123">
        <v>0</v>
      </c>
    </row>
    <row r="124" spans="1:80" x14ac:dyDescent="0.3">
      <c r="A124">
        <v>2018</v>
      </c>
      <c r="B124" t="s">
        <v>96</v>
      </c>
      <c r="C124">
        <v>2</v>
      </c>
      <c r="D124" t="s">
        <v>97</v>
      </c>
      <c r="E124">
        <v>1030</v>
      </c>
      <c r="F124">
        <v>9</v>
      </c>
      <c r="G124">
        <v>10</v>
      </c>
      <c r="H124">
        <v>1</v>
      </c>
      <c r="I124">
        <v>2</v>
      </c>
      <c r="K124">
        <v>2</v>
      </c>
      <c r="L124">
        <v>29.4</v>
      </c>
      <c r="M124">
        <v>142</v>
      </c>
      <c r="N124">
        <v>14.2</v>
      </c>
      <c r="O124">
        <v>14</v>
      </c>
      <c r="P124">
        <v>1.0267915766768836</v>
      </c>
      <c r="Q124">
        <v>2</v>
      </c>
      <c r="R124">
        <v>1</v>
      </c>
      <c r="S124" t="s">
        <v>85</v>
      </c>
      <c r="T124">
        <v>4</v>
      </c>
      <c r="U124">
        <v>1</v>
      </c>
      <c r="V124" t="s">
        <v>86</v>
      </c>
      <c r="X124" t="s">
        <v>98</v>
      </c>
      <c r="Y124" t="s">
        <v>86</v>
      </c>
      <c r="Z124" t="s">
        <v>86</v>
      </c>
      <c r="AA124" t="s">
        <v>86</v>
      </c>
      <c r="AB124">
        <v>0</v>
      </c>
      <c r="AC124" t="s">
        <v>85</v>
      </c>
      <c r="AD124" t="s">
        <v>86</v>
      </c>
      <c r="AE124" t="s">
        <v>100</v>
      </c>
      <c r="AF124">
        <v>0</v>
      </c>
    </row>
    <row r="125" spans="1:80" x14ac:dyDescent="0.3">
      <c r="A125">
        <v>2018</v>
      </c>
      <c r="B125" t="s">
        <v>96</v>
      </c>
      <c r="C125">
        <v>2</v>
      </c>
      <c r="D125" t="s">
        <v>97</v>
      </c>
      <c r="E125">
        <v>1031</v>
      </c>
      <c r="F125">
        <v>9</v>
      </c>
      <c r="G125">
        <v>10</v>
      </c>
      <c r="H125">
        <v>1</v>
      </c>
      <c r="I125">
        <v>2</v>
      </c>
      <c r="K125">
        <v>2</v>
      </c>
      <c r="L125">
        <v>23.4</v>
      </c>
      <c r="M125">
        <v>130</v>
      </c>
      <c r="N125">
        <v>13</v>
      </c>
      <c r="O125">
        <v>13</v>
      </c>
      <c r="P125">
        <v>1.0650887573964498</v>
      </c>
      <c r="Q125">
        <v>1</v>
      </c>
      <c r="R125">
        <v>1</v>
      </c>
      <c r="S125" t="s">
        <v>85</v>
      </c>
      <c r="T125">
        <v>4</v>
      </c>
      <c r="U125">
        <v>1</v>
      </c>
      <c r="V125" t="s">
        <v>86</v>
      </c>
      <c r="X125" t="s">
        <v>98</v>
      </c>
      <c r="Y125" t="s">
        <v>86</v>
      </c>
      <c r="Z125" t="s">
        <v>86</v>
      </c>
      <c r="AA125" t="s">
        <v>86</v>
      </c>
      <c r="AB125">
        <v>0</v>
      </c>
      <c r="AC125" t="s">
        <v>85</v>
      </c>
      <c r="AD125" t="s">
        <v>86</v>
      </c>
      <c r="AE125" t="s">
        <v>100</v>
      </c>
      <c r="AF125">
        <v>10</v>
      </c>
      <c r="AQ125">
        <v>10</v>
      </c>
    </row>
    <row r="126" spans="1:80" x14ac:dyDescent="0.3">
      <c r="A126">
        <v>2018</v>
      </c>
      <c r="B126" t="s">
        <v>96</v>
      </c>
      <c r="C126">
        <v>2</v>
      </c>
      <c r="D126" t="s">
        <v>97</v>
      </c>
      <c r="E126">
        <v>1032</v>
      </c>
      <c r="F126">
        <v>9</v>
      </c>
      <c r="G126">
        <v>10</v>
      </c>
      <c r="H126">
        <v>1</v>
      </c>
      <c r="I126">
        <v>2</v>
      </c>
      <c r="K126">
        <v>2</v>
      </c>
      <c r="L126">
        <v>16.8</v>
      </c>
      <c r="M126">
        <v>115</v>
      </c>
      <c r="N126">
        <v>11.5</v>
      </c>
      <c r="O126">
        <v>11</v>
      </c>
      <c r="P126">
        <v>1.1046272704857401</v>
      </c>
      <c r="Q126">
        <v>1</v>
      </c>
      <c r="R126">
        <v>1</v>
      </c>
      <c r="S126" t="s">
        <v>85</v>
      </c>
      <c r="T126">
        <v>2</v>
      </c>
      <c r="U126">
        <v>1</v>
      </c>
      <c r="V126">
        <v>3</v>
      </c>
      <c r="X126" t="s">
        <v>98</v>
      </c>
      <c r="Y126" t="s">
        <v>86</v>
      </c>
      <c r="Z126" t="s">
        <v>86</v>
      </c>
      <c r="AA126" t="s">
        <v>86</v>
      </c>
      <c r="AB126">
        <v>0</v>
      </c>
      <c r="AC126" t="s">
        <v>85</v>
      </c>
      <c r="AD126" t="s">
        <v>86</v>
      </c>
      <c r="AE126" t="s">
        <v>100</v>
      </c>
      <c r="AF126">
        <v>20</v>
      </c>
      <c r="AZ126">
        <v>15</v>
      </c>
      <c r="BE126">
        <v>5</v>
      </c>
      <c r="CB126" t="s">
        <v>109</v>
      </c>
    </row>
    <row r="127" spans="1:80" x14ac:dyDescent="0.3">
      <c r="A127">
        <v>2018</v>
      </c>
      <c r="B127" t="s">
        <v>96</v>
      </c>
      <c r="C127">
        <v>2</v>
      </c>
      <c r="D127" t="s">
        <v>97</v>
      </c>
      <c r="E127">
        <v>1033</v>
      </c>
      <c r="F127">
        <v>9</v>
      </c>
      <c r="G127">
        <v>10</v>
      </c>
      <c r="H127">
        <v>1</v>
      </c>
      <c r="I127">
        <v>2</v>
      </c>
      <c r="K127">
        <v>2</v>
      </c>
      <c r="L127">
        <v>15</v>
      </c>
      <c r="M127">
        <v>109</v>
      </c>
      <c r="N127">
        <v>10.9</v>
      </c>
      <c r="O127">
        <v>10</v>
      </c>
      <c r="P127">
        <v>1.1582752200915964</v>
      </c>
      <c r="Q127">
        <v>1</v>
      </c>
      <c r="R127">
        <v>1</v>
      </c>
      <c r="S127" t="s">
        <v>85</v>
      </c>
      <c r="T127">
        <v>3</v>
      </c>
      <c r="U127">
        <v>1</v>
      </c>
      <c r="V127" t="s">
        <v>86</v>
      </c>
      <c r="X127" t="s">
        <v>98</v>
      </c>
      <c r="Y127" t="s">
        <v>86</v>
      </c>
      <c r="Z127" t="s">
        <v>86</v>
      </c>
      <c r="AA127" t="s">
        <v>86</v>
      </c>
      <c r="AB127">
        <v>0</v>
      </c>
      <c r="AC127" t="s">
        <v>85</v>
      </c>
      <c r="AD127" t="s">
        <v>86</v>
      </c>
      <c r="AE127" t="s">
        <v>100</v>
      </c>
      <c r="AF127">
        <v>0</v>
      </c>
    </row>
    <row r="128" spans="1:80" x14ac:dyDescent="0.3">
      <c r="A128">
        <v>2018</v>
      </c>
      <c r="B128" t="s">
        <v>96</v>
      </c>
      <c r="C128">
        <v>2</v>
      </c>
      <c r="D128" t="s">
        <v>97</v>
      </c>
      <c r="E128">
        <v>1034</v>
      </c>
      <c r="F128">
        <v>9</v>
      </c>
      <c r="G128">
        <v>10</v>
      </c>
      <c r="H128">
        <v>1</v>
      </c>
      <c r="I128">
        <v>2</v>
      </c>
      <c r="K128">
        <v>2</v>
      </c>
      <c r="L128">
        <v>13.2</v>
      </c>
      <c r="M128">
        <v>104</v>
      </c>
      <c r="N128">
        <v>10.4</v>
      </c>
      <c r="O128">
        <v>10</v>
      </c>
      <c r="P128">
        <v>1.1734751934456074</v>
      </c>
      <c r="Q128">
        <v>1</v>
      </c>
      <c r="R128">
        <v>1</v>
      </c>
      <c r="S128" t="s">
        <v>85</v>
      </c>
      <c r="T128">
        <v>2</v>
      </c>
      <c r="U128">
        <v>1</v>
      </c>
      <c r="V128" t="s">
        <v>86</v>
      </c>
      <c r="X128" t="s">
        <v>98</v>
      </c>
      <c r="Y128" t="s">
        <v>86</v>
      </c>
      <c r="Z128" t="s">
        <v>86</v>
      </c>
      <c r="AA128" t="s">
        <v>86</v>
      </c>
      <c r="AB128">
        <v>0</v>
      </c>
      <c r="AC128" t="s">
        <v>85</v>
      </c>
      <c r="AD128" t="s">
        <v>86</v>
      </c>
      <c r="AE128" t="s">
        <v>100</v>
      </c>
      <c r="AF128">
        <v>0</v>
      </c>
    </row>
    <row r="129" spans="1:80" x14ac:dyDescent="0.3">
      <c r="A129">
        <v>2018</v>
      </c>
      <c r="B129" t="s">
        <v>96</v>
      </c>
      <c r="C129">
        <v>2</v>
      </c>
      <c r="D129" t="s">
        <v>97</v>
      </c>
      <c r="E129">
        <v>1035</v>
      </c>
      <c r="F129">
        <v>9</v>
      </c>
      <c r="G129">
        <v>10</v>
      </c>
      <c r="H129">
        <v>1</v>
      </c>
      <c r="I129">
        <v>2</v>
      </c>
      <c r="K129">
        <v>2</v>
      </c>
      <c r="L129">
        <v>137</v>
      </c>
      <c r="M129">
        <v>222</v>
      </c>
      <c r="N129">
        <v>22.2</v>
      </c>
      <c r="O129">
        <v>22</v>
      </c>
      <c r="P129">
        <v>1.2521652404778776</v>
      </c>
      <c r="Q129">
        <v>1</v>
      </c>
      <c r="R129">
        <v>1</v>
      </c>
      <c r="S129" t="s">
        <v>85</v>
      </c>
      <c r="T129">
        <v>14</v>
      </c>
      <c r="U129">
        <v>1</v>
      </c>
      <c r="V129" t="s">
        <v>86</v>
      </c>
      <c r="X129" t="s">
        <v>98</v>
      </c>
      <c r="Y129" t="s">
        <v>86</v>
      </c>
      <c r="Z129" t="s">
        <v>86</v>
      </c>
      <c r="AA129" t="s">
        <v>86</v>
      </c>
      <c r="AB129">
        <v>4</v>
      </c>
      <c r="AC129" t="s">
        <v>85</v>
      </c>
      <c r="AD129" t="s">
        <v>85</v>
      </c>
      <c r="AF129">
        <v>40</v>
      </c>
      <c r="BL129">
        <v>40</v>
      </c>
      <c r="CB129" t="s">
        <v>110</v>
      </c>
    </row>
    <row r="130" spans="1:80" x14ac:dyDescent="0.3">
      <c r="A130">
        <v>2018</v>
      </c>
      <c r="B130" t="s">
        <v>96</v>
      </c>
      <c r="C130">
        <v>2</v>
      </c>
      <c r="D130" t="s">
        <v>97</v>
      </c>
      <c r="E130">
        <v>1036</v>
      </c>
      <c r="F130">
        <v>9</v>
      </c>
      <c r="G130">
        <v>10</v>
      </c>
      <c r="H130">
        <v>1</v>
      </c>
      <c r="I130">
        <v>2</v>
      </c>
      <c r="K130">
        <v>2</v>
      </c>
      <c r="L130">
        <v>117</v>
      </c>
      <c r="M130">
        <v>205</v>
      </c>
      <c r="N130">
        <v>20.5</v>
      </c>
      <c r="O130">
        <v>20</v>
      </c>
      <c r="P130">
        <v>1.3580766384701324</v>
      </c>
      <c r="Q130">
        <v>1</v>
      </c>
      <c r="R130">
        <v>1</v>
      </c>
      <c r="S130" t="s">
        <v>85</v>
      </c>
      <c r="T130">
        <v>9</v>
      </c>
      <c r="U130">
        <v>1</v>
      </c>
      <c r="V130" t="s">
        <v>86</v>
      </c>
      <c r="X130" t="s">
        <v>98</v>
      </c>
      <c r="Y130" t="s">
        <v>86</v>
      </c>
      <c r="Z130" t="s">
        <v>86</v>
      </c>
      <c r="AA130" t="s">
        <v>86</v>
      </c>
      <c r="AB130">
        <v>0</v>
      </c>
      <c r="AC130" t="s">
        <v>85</v>
      </c>
      <c r="AD130" t="s">
        <v>85</v>
      </c>
      <c r="AF130">
        <v>60</v>
      </c>
      <c r="BL130">
        <v>60</v>
      </c>
      <c r="CB130" t="s">
        <v>102</v>
      </c>
    </row>
    <row r="131" spans="1:80" x14ac:dyDescent="0.3">
      <c r="A131">
        <v>2018</v>
      </c>
      <c r="B131" t="s">
        <v>96</v>
      </c>
      <c r="C131">
        <v>2</v>
      </c>
      <c r="D131" t="s">
        <v>97</v>
      </c>
      <c r="E131">
        <v>1037</v>
      </c>
      <c r="F131">
        <v>9</v>
      </c>
      <c r="G131">
        <v>10</v>
      </c>
      <c r="H131">
        <v>1</v>
      </c>
      <c r="I131">
        <v>2</v>
      </c>
      <c r="K131">
        <v>2</v>
      </c>
      <c r="L131">
        <v>75</v>
      </c>
      <c r="M131">
        <v>184</v>
      </c>
      <c r="N131">
        <v>18.399999999999999</v>
      </c>
      <c r="O131">
        <v>18</v>
      </c>
      <c r="P131">
        <v>1.2039481795019318</v>
      </c>
      <c r="Q131">
        <v>1</v>
      </c>
      <c r="R131">
        <v>1</v>
      </c>
      <c r="S131" t="s">
        <v>85</v>
      </c>
      <c r="T131">
        <v>5</v>
      </c>
      <c r="U131">
        <v>1</v>
      </c>
      <c r="V131" t="s">
        <v>86</v>
      </c>
      <c r="X131" t="s">
        <v>98</v>
      </c>
      <c r="Y131" t="s">
        <v>86</v>
      </c>
      <c r="Z131" t="s">
        <v>86</v>
      </c>
      <c r="AA131" t="s">
        <v>86</v>
      </c>
      <c r="AB131">
        <v>0</v>
      </c>
      <c r="AC131" t="s">
        <v>85</v>
      </c>
      <c r="AD131" t="s">
        <v>85</v>
      </c>
      <c r="AF131">
        <v>0</v>
      </c>
    </row>
    <row r="132" spans="1:80" x14ac:dyDescent="0.3">
      <c r="A132">
        <v>2018</v>
      </c>
      <c r="B132" t="s">
        <v>96</v>
      </c>
      <c r="C132">
        <v>2</v>
      </c>
      <c r="D132" t="s">
        <v>97</v>
      </c>
      <c r="E132">
        <v>1038</v>
      </c>
      <c r="F132">
        <v>9</v>
      </c>
      <c r="G132">
        <v>10</v>
      </c>
      <c r="H132">
        <v>1</v>
      </c>
      <c r="I132">
        <v>2</v>
      </c>
      <c r="K132">
        <v>2</v>
      </c>
      <c r="L132">
        <v>57.6</v>
      </c>
      <c r="M132">
        <v>165</v>
      </c>
      <c r="N132">
        <v>16.5</v>
      </c>
      <c r="O132">
        <v>16</v>
      </c>
      <c r="P132">
        <v>1.282243926872026</v>
      </c>
      <c r="Q132">
        <v>2</v>
      </c>
      <c r="R132">
        <v>2</v>
      </c>
      <c r="S132" t="s">
        <v>85</v>
      </c>
      <c r="T132">
        <v>5</v>
      </c>
      <c r="U132">
        <v>1</v>
      </c>
      <c r="V132" t="s">
        <v>86</v>
      </c>
      <c r="X132" t="s">
        <v>98</v>
      </c>
      <c r="Y132" t="s">
        <v>86</v>
      </c>
      <c r="Z132" t="s">
        <v>86</v>
      </c>
      <c r="AA132" t="s">
        <v>86</v>
      </c>
      <c r="AB132">
        <v>0</v>
      </c>
      <c r="AC132" t="s">
        <v>85</v>
      </c>
      <c r="AD132" t="s">
        <v>85</v>
      </c>
      <c r="AF132">
        <v>0</v>
      </c>
    </row>
    <row r="133" spans="1:80" x14ac:dyDescent="0.3">
      <c r="A133">
        <v>2018</v>
      </c>
      <c r="B133" t="s">
        <v>96</v>
      </c>
      <c r="C133">
        <v>2</v>
      </c>
      <c r="D133" t="s">
        <v>97</v>
      </c>
      <c r="E133">
        <v>1039</v>
      </c>
      <c r="F133">
        <v>9</v>
      </c>
      <c r="G133">
        <v>10</v>
      </c>
      <c r="H133">
        <v>1</v>
      </c>
      <c r="I133">
        <v>2</v>
      </c>
      <c r="K133">
        <v>2</v>
      </c>
      <c r="L133">
        <v>59.8</v>
      </c>
      <c r="M133">
        <v>164</v>
      </c>
      <c r="N133">
        <v>16.399999999999999</v>
      </c>
      <c r="O133">
        <v>16</v>
      </c>
      <c r="P133">
        <v>1.3557188665283442</v>
      </c>
      <c r="Q133">
        <v>2</v>
      </c>
      <c r="R133">
        <v>2</v>
      </c>
      <c r="S133" t="s">
        <v>85</v>
      </c>
      <c r="T133">
        <v>5</v>
      </c>
      <c r="U133">
        <v>1</v>
      </c>
      <c r="V133" t="s">
        <v>86</v>
      </c>
      <c r="X133" t="s">
        <v>98</v>
      </c>
      <c r="Y133" t="s">
        <v>86</v>
      </c>
      <c r="Z133" t="s">
        <v>86</v>
      </c>
      <c r="AA133" t="s">
        <v>86</v>
      </c>
      <c r="AB133">
        <v>0</v>
      </c>
      <c r="AC133" t="s">
        <v>85</v>
      </c>
      <c r="AD133" t="s">
        <v>85</v>
      </c>
      <c r="AF133">
        <v>5</v>
      </c>
      <c r="BB133">
        <v>5</v>
      </c>
    </row>
    <row r="134" spans="1:80" x14ac:dyDescent="0.3">
      <c r="A134">
        <v>2018</v>
      </c>
      <c r="B134" t="s">
        <v>96</v>
      </c>
      <c r="C134">
        <v>2</v>
      </c>
      <c r="D134" t="s">
        <v>97</v>
      </c>
      <c r="E134">
        <v>1040</v>
      </c>
      <c r="F134">
        <v>9</v>
      </c>
      <c r="G134">
        <v>10</v>
      </c>
      <c r="H134">
        <v>1</v>
      </c>
      <c r="I134">
        <v>2</v>
      </c>
      <c r="K134">
        <v>2</v>
      </c>
      <c r="L134">
        <v>37.799999999999997</v>
      </c>
      <c r="M134">
        <v>154</v>
      </c>
      <c r="N134">
        <v>15.4</v>
      </c>
      <c r="O134">
        <v>15</v>
      </c>
      <c r="P134">
        <v>1.0349744706297241</v>
      </c>
      <c r="Q134">
        <v>1</v>
      </c>
      <c r="R134">
        <v>1</v>
      </c>
      <c r="S134" t="s">
        <v>85</v>
      </c>
      <c r="T134">
        <v>5</v>
      </c>
      <c r="U134">
        <v>1</v>
      </c>
      <c r="V134" t="s">
        <v>86</v>
      </c>
      <c r="X134" t="s">
        <v>98</v>
      </c>
      <c r="Y134" t="s">
        <v>86</v>
      </c>
      <c r="Z134" t="s">
        <v>86</v>
      </c>
      <c r="AA134" t="s">
        <v>86</v>
      </c>
      <c r="AB134">
        <v>0</v>
      </c>
      <c r="AC134" t="s">
        <v>85</v>
      </c>
      <c r="AD134" t="s">
        <v>85</v>
      </c>
      <c r="AF134">
        <v>0</v>
      </c>
    </row>
    <row r="135" spans="1:80" x14ac:dyDescent="0.3">
      <c r="A135">
        <v>2018</v>
      </c>
      <c r="B135" t="s">
        <v>96</v>
      </c>
      <c r="C135">
        <v>2</v>
      </c>
      <c r="D135" t="s">
        <v>97</v>
      </c>
      <c r="E135">
        <v>1041</v>
      </c>
      <c r="F135">
        <v>9</v>
      </c>
      <c r="G135">
        <v>10</v>
      </c>
      <c r="H135">
        <v>1</v>
      </c>
      <c r="I135">
        <v>2</v>
      </c>
      <c r="K135">
        <v>2</v>
      </c>
      <c r="L135">
        <v>34.799999999999997</v>
      </c>
      <c r="M135">
        <v>148</v>
      </c>
      <c r="N135">
        <v>14.8</v>
      </c>
      <c r="O135">
        <v>14</v>
      </c>
      <c r="P135">
        <v>1.0734803466724574</v>
      </c>
      <c r="Q135">
        <v>1</v>
      </c>
      <c r="R135">
        <v>1</v>
      </c>
      <c r="S135" t="s">
        <v>85</v>
      </c>
      <c r="T135">
        <v>3</v>
      </c>
      <c r="U135">
        <v>1</v>
      </c>
      <c r="V135" t="s">
        <v>86</v>
      </c>
      <c r="W135" t="s">
        <v>111</v>
      </c>
      <c r="X135" t="s">
        <v>98</v>
      </c>
      <c r="Y135" t="s">
        <v>86</v>
      </c>
      <c r="Z135" t="s">
        <v>86</v>
      </c>
      <c r="AA135" t="s">
        <v>86</v>
      </c>
      <c r="AB135">
        <v>1</v>
      </c>
      <c r="AC135" t="s">
        <v>85</v>
      </c>
      <c r="AD135" t="s">
        <v>85</v>
      </c>
      <c r="AF135">
        <v>0</v>
      </c>
    </row>
    <row r="136" spans="1:80" x14ac:dyDescent="0.3">
      <c r="A136">
        <v>2018</v>
      </c>
      <c r="B136" t="s">
        <v>96</v>
      </c>
      <c r="C136">
        <v>2</v>
      </c>
      <c r="D136" t="s">
        <v>97</v>
      </c>
      <c r="E136">
        <v>1042</v>
      </c>
      <c r="F136">
        <v>9</v>
      </c>
      <c r="G136">
        <v>10</v>
      </c>
      <c r="H136">
        <v>1</v>
      </c>
      <c r="I136">
        <v>2</v>
      </c>
      <c r="K136">
        <v>2</v>
      </c>
      <c r="L136">
        <v>27.8</v>
      </c>
      <c r="M136">
        <v>134</v>
      </c>
      <c r="N136">
        <v>13.4</v>
      </c>
      <c r="O136">
        <v>13</v>
      </c>
      <c r="P136">
        <v>1.1553947792780361</v>
      </c>
      <c r="Q136">
        <v>2</v>
      </c>
      <c r="R136">
        <v>1</v>
      </c>
      <c r="S136" t="s">
        <v>85</v>
      </c>
      <c r="T136">
        <v>3</v>
      </c>
      <c r="U136">
        <v>1</v>
      </c>
      <c r="V136" t="s">
        <v>86</v>
      </c>
      <c r="X136" t="s">
        <v>98</v>
      </c>
      <c r="Y136" t="s">
        <v>86</v>
      </c>
      <c r="Z136" t="s">
        <v>86</v>
      </c>
      <c r="AA136" t="s">
        <v>86</v>
      </c>
      <c r="AB136">
        <v>0</v>
      </c>
      <c r="AC136" t="s">
        <v>85</v>
      </c>
      <c r="AD136" t="s">
        <v>86</v>
      </c>
      <c r="AE136" t="s">
        <v>100</v>
      </c>
      <c r="AF136">
        <v>10</v>
      </c>
      <c r="BB136">
        <v>10</v>
      </c>
    </row>
    <row r="137" spans="1:80" x14ac:dyDescent="0.3">
      <c r="A137">
        <v>2018</v>
      </c>
      <c r="B137" t="s">
        <v>96</v>
      </c>
      <c r="C137">
        <v>2</v>
      </c>
      <c r="D137" t="s">
        <v>97</v>
      </c>
      <c r="E137">
        <v>1043</v>
      </c>
      <c r="F137">
        <v>9</v>
      </c>
      <c r="G137">
        <v>10</v>
      </c>
      <c r="H137">
        <v>1</v>
      </c>
      <c r="I137">
        <v>2</v>
      </c>
      <c r="K137">
        <v>2</v>
      </c>
      <c r="L137">
        <v>22</v>
      </c>
      <c r="M137">
        <v>125</v>
      </c>
      <c r="N137">
        <v>12.5</v>
      </c>
      <c r="O137">
        <v>12</v>
      </c>
      <c r="P137">
        <v>1.1264000000000001</v>
      </c>
      <c r="Q137">
        <v>2</v>
      </c>
      <c r="R137">
        <v>1</v>
      </c>
      <c r="S137" t="s">
        <v>85</v>
      </c>
      <c r="T137">
        <v>2</v>
      </c>
      <c r="U137">
        <v>1</v>
      </c>
      <c r="V137" t="s">
        <v>86</v>
      </c>
      <c r="X137" t="s">
        <v>98</v>
      </c>
      <c r="Y137" t="s">
        <v>86</v>
      </c>
      <c r="Z137" t="s">
        <v>86</v>
      </c>
      <c r="AA137" t="s">
        <v>86</v>
      </c>
      <c r="AB137">
        <v>0</v>
      </c>
      <c r="AC137" t="s">
        <v>85</v>
      </c>
      <c r="AD137" t="s">
        <v>86</v>
      </c>
      <c r="AE137" t="s">
        <v>100</v>
      </c>
      <c r="AF137">
        <v>10</v>
      </c>
      <c r="BB137">
        <v>10</v>
      </c>
    </row>
    <row r="138" spans="1:80" x14ac:dyDescent="0.3">
      <c r="A138">
        <v>2018</v>
      </c>
      <c r="B138" t="s">
        <v>96</v>
      </c>
      <c r="C138">
        <v>2</v>
      </c>
      <c r="D138" t="s">
        <v>97</v>
      </c>
      <c r="E138">
        <v>1044</v>
      </c>
      <c r="F138">
        <v>9</v>
      </c>
      <c r="G138">
        <v>10</v>
      </c>
      <c r="H138">
        <v>1</v>
      </c>
      <c r="I138">
        <v>2</v>
      </c>
      <c r="K138">
        <v>2</v>
      </c>
      <c r="L138">
        <v>16.8</v>
      </c>
      <c r="M138">
        <v>121</v>
      </c>
      <c r="N138">
        <v>12.1</v>
      </c>
      <c r="O138">
        <v>12</v>
      </c>
      <c r="P138">
        <v>0.94831620249034609</v>
      </c>
      <c r="Q138">
        <v>2</v>
      </c>
      <c r="R138">
        <v>1</v>
      </c>
      <c r="S138" t="s">
        <v>85</v>
      </c>
      <c r="T138">
        <v>2</v>
      </c>
      <c r="U138">
        <v>1</v>
      </c>
      <c r="V138" t="s">
        <v>86</v>
      </c>
      <c r="X138" t="s">
        <v>98</v>
      </c>
      <c r="Y138" t="s">
        <v>86</v>
      </c>
      <c r="Z138" t="s">
        <v>86</v>
      </c>
      <c r="AA138" t="s">
        <v>86</v>
      </c>
      <c r="AB138">
        <v>0</v>
      </c>
      <c r="AC138" t="s">
        <v>85</v>
      </c>
      <c r="AD138" t="s">
        <v>86</v>
      </c>
      <c r="AE138" t="s">
        <v>100</v>
      </c>
      <c r="AF138">
        <v>1</v>
      </c>
      <c r="BZ138">
        <v>1</v>
      </c>
      <c r="CB138" t="s">
        <v>103</v>
      </c>
    </row>
    <row r="139" spans="1:80" x14ac:dyDescent="0.3">
      <c r="A139">
        <v>2018</v>
      </c>
      <c r="B139" t="s">
        <v>96</v>
      </c>
      <c r="C139">
        <v>2</v>
      </c>
      <c r="D139" t="s">
        <v>97</v>
      </c>
      <c r="E139">
        <v>1045</v>
      </c>
      <c r="F139">
        <v>9</v>
      </c>
      <c r="G139">
        <v>10</v>
      </c>
      <c r="H139">
        <v>1</v>
      </c>
      <c r="I139">
        <v>2</v>
      </c>
      <c r="K139">
        <v>2</v>
      </c>
      <c r="L139">
        <v>12.4</v>
      </c>
      <c r="M139">
        <v>107</v>
      </c>
      <c r="N139">
        <v>10.7</v>
      </c>
      <c r="O139">
        <v>10</v>
      </c>
      <c r="P139">
        <v>1.0122093673446568</v>
      </c>
      <c r="Q139">
        <v>2</v>
      </c>
      <c r="R139">
        <v>1</v>
      </c>
      <c r="S139" t="s">
        <v>85</v>
      </c>
      <c r="T139">
        <v>2</v>
      </c>
      <c r="U139">
        <v>1</v>
      </c>
      <c r="V139" t="s">
        <v>86</v>
      </c>
      <c r="X139" t="s">
        <v>98</v>
      </c>
      <c r="Y139" t="s">
        <v>86</v>
      </c>
      <c r="Z139" t="s">
        <v>86</v>
      </c>
      <c r="AA139" t="s">
        <v>86</v>
      </c>
      <c r="AB139">
        <v>0</v>
      </c>
      <c r="AC139" t="s">
        <v>85</v>
      </c>
      <c r="AD139" t="s">
        <v>86</v>
      </c>
      <c r="AE139" t="s">
        <v>100</v>
      </c>
      <c r="AF139">
        <v>59</v>
      </c>
      <c r="BK139">
        <v>0.5</v>
      </c>
      <c r="BL139">
        <v>56</v>
      </c>
      <c r="BY139">
        <v>2.5</v>
      </c>
      <c r="CB139" t="s">
        <v>112</v>
      </c>
    </row>
    <row r="140" spans="1:80" x14ac:dyDescent="0.3">
      <c r="A140">
        <v>2018</v>
      </c>
      <c r="B140" t="s">
        <v>96</v>
      </c>
      <c r="C140">
        <v>2</v>
      </c>
      <c r="D140" t="s">
        <v>97</v>
      </c>
      <c r="E140">
        <v>1046</v>
      </c>
      <c r="F140">
        <v>9</v>
      </c>
      <c r="G140">
        <v>10</v>
      </c>
      <c r="H140">
        <v>1</v>
      </c>
      <c r="I140">
        <v>2</v>
      </c>
      <c r="K140">
        <v>2</v>
      </c>
      <c r="L140">
        <v>268</v>
      </c>
      <c r="M140">
        <v>275</v>
      </c>
      <c r="N140">
        <v>27.5</v>
      </c>
      <c r="O140">
        <v>27</v>
      </c>
      <c r="P140">
        <v>1.2886551465063862</v>
      </c>
      <c r="Q140">
        <v>1</v>
      </c>
      <c r="R140">
        <v>2</v>
      </c>
      <c r="S140" t="s">
        <v>85</v>
      </c>
      <c r="T140">
        <v>12</v>
      </c>
      <c r="U140">
        <v>1</v>
      </c>
      <c r="V140" t="s">
        <v>86</v>
      </c>
      <c r="X140" t="s">
        <v>98</v>
      </c>
      <c r="Y140" t="s">
        <v>86</v>
      </c>
      <c r="Z140" t="s">
        <v>86</v>
      </c>
      <c r="AA140" t="s">
        <v>86</v>
      </c>
      <c r="AB140">
        <v>0</v>
      </c>
      <c r="AC140" t="s">
        <v>85</v>
      </c>
      <c r="AD140" t="s">
        <v>85</v>
      </c>
      <c r="AF140">
        <v>50</v>
      </c>
      <c r="BL140">
        <v>50</v>
      </c>
      <c r="CB140" t="s">
        <v>113</v>
      </c>
    </row>
    <row r="141" spans="1:80" x14ac:dyDescent="0.3">
      <c r="A141">
        <v>2018</v>
      </c>
      <c r="B141" t="s">
        <v>96</v>
      </c>
      <c r="C141">
        <v>2</v>
      </c>
      <c r="D141" t="s">
        <v>97</v>
      </c>
      <c r="E141">
        <v>1047</v>
      </c>
      <c r="F141">
        <v>9</v>
      </c>
      <c r="G141">
        <v>10</v>
      </c>
      <c r="H141">
        <v>1</v>
      </c>
      <c r="I141">
        <v>2</v>
      </c>
      <c r="K141">
        <v>2</v>
      </c>
      <c r="L141">
        <v>624</v>
      </c>
      <c r="M141">
        <v>348</v>
      </c>
      <c r="N141">
        <v>34.799999999999997</v>
      </c>
      <c r="O141">
        <v>34</v>
      </c>
      <c r="P141">
        <v>1.4806310677400107</v>
      </c>
      <c r="Q141">
        <v>1</v>
      </c>
      <c r="R141">
        <v>2</v>
      </c>
      <c r="S141" t="s">
        <v>85</v>
      </c>
      <c r="T141">
        <v>13</v>
      </c>
      <c r="U141">
        <v>1</v>
      </c>
      <c r="V141" t="s">
        <v>86</v>
      </c>
      <c r="X141" t="s">
        <v>98</v>
      </c>
      <c r="Y141" t="s">
        <v>86</v>
      </c>
      <c r="Z141" t="s">
        <v>86</v>
      </c>
      <c r="AA141" t="s">
        <v>86</v>
      </c>
      <c r="AB141">
        <v>12</v>
      </c>
      <c r="AC141" t="s">
        <v>85</v>
      </c>
      <c r="AD141" t="s">
        <v>85</v>
      </c>
      <c r="AF141">
        <v>80</v>
      </c>
      <c r="BL141">
        <v>80</v>
      </c>
      <c r="CB141" t="s">
        <v>114</v>
      </c>
    </row>
    <row r="142" spans="1:80" x14ac:dyDescent="0.3">
      <c r="A142">
        <v>2018</v>
      </c>
      <c r="B142" t="s">
        <v>96</v>
      </c>
      <c r="C142">
        <v>2</v>
      </c>
      <c r="D142" t="s">
        <v>97</v>
      </c>
      <c r="E142">
        <v>1048</v>
      </c>
      <c r="F142">
        <v>9</v>
      </c>
      <c r="G142">
        <v>10</v>
      </c>
      <c r="H142">
        <v>1</v>
      </c>
      <c r="I142">
        <v>2</v>
      </c>
      <c r="K142">
        <v>2</v>
      </c>
      <c r="L142">
        <v>414</v>
      </c>
      <c r="M142">
        <v>315</v>
      </c>
      <c r="N142">
        <v>31.5</v>
      </c>
      <c r="O142">
        <v>31</v>
      </c>
      <c r="P142">
        <v>1.3245509844149299</v>
      </c>
      <c r="Q142">
        <v>1</v>
      </c>
      <c r="R142">
        <v>2</v>
      </c>
      <c r="S142" t="s">
        <v>85</v>
      </c>
      <c r="T142">
        <v>12</v>
      </c>
      <c r="U142">
        <v>1</v>
      </c>
      <c r="V142" t="s">
        <v>86</v>
      </c>
      <c r="X142" t="s">
        <v>98</v>
      </c>
      <c r="Y142" t="s">
        <v>86</v>
      </c>
      <c r="Z142" t="s">
        <v>86</v>
      </c>
      <c r="AA142" t="s">
        <v>86</v>
      </c>
      <c r="AB142">
        <v>2</v>
      </c>
      <c r="AC142" t="s">
        <v>85</v>
      </c>
      <c r="AD142" t="s">
        <v>85</v>
      </c>
      <c r="AF142">
        <v>70</v>
      </c>
      <c r="BN142">
        <v>70</v>
      </c>
      <c r="CB142" t="s">
        <v>115</v>
      </c>
    </row>
    <row r="143" spans="1:80" x14ac:dyDescent="0.3">
      <c r="A143">
        <v>2018</v>
      </c>
      <c r="B143" t="s">
        <v>96</v>
      </c>
      <c r="C143">
        <v>2</v>
      </c>
      <c r="D143" t="s">
        <v>97</v>
      </c>
      <c r="E143">
        <v>1049</v>
      </c>
      <c r="F143">
        <v>9</v>
      </c>
      <c r="G143">
        <v>10</v>
      </c>
      <c r="H143">
        <v>1</v>
      </c>
      <c r="I143">
        <v>2</v>
      </c>
      <c r="K143">
        <v>2</v>
      </c>
      <c r="L143">
        <v>389</v>
      </c>
      <c r="M143">
        <v>301</v>
      </c>
      <c r="N143">
        <v>30.1</v>
      </c>
      <c r="O143">
        <v>30</v>
      </c>
      <c r="P143">
        <v>1.42642885176401</v>
      </c>
      <c r="Q143">
        <v>1</v>
      </c>
      <c r="R143">
        <v>2</v>
      </c>
      <c r="S143" t="s">
        <v>85</v>
      </c>
      <c r="T143">
        <v>13</v>
      </c>
      <c r="U143">
        <v>1</v>
      </c>
      <c r="V143" t="s">
        <v>86</v>
      </c>
      <c r="X143" t="s">
        <v>98</v>
      </c>
      <c r="Y143" t="s">
        <v>86</v>
      </c>
      <c r="Z143" t="s">
        <v>86</v>
      </c>
      <c r="AA143" t="s">
        <v>86</v>
      </c>
      <c r="AB143">
        <v>1</v>
      </c>
      <c r="AC143" t="s">
        <v>85</v>
      </c>
      <c r="AD143" t="s">
        <v>85</v>
      </c>
      <c r="AF143">
        <v>50</v>
      </c>
      <c r="BL143">
        <v>50</v>
      </c>
      <c r="CB143" t="s">
        <v>116</v>
      </c>
    </row>
    <row r="144" spans="1:80" x14ac:dyDescent="0.3">
      <c r="A144">
        <v>2018</v>
      </c>
      <c r="B144" t="s">
        <v>96</v>
      </c>
      <c r="C144">
        <v>2</v>
      </c>
      <c r="D144" t="s">
        <v>97</v>
      </c>
      <c r="E144">
        <v>1050</v>
      </c>
      <c r="F144">
        <v>9</v>
      </c>
      <c r="G144">
        <v>10</v>
      </c>
      <c r="H144">
        <v>1</v>
      </c>
      <c r="I144">
        <v>2</v>
      </c>
      <c r="K144">
        <v>2</v>
      </c>
      <c r="L144">
        <v>368</v>
      </c>
      <c r="M144">
        <v>312</v>
      </c>
      <c r="N144">
        <v>31.2</v>
      </c>
      <c r="O144">
        <v>31</v>
      </c>
      <c r="P144">
        <v>1.2116691110773952</v>
      </c>
      <c r="Q144">
        <v>1</v>
      </c>
      <c r="R144">
        <v>2</v>
      </c>
      <c r="S144" t="s">
        <v>85</v>
      </c>
      <c r="T144">
        <v>13</v>
      </c>
      <c r="U144">
        <v>1</v>
      </c>
      <c r="V144">
        <v>14</v>
      </c>
      <c r="X144" t="s">
        <v>98</v>
      </c>
      <c r="Y144" t="s">
        <v>86</v>
      </c>
      <c r="Z144" t="s">
        <v>86</v>
      </c>
      <c r="AA144" t="s">
        <v>86</v>
      </c>
      <c r="AB144">
        <v>5</v>
      </c>
      <c r="AC144" t="s">
        <v>85</v>
      </c>
      <c r="AD144" t="s">
        <v>85</v>
      </c>
      <c r="AF144">
        <v>30</v>
      </c>
      <c r="BL144">
        <v>30</v>
      </c>
    </row>
    <row r="145" spans="1:80" x14ac:dyDescent="0.3">
      <c r="A145">
        <v>2018</v>
      </c>
      <c r="B145" t="s">
        <v>96</v>
      </c>
      <c r="C145">
        <v>2</v>
      </c>
      <c r="D145" t="s">
        <v>97</v>
      </c>
      <c r="E145">
        <v>1051</v>
      </c>
      <c r="F145">
        <v>9</v>
      </c>
      <c r="G145">
        <v>10</v>
      </c>
      <c r="H145">
        <v>1</v>
      </c>
      <c r="I145">
        <v>2</v>
      </c>
      <c r="K145">
        <v>2</v>
      </c>
      <c r="L145">
        <v>448</v>
      </c>
      <c r="M145">
        <v>316</v>
      </c>
      <c r="N145">
        <v>31.6</v>
      </c>
      <c r="O145">
        <v>31</v>
      </c>
      <c r="P145">
        <v>1.4197659820014237</v>
      </c>
      <c r="Q145">
        <v>1</v>
      </c>
      <c r="R145">
        <v>2</v>
      </c>
      <c r="S145" t="s">
        <v>85</v>
      </c>
      <c r="T145">
        <v>13</v>
      </c>
      <c r="U145">
        <v>1</v>
      </c>
      <c r="V145" t="s">
        <v>86</v>
      </c>
      <c r="X145" t="s">
        <v>98</v>
      </c>
      <c r="Y145" t="s">
        <v>117</v>
      </c>
      <c r="Z145" t="s">
        <v>86</v>
      </c>
      <c r="AA145" t="s">
        <v>86</v>
      </c>
      <c r="AB145">
        <v>6</v>
      </c>
      <c r="AC145" t="s">
        <v>85</v>
      </c>
      <c r="AD145" t="s">
        <v>85</v>
      </c>
      <c r="AF145">
        <v>40</v>
      </c>
      <c r="BL145">
        <v>40</v>
      </c>
      <c r="CB145" t="s">
        <v>118</v>
      </c>
    </row>
    <row r="146" spans="1:80" x14ac:dyDescent="0.3">
      <c r="A146">
        <v>2018</v>
      </c>
      <c r="B146" t="s">
        <v>96</v>
      </c>
      <c r="C146">
        <v>2</v>
      </c>
      <c r="D146" t="s">
        <v>97</v>
      </c>
      <c r="E146">
        <v>1052</v>
      </c>
      <c r="F146">
        <v>9</v>
      </c>
      <c r="G146">
        <v>10</v>
      </c>
      <c r="H146">
        <v>1</v>
      </c>
      <c r="I146">
        <v>2</v>
      </c>
      <c r="K146">
        <v>2</v>
      </c>
      <c r="L146">
        <v>299</v>
      </c>
      <c r="M146">
        <v>270</v>
      </c>
      <c r="N146">
        <v>27</v>
      </c>
      <c r="O146">
        <v>27</v>
      </c>
      <c r="P146">
        <v>1.5190773764161967</v>
      </c>
      <c r="Q146">
        <v>2</v>
      </c>
      <c r="R146">
        <v>2</v>
      </c>
      <c r="S146" t="s">
        <v>85</v>
      </c>
      <c r="T146">
        <v>14</v>
      </c>
      <c r="U146">
        <v>1</v>
      </c>
      <c r="V146" t="s">
        <v>86</v>
      </c>
      <c r="X146" t="s">
        <v>98</v>
      </c>
      <c r="Y146" t="s">
        <v>86</v>
      </c>
      <c r="Z146" t="s">
        <v>86</v>
      </c>
      <c r="AA146" t="s">
        <v>86</v>
      </c>
      <c r="AB146">
        <v>0</v>
      </c>
      <c r="AC146" t="s">
        <v>85</v>
      </c>
      <c r="AD146" t="s">
        <v>85</v>
      </c>
      <c r="AF146">
        <v>50</v>
      </c>
      <c r="BL146">
        <v>50</v>
      </c>
      <c r="CB146" t="s">
        <v>119</v>
      </c>
    </row>
    <row r="147" spans="1:80" x14ac:dyDescent="0.3">
      <c r="A147">
        <v>2018</v>
      </c>
      <c r="B147" t="s">
        <v>96</v>
      </c>
      <c r="C147">
        <v>2</v>
      </c>
      <c r="D147" t="s">
        <v>97</v>
      </c>
      <c r="E147">
        <v>1053</v>
      </c>
      <c r="F147">
        <v>9</v>
      </c>
      <c r="G147">
        <v>10</v>
      </c>
      <c r="H147">
        <v>1</v>
      </c>
      <c r="I147">
        <v>2</v>
      </c>
      <c r="K147">
        <v>2</v>
      </c>
      <c r="L147">
        <v>311</v>
      </c>
      <c r="M147">
        <v>286</v>
      </c>
      <c r="N147">
        <v>28.6</v>
      </c>
      <c r="O147">
        <v>28</v>
      </c>
      <c r="P147">
        <v>1.329420249660848</v>
      </c>
      <c r="Q147">
        <v>1</v>
      </c>
      <c r="R147">
        <v>1</v>
      </c>
      <c r="S147" t="s">
        <v>85</v>
      </c>
      <c r="T147">
        <v>11</v>
      </c>
      <c r="U147">
        <v>1</v>
      </c>
      <c r="V147" t="s">
        <v>86</v>
      </c>
      <c r="X147" t="s">
        <v>98</v>
      </c>
      <c r="Y147" t="s">
        <v>86</v>
      </c>
      <c r="Z147" t="s">
        <v>86</v>
      </c>
      <c r="AA147" t="s">
        <v>86</v>
      </c>
      <c r="AB147">
        <v>1</v>
      </c>
      <c r="AC147" t="s">
        <v>85</v>
      </c>
      <c r="AD147" t="s">
        <v>85</v>
      </c>
      <c r="AF147">
        <v>100</v>
      </c>
      <c r="BN147">
        <v>100</v>
      </c>
      <c r="CB147" t="s">
        <v>120</v>
      </c>
    </row>
    <row r="148" spans="1:80" x14ac:dyDescent="0.3">
      <c r="A148">
        <v>2018</v>
      </c>
      <c r="B148" t="s">
        <v>96</v>
      </c>
      <c r="C148">
        <v>2</v>
      </c>
      <c r="D148" t="s">
        <v>97</v>
      </c>
      <c r="E148">
        <v>1054</v>
      </c>
      <c r="F148">
        <v>9</v>
      </c>
      <c r="G148">
        <v>10</v>
      </c>
      <c r="H148">
        <v>1</v>
      </c>
      <c r="I148">
        <v>2</v>
      </c>
      <c r="K148">
        <v>2</v>
      </c>
      <c r="L148">
        <v>327</v>
      </c>
      <c r="M148">
        <v>282</v>
      </c>
      <c r="N148">
        <v>28.2</v>
      </c>
      <c r="O148">
        <v>28</v>
      </c>
      <c r="P148">
        <v>1.4581440421572185</v>
      </c>
      <c r="Q148">
        <v>2</v>
      </c>
      <c r="R148">
        <v>2</v>
      </c>
      <c r="S148" t="s">
        <v>85</v>
      </c>
      <c r="T148">
        <v>14</v>
      </c>
      <c r="U148">
        <v>1</v>
      </c>
      <c r="V148" t="s">
        <v>86</v>
      </c>
      <c r="X148" t="s">
        <v>98</v>
      </c>
      <c r="Y148" t="s">
        <v>86</v>
      </c>
      <c r="Z148" t="s">
        <v>86</v>
      </c>
      <c r="AA148" t="s">
        <v>86</v>
      </c>
      <c r="AB148">
        <v>3</v>
      </c>
      <c r="AC148" t="s">
        <v>85</v>
      </c>
      <c r="AD148" t="s">
        <v>85</v>
      </c>
      <c r="AE148" t="s">
        <v>121</v>
      </c>
      <c r="AF148">
        <v>100</v>
      </c>
      <c r="BL148">
        <v>100</v>
      </c>
      <c r="CB148" t="s">
        <v>122</v>
      </c>
    </row>
    <row r="149" spans="1:80" x14ac:dyDescent="0.3">
      <c r="A149">
        <v>2018</v>
      </c>
      <c r="B149" t="s">
        <v>96</v>
      </c>
      <c r="C149">
        <v>2</v>
      </c>
      <c r="D149" t="s">
        <v>97</v>
      </c>
      <c r="E149">
        <v>1055</v>
      </c>
      <c r="F149">
        <v>9</v>
      </c>
      <c r="G149">
        <v>10</v>
      </c>
      <c r="H149">
        <v>1</v>
      </c>
      <c r="I149">
        <v>2</v>
      </c>
      <c r="K149">
        <v>2</v>
      </c>
      <c r="L149">
        <v>244</v>
      </c>
      <c r="M149">
        <v>259</v>
      </c>
      <c r="N149">
        <v>25.9</v>
      </c>
      <c r="O149">
        <v>25</v>
      </c>
      <c r="P149">
        <v>1.4043990728894056</v>
      </c>
      <c r="Q149">
        <v>2</v>
      </c>
      <c r="R149">
        <v>2</v>
      </c>
      <c r="S149" t="s">
        <v>85</v>
      </c>
      <c r="T149">
        <v>12</v>
      </c>
      <c r="U149">
        <v>1</v>
      </c>
      <c r="V149" t="s">
        <v>86</v>
      </c>
      <c r="X149" t="s">
        <v>98</v>
      </c>
      <c r="Y149" t="s">
        <v>86</v>
      </c>
      <c r="Z149" t="s">
        <v>86</v>
      </c>
      <c r="AA149" t="s">
        <v>86</v>
      </c>
      <c r="AB149">
        <v>1</v>
      </c>
      <c r="AC149" t="s">
        <v>85</v>
      </c>
      <c r="AD149" t="s">
        <v>85</v>
      </c>
      <c r="AF149">
        <v>100</v>
      </c>
      <c r="BL149">
        <v>100</v>
      </c>
      <c r="CB149" t="s">
        <v>123</v>
      </c>
    </row>
    <row r="150" spans="1:80" x14ac:dyDescent="0.3">
      <c r="A150">
        <v>2018</v>
      </c>
      <c r="B150" t="s">
        <v>96</v>
      </c>
      <c r="C150">
        <v>2</v>
      </c>
      <c r="D150" t="s">
        <v>97</v>
      </c>
      <c r="E150">
        <v>1056</v>
      </c>
      <c r="F150">
        <v>9</v>
      </c>
      <c r="G150">
        <v>10</v>
      </c>
      <c r="H150">
        <v>1</v>
      </c>
      <c r="I150">
        <v>2</v>
      </c>
      <c r="K150">
        <v>2</v>
      </c>
      <c r="L150">
        <v>230</v>
      </c>
      <c r="M150">
        <v>256</v>
      </c>
      <c r="N150">
        <v>25.6</v>
      </c>
      <c r="O150">
        <v>25</v>
      </c>
      <c r="P150">
        <v>1.3709068298339842</v>
      </c>
      <c r="Q150">
        <v>2</v>
      </c>
      <c r="R150">
        <v>2</v>
      </c>
      <c r="S150" t="s">
        <v>85</v>
      </c>
      <c r="T150">
        <v>15</v>
      </c>
      <c r="U150">
        <v>1</v>
      </c>
      <c r="V150" t="s">
        <v>86</v>
      </c>
      <c r="X150" t="s">
        <v>98</v>
      </c>
      <c r="Y150" t="s">
        <v>86</v>
      </c>
      <c r="Z150" t="s">
        <v>86</v>
      </c>
      <c r="AA150" t="s">
        <v>86</v>
      </c>
      <c r="AB150">
        <v>1</v>
      </c>
      <c r="AC150" t="s">
        <v>85</v>
      </c>
      <c r="AD150" t="s">
        <v>85</v>
      </c>
      <c r="AF150">
        <v>80</v>
      </c>
      <c r="BM150">
        <v>80</v>
      </c>
      <c r="CB150" t="s">
        <v>124</v>
      </c>
    </row>
    <row r="151" spans="1:80" x14ac:dyDescent="0.3">
      <c r="A151">
        <v>2018</v>
      </c>
      <c r="B151" t="s">
        <v>96</v>
      </c>
      <c r="C151">
        <v>2</v>
      </c>
      <c r="D151" t="s">
        <v>97</v>
      </c>
      <c r="E151">
        <v>1057</v>
      </c>
      <c r="F151">
        <v>9</v>
      </c>
      <c r="G151">
        <v>10</v>
      </c>
      <c r="H151">
        <v>1</v>
      </c>
      <c r="I151">
        <v>2</v>
      </c>
      <c r="K151">
        <v>2</v>
      </c>
      <c r="L151">
        <v>272</v>
      </c>
      <c r="M151">
        <v>263</v>
      </c>
      <c r="N151">
        <v>26.3</v>
      </c>
      <c r="O151">
        <v>26</v>
      </c>
      <c r="P151">
        <v>1.4952081601864877</v>
      </c>
      <c r="Q151">
        <v>2</v>
      </c>
      <c r="R151">
        <v>2</v>
      </c>
      <c r="S151" t="s">
        <v>85</v>
      </c>
      <c r="T151">
        <v>12</v>
      </c>
      <c r="U151">
        <v>1</v>
      </c>
      <c r="V151" t="s">
        <v>86</v>
      </c>
      <c r="X151" t="s">
        <v>98</v>
      </c>
      <c r="Y151" t="s">
        <v>86</v>
      </c>
      <c r="Z151" t="s">
        <v>86</v>
      </c>
      <c r="AA151" t="s">
        <v>86</v>
      </c>
      <c r="AB151">
        <v>8</v>
      </c>
      <c r="AC151" t="s">
        <v>85</v>
      </c>
      <c r="AD151" t="s">
        <v>85</v>
      </c>
      <c r="AF151">
        <v>1</v>
      </c>
      <c r="BD151">
        <v>1</v>
      </c>
    </row>
    <row r="152" spans="1:80" x14ac:dyDescent="0.3">
      <c r="A152">
        <v>2018</v>
      </c>
      <c r="B152" t="s">
        <v>96</v>
      </c>
      <c r="C152">
        <v>2</v>
      </c>
      <c r="D152" t="s">
        <v>97</v>
      </c>
      <c r="E152">
        <v>1058</v>
      </c>
      <c r="F152">
        <v>9</v>
      </c>
      <c r="G152">
        <v>10</v>
      </c>
      <c r="H152">
        <v>1</v>
      </c>
      <c r="I152">
        <v>2</v>
      </c>
      <c r="K152">
        <v>2</v>
      </c>
      <c r="L152">
        <v>252</v>
      </c>
      <c r="M152">
        <v>270</v>
      </c>
      <c r="N152">
        <v>27</v>
      </c>
      <c r="O152">
        <v>27</v>
      </c>
      <c r="P152">
        <v>1.2802926383173296</v>
      </c>
      <c r="Q152">
        <v>1</v>
      </c>
      <c r="R152">
        <v>2</v>
      </c>
      <c r="S152" t="s">
        <v>85</v>
      </c>
      <c r="T152">
        <v>9</v>
      </c>
      <c r="U152">
        <v>1</v>
      </c>
      <c r="V152" t="s">
        <v>86</v>
      </c>
      <c r="X152" t="s">
        <v>98</v>
      </c>
      <c r="Y152" t="s">
        <v>86</v>
      </c>
      <c r="Z152" t="s">
        <v>86</v>
      </c>
      <c r="AA152" t="s">
        <v>86</v>
      </c>
      <c r="AB152">
        <v>0</v>
      </c>
      <c r="AC152" t="s">
        <v>85</v>
      </c>
      <c r="AD152" t="s">
        <v>85</v>
      </c>
      <c r="AF152">
        <v>0</v>
      </c>
    </row>
    <row r="153" spans="1:80" x14ac:dyDescent="0.3">
      <c r="A153">
        <v>2018</v>
      </c>
      <c r="B153" t="s">
        <v>96</v>
      </c>
      <c r="C153">
        <v>2</v>
      </c>
      <c r="D153" t="s">
        <v>97</v>
      </c>
      <c r="E153">
        <v>1059</v>
      </c>
      <c r="F153">
        <v>9</v>
      </c>
      <c r="G153">
        <v>10</v>
      </c>
      <c r="H153">
        <v>1</v>
      </c>
      <c r="I153">
        <v>2</v>
      </c>
      <c r="K153">
        <v>2</v>
      </c>
      <c r="L153">
        <v>247</v>
      </c>
      <c r="M153">
        <v>262</v>
      </c>
      <c r="N153">
        <v>26.2</v>
      </c>
      <c r="O153">
        <v>26</v>
      </c>
      <c r="P153">
        <v>1.3733874651871298</v>
      </c>
      <c r="Q153">
        <v>2</v>
      </c>
      <c r="R153">
        <v>2</v>
      </c>
      <c r="S153" t="s">
        <v>85</v>
      </c>
      <c r="T153">
        <v>14</v>
      </c>
      <c r="U153">
        <v>1</v>
      </c>
      <c r="V153" t="s">
        <v>86</v>
      </c>
      <c r="X153" t="s">
        <v>98</v>
      </c>
      <c r="Y153" t="s">
        <v>86</v>
      </c>
      <c r="Z153" t="s">
        <v>86</v>
      </c>
      <c r="AA153" t="s">
        <v>86</v>
      </c>
      <c r="AB153">
        <v>0</v>
      </c>
      <c r="AC153" t="s">
        <v>85</v>
      </c>
      <c r="AD153" t="s">
        <v>85</v>
      </c>
      <c r="AF153">
        <v>0</v>
      </c>
    </row>
    <row r="154" spans="1:80" x14ac:dyDescent="0.3">
      <c r="A154">
        <v>2018</v>
      </c>
      <c r="B154" t="s">
        <v>96</v>
      </c>
      <c r="C154">
        <v>2</v>
      </c>
      <c r="D154" t="s">
        <v>97</v>
      </c>
      <c r="E154">
        <v>1060</v>
      </c>
      <c r="F154">
        <v>9</v>
      </c>
      <c r="G154">
        <v>10</v>
      </c>
      <c r="H154">
        <v>1</v>
      </c>
      <c r="I154">
        <v>2</v>
      </c>
      <c r="K154">
        <v>2</v>
      </c>
      <c r="L154">
        <v>222</v>
      </c>
      <c r="M154">
        <v>252</v>
      </c>
      <c r="N154">
        <v>25.2</v>
      </c>
      <c r="O154">
        <v>25</v>
      </c>
      <c r="P154">
        <v>1.3872391990305823</v>
      </c>
      <c r="Q154">
        <v>1</v>
      </c>
      <c r="R154">
        <v>1</v>
      </c>
      <c r="S154" t="s">
        <v>85</v>
      </c>
      <c r="T154">
        <v>12</v>
      </c>
      <c r="U154">
        <v>1</v>
      </c>
      <c r="V154" t="s">
        <v>86</v>
      </c>
      <c r="X154" t="s">
        <v>98</v>
      </c>
      <c r="Y154" t="s">
        <v>86</v>
      </c>
      <c r="Z154" t="s">
        <v>86</v>
      </c>
      <c r="AA154" t="s">
        <v>86</v>
      </c>
      <c r="AB154">
        <v>0</v>
      </c>
      <c r="AC154" t="s">
        <v>85</v>
      </c>
      <c r="AD154" t="s">
        <v>85</v>
      </c>
      <c r="AF154">
        <v>50</v>
      </c>
      <c r="BL154">
        <v>50</v>
      </c>
      <c r="CB154" t="s">
        <v>104</v>
      </c>
    </row>
    <row r="155" spans="1:80" x14ac:dyDescent="0.3">
      <c r="A155">
        <v>2018</v>
      </c>
      <c r="B155" t="s">
        <v>96</v>
      </c>
      <c r="C155">
        <v>2</v>
      </c>
      <c r="D155" t="s">
        <v>97</v>
      </c>
      <c r="E155">
        <v>1070</v>
      </c>
      <c r="F155">
        <v>9</v>
      </c>
      <c r="G155">
        <v>10</v>
      </c>
      <c r="H155">
        <v>1</v>
      </c>
      <c r="I155">
        <v>2</v>
      </c>
      <c r="K155">
        <v>2</v>
      </c>
      <c r="L155">
        <v>394</v>
      </c>
      <c r="M155">
        <v>316</v>
      </c>
      <c r="N155">
        <v>31.6</v>
      </c>
      <c r="O155">
        <v>31</v>
      </c>
      <c r="P155">
        <v>1.2486334752423236</v>
      </c>
      <c r="Q155">
        <v>1</v>
      </c>
      <c r="R155">
        <v>2</v>
      </c>
      <c r="S155" t="s">
        <v>85</v>
      </c>
      <c r="T155">
        <v>14</v>
      </c>
      <c r="U155">
        <v>1</v>
      </c>
      <c r="V155" t="s">
        <v>86</v>
      </c>
      <c r="X155" t="s">
        <v>98</v>
      </c>
      <c r="Y155" t="s">
        <v>86</v>
      </c>
      <c r="Z155" t="s">
        <v>86</v>
      </c>
      <c r="AA155" t="s">
        <v>86</v>
      </c>
      <c r="AB155">
        <v>0</v>
      </c>
      <c r="AC155" t="s">
        <v>85</v>
      </c>
      <c r="AD155" t="s">
        <v>85</v>
      </c>
      <c r="AF155">
        <v>20</v>
      </c>
      <c r="BL155">
        <v>20</v>
      </c>
    </row>
    <row r="156" spans="1:80" x14ac:dyDescent="0.3">
      <c r="A156">
        <v>2018</v>
      </c>
      <c r="B156" t="s">
        <v>96</v>
      </c>
      <c r="C156">
        <v>2</v>
      </c>
      <c r="D156" t="s">
        <v>97</v>
      </c>
      <c r="E156">
        <v>1071</v>
      </c>
      <c r="F156">
        <v>9</v>
      </c>
      <c r="G156">
        <v>10</v>
      </c>
      <c r="H156">
        <v>1</v>
      </c>
      <c r="I156">
        <v>2</v>
      </c>
      <c r="K156">
        <v>2</v>
      </c>
      <c r="L156">
        <v>64</v>
      </c>
      <c r="M156">
        <v>171</v>
      </c>
      <c r="N156">
        <v>17.100000000000001</v>
      </c>
      <c r="O156">
        <v>17</v>
      </c>
      <c r="P156">
        <v>1.2799459862793787</v>
      </c>
      <c r="Q156">
        <v>2</v>
      </c>
      <c r="R156">
        <v>2</v>
      </c>
      <c r="S156" t="s">
        <v>85</v>
      </c>
      <c r="T156">
        <v>5</v>
      </c>
      <c r="U156">
        <v>1</v>
      </c>
      <c r="V156" t="s">
        <v>86</v>
      </c>
      <c r="X156" t="s">
        <v>98</v>
      </c>
      <c r="Y156" t="s">
        <v>86</v>
      </c>
      <c r="Z156" t="s">
        <v>86</v>
      </c>
      <c r="AA156" t="s">
        <v>86</v>
      </c>
      <c r="AB156">
        <v>0</v>
      </c>
      <c r="AC156" t="s">
        <v>85</v>
      </c>
      <c r="AD156" t="s">
        <v>85</v>
      </c>
      <c r="AF156">
        <v>0</v>
      </c>
    </row>
    <row r="157" spans="1:80" x14ac:dyDescent="0.3">
      <c r="A157">
        <v>2018</v>
      </c>
      <c r="B157" t="s">
        <v>96</v>
      </c>
      <c r="C157">
        <v>2</v>
      </c>
      <c r="D157" t="s">
        <v>97</v>
      </c>
      <c r="E157">
        <v>1072</v>
      </c>
      <c r="F157">
        <v>9</v>
      </c>
      <c r="G157">
        <v>10</v>
      </c>
      <c r="H157">
        <v>1</v>
      </c>
      <c r="I157">
        <v>2</v>
      </c>
      <c r="K157">
        <v>2</v>
      </c>
      <c r="L157">
        <v>38.4</v>
      </c>
      <c r="M157">
        <v>150</v>
      </c>
      <c r="N157">
        <v>15</v>
      </c>
      <c r="O157">
        <v>15</v>
      </c>
      <c r="P157">
        <v>1.1377777777777778</v>
      </c>
      <c r="Q157">
        <v>2</v>
      </c>
      <c r="R157">
        <v>2</v>
      </c>
      <c r="S157" t="s">
        <v>85</v>
      </c>
      <c r="T157">
        <v>3</v>
      </c>
      <c r="U157">
        <v>1</v>
      </c>
      <c r="V157" t="s">
        <v>86</v>
      </c>
      <c r="X157" t="s">
        <v>98</v>
      </c>
      <c r="Y157" t="s">
        <v>86</v>
      </c>
      <c r="Z157" t="s">
        <v>86</v>
      </c>
      <c r="AA157" t="s">
        <v>86</v>
      </c>
      <c r="AB157">
        <v>0</v>
      </c>
      <c r="AC157" t="s">
        <v>85</v>
      </c>
      <c r="AD157" t="s">
        <v>85</v>
      </c>
      <c r="CB157" t="s">
        <v>125</v>
      </c>
    </row>
    <row r="158" spans="1:80" x14ac:dyDescent="0.3">
      <c r="A158">
        <v>2018</v>
      </c>
      <c r="B158" t="s">
        <v>96</v>
      </c>
      <c r="C158">
        <v>2</v>
      </c>
      <c r="D158" t="s">
        <v>97</v>
      </c>
      <c r="E158">
        <v>1073</v>
      </c>
      <c r="F158">
        <v>9</v>
      </c>
      <c r="G158">
        <v>10</v>
      </c>
      <c r="H158">
        <v>1</v>
      </c>
      <c r="I158">
        <v>2</v>
      </c>
      <c r="K158">
        <v>2</v>
      </c>
      <c r="L158">
        <v>46.6</v>
      </c>
      <c r="M158">
        <v>159</v>
      </c>
      <c r="N158">
        <v>15.9</v>
      </c>
      <c r="O158">
        <v>15</v>
      </c>
      <c r="P158">
        <v>1.1592965507942301</v>
      </c>
      <c r="Q158">
        <v>1</v>
      </c>
      <c r="R158">
        <v>1</v>
      </c>
      <c r="S158" t="s">
        <v>85</v>
      </c>
      <c r="T158">
        <v>6</v>
      </c>
      <c r="U158">
        <v>1</v>
      </c>
      <c r="V158" t="s">
        <v>86</v>
      </c>
      <c r="X158" t="s">
        <v>98</v>
      </c>
      <c r="Y158" t="s">
        <v>86</v>
      </c>
      <c r="Z158" t="s">
        <v>86</v>
      </c>
      <c r="AA158" t="s">
        <v>86</v>
      </c>
      <c r="AB158">
        <v>0</v>
      </c>
      <c r="AC158" t="s">
        <v>85</v>
      </c>
      <c r="AD158" t="s">
        <v>85</v>
      </c>
      <c r="AF158">
        <v>0</v>
      </c>
    </row>
    <row r="159" spans="1:80" x14ac:dyDescent="0.3">
      <c r="A159">
        <v>2018</v>
      </c>
      <c r="B159" t="s">
        <v>96</v>
      </c>
      <c r="C159">
        <v>2</v>
      </c>
      <c r="D159" t="s">
        <v>97</v>
      </c>
      <c r="E159">
        <v>1074</v>
      </c>
      <c r="F159">
        <v>9</v>
      </c>
      <c r="G159">
        <v>10</v>
      </c>
      <c r="H159">
        <v>1</v>
      </c>
      <c r="I159">
        <v>2</v>
      </c>
      <c r="K159">
        <v>2</v>
      </c>
      <c r="L159">
        <v>53.8</v>
      </c>
      <c r="M159">
        <v>176</v>
      </c>
      <c r="N159">
        <v>17.600000000000001</v>
      </c>
      <c r="O159">
        <v>17</v>
      </c>
      <c r="P159">
        <v>0.98683438204357599</v>
      </c>
      <c r="Q159">
        <v>1</v>
      </c>
      <c r="R159">
        <v>2</v>
      </c>
      <c r="S159" t="s">
        <v>85</v>
      </c>
      <c r="T159">
        <v>4</v>
      </c>
      <c r="U159">
        <v>1</v>
      </c>
      <c r="V159" t="s">
        <v>86</v>
      </c>
      <c r="X159" t="s">
        <v>98</v>
      </c>
      <c r="Y159" t="s">
        <v>86</v>
      </c>
      <c r="Z159" t="s">
        <v>86</v>
      </c>
      <c r="AA159" t="s">
        <v>86</v>
      </c>
      <c r="AB159">
        <v>0</v>
      </c>
      <c r="AC159" t="s">
        <v>85</v>
      </c>
      <c r="AD159" t="s">
        <v>85</v>
      </c>
      <c r="AF159">
        <v>0</v>
      </c>
    </row>
    <row r="160" spans="1:80" x14ac:dyDescent="0.3">
      <c r="A160">
        <v>2018</v>
      </c>
      <c r="B160" t="s">
        <v>96</v>
      </c>
      <c r="C160">
        <v>2</v>
      </c>
      <c r="D160" t="s">
        <v>97</v>
      </c>
      <c r="E160">
        <v>1075</v>
      </c>
      <c r="F160">
        <v>9</v>
      </c>
      <c r="G160">
        <v>10</v>
      </c>
      <c r="H160">
        <v>1</v>
      </c>
      <c r="I160">
        <v>2</v>
      </c>
      <c r="K160">
        <v>2</v>
      </c>
      <c r="L160">
        <v>132</v>
      </c>
      <c r="M160">
        <v>213</v>
      </c>
      <c r="N160">
        <v>21.3</v>
      </c>
      <c r="O160">
        <v>21</v>
      </c>
      <c r="P160">
        <v>1.3659510014749163</v>
      </c>
      <c r="Q160">
        <v>2</v>
      </c>
      <c r="R160">
        <v>2</v>
      </c>
      <c r="S160" t="s">
        <v>85</v>
      </c>
      <c r="T160">
        <v>7</v>
      </c>
      <c r="U160">
        <v>1</v>
      </c>
      <c r="V160" t="s">
        <v>86</v>
      </c>
      <c r="X160" t="s">
        <v>98</v>
      </c>
      <c r="Y160" t="s">
        <v>86</v>
      </c>
      <c r="Z160" t="s">
        <v>86</v>
      </c>
      <c r="AA160" t="s">
        <v>86</v>
      </c>
      <c r="AB160">
        <v>0</v>
      </c>
      <c r="AC160" t="s">
        <v>85</v>
      </c>
      <c r="AD160" t="s">
        <v>85</v>
      </c>
      <c r="AF160">
        <v>3</v>
      </c>
    </row>
    <row r="161" spans="1:80" x14ac:dyDescent="0.3">
      <c r="A161">
        <v>2018</v>
      </c>
      <c r="B161" t="s">
        <v>96</v>
      </c>
      <c r="C161">
        <v>2</v>
      </c>
      <c r="D161" t="s">
        <v>97</v>
      </c>
      <c r="E161">
        <v>1076</v>
      </c>
      <c r="F161">
        <v>9</v>
      </c>
      <c r="G161">
        <v>10</v>
      </c>
      <c r="H161">
        <v>1</v>
      </c>
      <c r="I161">
        <v>2</v>
      </c>
      <c r="K161">
        <v>2</v>
      </c>
      <c r="L161">
        <v>58.8</v>
      </c>
      <c r="M161">
        <v>168</v>
      </c>
      <c r="N161">
        <v>16.8</v>
      </c>
      <c r="O161">
        <v>16</v>
      </c>
      <c r="P161">
        <v>1.2400793650793649</v>
      </c>
      <c r="Q161">
        <v>1</v>
      </c>
      <c r="R161">
        <v>1</v>
      </c>
      <c r="S161" t="s">
        <v>85</v>
      </c>
      <c r="T161">
        <v>6</v>
      </c>
      <c r="U161">
        <v>1</v>
      </c>
      <c r="V161" t="s">
        <v>86</v>
      </c>
      <c r="X161" t="s">
        <v>98</v>
      </c>
      <c r="Y161" t="s">
        <v>86</v>
      </c>
      <c r="Z161" t="s">
        <v>86</v>
      </c>
      <c r="AA161" t="s">
        <v>86</v>
      </c>
      <c r="AB161">
        <v>0</v>
      </c>
      <c r="AC161" t="s">
        <v>85</v>
      </c>
      <c r="AD161" t="s">
        <v>85</v>
      </c>
      <c r="AF161">
        <v>0</v>
      </c>
    </row>
    <row r="162" spans="1:80" x14ac:dyDescent="0.3">
      <c r="A162">
        <v>2018</v>
      </c>
      <c r="B162" t="s">
        <v>96</v>
      </c>
      <c r="C162">
        <v>2</v>
      </c>
      <c r="D162" t="s">
        <v>97</v>
      </c>
      <c r="E162">
        <v>1077</v>
      </c>
      <c r="F162">
        <v>9</v>
      </c>
      <c r="G162">
        <v>11</v>
      </c>
      <c r="H162">
        <v>1</v>
      </c>
      <c r="I162">
        <v>2</v>
      </c>
      <c r="K162">
        <v>2</v>
      </c>
      <c r="L162">
        <v>496</v>
      </c>
      <c r="M162">
        <v>332</v>
      </c>
      <c r="N162">
        <v>33.200000000000003</v>
      </c>
      <c r="O162">
        <v>33</v>
      </c>
      <c r="P162">
        <v>1.3553998254594801</v>
      </c>
      <c r="Q162">
        <v>1</v>
      </c>
      <c r="R162">
        <v>2</v>
      </c>
      <c r="S162" t="s">
        <v>85</v>
      </c>
      <c r="T162">
        <v>15</v>
      </c>
      <c r="U162">
        <v>1</v>
      </c>
      <c r="V162" t="s">
        <v>86</v>
      </c>
      <c r="X162" t="s">
        <v>98</v>
      </c>
      <c r="Y162" t="s">
        <v>86</v>
      </c>
      <c r="Z162" t="s">
        <v>86</v>
      </c>
      <c r="AA162" t="s">
        <v>86</v>
      </c>
      <c r="AB162">
        <v>0</v>
      </c>
      <c r="AC162" t="s">
        <v>85</v>
      </c>
      <c r="AD162" t="s">
        <v>85</v>
      </c>
      <c r="AF162">
        <v>0</v>
      </c>
    </row>
    <row r="163" spans="1:80" x14ac:dyDescent="0.3">
      <c r="A163">
        <v>2018</v>
      </c>
      <c r="B163" t="s">
        <v>96</v>
      </c>
      <c r="C163">
        <v>2</v>
      </c>
      <c r="D163" t="s">
        <v>97</v>
      </c>
      <c r="E163">
        <v>1078</v>
      </c>
      <c r="F163">
        <v>9</v>
      </c>
      <c r="G163">
        <v>11</v>
      </c>
      <c r="H163">
        <v>1</v>
      </c>
      <c r="I163">
        <v>2</v>
      </c>
      <c r="K163">
        <v>2</v>
      </c>
      <c r="L163">
        <v>54.4</v>
      </c>
      <c r="M163">
        <v>165</v>
      </c>
      <c r="N163">
        <v>16.5</v>
      </c>
      <c r="O163">
        <v>16</v>
      </c>
      <c r="P163">
        <v>1.2110081531569135</v>
      </c>
      <c r="Q163">
        <v>1</v>
      </c>
      <c r="R163">
        <v>1</v>
      </c>
      <c r="S163" t="s">
        <v>85</v>
      </c>
      <c r="T163">
        <v>5</v>
      </c>
      <c r="U163">
        <v>1</v>
      </c>
      <c r="V163" t="s">
        <v>86</v>
      </c>
      <c r="X163" t="s">
        <v>98</v>
      </c>
      <c r="Y163" t="s">
        <v>86</v>
      </c>
      <c r="Z163" t="s">
        <v>86</v>
      </c>
      <c r="AA163" t="s">
        <v>86</v>
      </c>
      <c r="AB163">
        <v>0</v>
      </c>
      <c r="AC163" t="s">
        <v>85</v>
      </c>
      <c r="AD163" t="s">
        <v>85</v>
      </c>
      <c r="AF163">
        <v>20</v>
      </c>
      <c r="CA163">
        <v>20</v>
      </c>
      <c r="CB163" t="s">
        <v>126</v>
      </c>
    </row>
    <row r="164" spans="1:80" x14ac:dyDescent="0.3">
      <c r="A164">
        <v>2018</v>
      </c>
      <c r="B164" t="s">
        <v>96</v>
      </c>
      <c r="C164">
        <v>2</v>
      </c>
      <c r="D164" t="s">
        <v>97</v>
      </c>
      <c r="E164">
        <v>1079</v>
      </c>
      <c r="F164">
        <v>9</v>
      </c>
      <c r="G164">
        <v>11</v>
      </c>
      <c r="H164">
        <v>1</v>
      </c>
      <c r="I164">
        <v>2</v>
      </c>
      <c r="K164">
        <v>2</v>
      </c>
      <c r="L164">
        <v>177</v>
      </c>
      <c r="M164">
        <v>239</v>
      </c>
      <c r="N164">
        <v>23.9</v>
      </c>
      <c r="O164">
        <v>23</v>
      </c>
      <c r="P164">
        <v>1.2965210238941502</v>
      </c>
      <c r="Q164">
        <v>1</v>
      </c>
      <c r="R164">
        <v>2</v>
      </c>
      <c r="S164" t="s">
        <v>85</v>
      </c>
      <c r="T164">
        <v>12</v>
      </c>
      <c r="U164">
        <v>1</v>
      </c>
      <c r="V164" t="s">
        <v>86</v>
      </c>
      <c r="X164" t="s">
        <v>98</v>
      </c>
      <c r="Y164" t="s">
        <v>86</v>
      </c>
      <c r="Z164" t="s">
        <v>86</v>
      </c>
      <c r="AA164" t="s">
        <v>86</v>
      </c>
      <c r="AB164">
        <v>2</v>
      </c>
      <c r="AC164" t="s">
        <v>85</v>
      </c>
      <c r="AD164" t="s">
        <v>85</v>
      </c>
      <c r="AF164">
        <v>50</v>
      </c>
      <c r="BD164">
        <v>50</v>
      </c>
    </row>
    <row r="165" spans="1:80" x14ac:dyDescent="0.3">
      <c r="A165">
        <v>2018</v>
      </c>
      <c r="B165" t="s">
        <v>96</v>
      </c>
      <c r="C165">
        <v>2</v>
      </c>
      <c r="D165" t="s">
        <v>97</v>
      </c>
      <c r="E165">
        <v>1080</v>
      </c>
      <c r="F165">
        <v>9</v>
      </c>
      <c r="G165">
        <v>11</v>
      </c>
      <c r="H165">
        <v>1</v>
      </c>
      <c r="I165">
        <v>2</v>
      </c>
      <c r="K165">
        <v>2</v>
      </c>
      <c r="L165">
        <v>45.4</v>
      </c>
      <c r="M165">
        <v>157</v>
      </c>
      <c r="N165">
        <v>15.7</v>
      </c>
      <c r="O165">
        <v>15</v>
      </c>
      <c r="P165">
        <v>1.1731590511675647</v>
      </c>
      <c r="Q165">
        <v>1</v>
      </c>
      <c r="R165">
        <v>1</v>
      </c>
      <c r="S165" t="s">
        <v>85</v>
      </c>
      <c r="T165">
        <v>5</v>
      </c>
      <c r="U165">
        <v>1</v>
      </c>
      <c r="V165" t="s">
        <v>86</v>
      </c>
      <c r="X165" t="s">
        <v>98</v>
      </c>
      <c r="Y165" t="s">
        <v>86</v>
      </c>
      <c r="Z165" t="s">
        <v>86</v>
      </c>
      <c r="AA165" t="s">
        <v>86</v>
      </c>
      <c r="AB165">
        <v>0</v>
      </c>
      <c r="AC165" t="s">
        <v>85</v>
      </c>
      <c r="AD165" t="s">
        <v>85</v>
      </c>
      <c r="AF165">
        <v>0</v>
      </c>
    </row>
    <row r="166" spans="1:80" x14ac:dyDescent="0.3">
      <c r="A166">
        <v>2018</v>
      </c>
      <c r="B166" t="s">
        <v>96</v>
      </c>
      <c r="C166">
        <v>2</v>
      </c>
      <c r="D166" t="s">
        <v>97</v>
      </c>
      <c r="E166">
        <v>1081</v>
      </c>
      <c r="F166">
        <v>9</v>
      </c>
      <c r="G166">
        <v>11</v>
      </c>
      <c r="H166">
        <v>1</v>
      </c>
      <c r="I166">
        <v>2</v>
      </c>
      <c r="K166">
        <v>2</v>
      </c>
      <c r="L166">
        <v>56.2</v>
      </c>
      <c r="M166">
        <v>164</v>
      </c>
      <c r="N166">
        <v>16.399999999999999</v>
      </c>
      <c r="O166">
        <v>16</v>
      </c>
      <c r="P166">
        <v>1.2741036839279756</v>
      </c>
      <c r="Q166">
        <v>1</v>
      </c>
      <c r="R166">
        <v>2</v>
      </c>
      <c r="S166" t="s">
        <v>85</v>
      </c>
      <c r="T166">
        <v>4</v>
      </c>
      <c r="U166">
        <v>1</v>
      </c>
      <c r="V166" t="s">
        <v>86</v>
      </c>
      <c r="X166" t="s">
        <v>98</v>
      </c>
      <c r="Y166" t="s">
        <v>86</v>
      </c>
      <c r="Z166" t="s">
        <v>86</v>
      </c>
      <c r="AA166" t="s">
        <v>86</v>
      </c>
      <c r="AB166">
        <v>0</v>
      </c>
      <c r="AC166" t="s">
        <v>85</v>
      </c>
      <c r="AD166" t="s">
        <v>85</v>
      </c>
      <c r="AF166">
        <v>0</v>
      </c>
    </row>
    <row r="167" spans="1:80" x14ac:dyDescent="0.3">
      <c r="A167">
        <v>2018</v>
      </c>
      <c r="B167" t="s">
        <v>96</v>
      </c>
      <c r="C167">
        <v>2</v>
      </c>
      <c r="D167" t="s">
        <v>97</v>
      </c>
      <c r="E167">
        <v>1082</v>
      </c>
      <c r="F167">
        <v>9</v>
      </c>
      <c r="G167">
        <v>11</v>
      </c>
      <c r="H167">
        <v>1</v>
      </c>
      <c r="I167">
        <v>2</v>
      </c>
      <c r="K167">
        <v>2</v>
      </c>
      <c r="L167">
        <v>71.599999999999994</v>
      </c>
      <c r="M167">
        <v>178</v>
      </c>
      <c r="N167">
        <v>17.8</v>
      </c>
      <c r="O167">
        <v>17</v>
      </c>
      <c r="P167">
        <v>1.2695593706957324</v>
      </c>
      <c r="Q167">
        <v>1</v>
      </c>
      <c r="R167">
        <v>1</v>
      </c>
      <c r="S167" t="s">
        <v>85</v>
      </c>
      <c r="T167">
        <v>6</v>
      </c>
      <c r="U167">
        <v>1</v>
      </c>
      <c r="V167" t="s">
        <v>86</v>
      </c>
      <c r="X167" t="s">
        <v>98</v>
      </c>
      <c r="Y167" t="s">
        <v>86</v>
      </c>
      <c r="Z167" t="s">
        <v>86</v>
      </c>
      <c r="AA167" t="s">
        <v>86</v>
      </c>
      <c r="AB167">
        <v>0</v>
      </c>
      <c r="AC167" t="s">
        <v>85</v>
      </c>
      <c r="AD167" t="s">
        <v>85</v>
      </c>
      <c r="AF167">
        <v>0</v>
      </c>
    </row>
    <row r="168" spans="1:80" x14ac:dyDescent="0.3">
      <c r="A168">
        <v>2018</v>
      </c>
      <c r="B168" t="s">
        <v>96</v>
      </c>
      <c r="C168">
        <v>2</v>
      </c>
      <c r="D168" t="s">
        <v>97</v>
      </c>
      <c r="E168">
        <v>1083</v>
      </c>
      <c r="F168">
        <v>9</v>
      </c>
      <c r="G168">
        <v>11</v>
      </c>
      <c r="H168">
        <v>2</v>
      </c>
      <c r="I168">
        <v>2</v>
      </c>
      <c r="K168">
        <v>2</v>
      </c>
      <c r="L168">
        <v>253.8</v>
      </c>
      <c r="M168">
        <v>268</v>
      </c>
      <c r="N168">
        <v>26.8</v>
      </c>
      <c r="O168">
        <v>26</v>
      </c>
      <c r="P168">
        <v>1.3185215601653126</v>
      </c>
      <c r="Q168">
        <v>1</v>
      </c>
      <c r="R168">
        <v>2</v>
      </c>
      <c r="S168" t="s">
        <v>85</v>
      </c>
      <c r="T168">
        <v>13</v>
      </c>
      <c r="U168">
        <v>1</v>
      </c>
      <c r="V168" t="s">
        <v>86</v>
      </c>
      <c r="X168" t="s">
        <v>98</v>
      </c>
      <c r="Y168" t="s">
        <v>86</v>
      </c>
      <c r="Z168" t="s">
        <v>86</v>
      </c>
      <c r="AA168" t="s">
        <v>86</v>
      </c>
      <c r="AB168">
        <v>0</v>
      </c>
      <c r="AC168" t="s">
        <v>85</v>
      </c>
      <c r="AD168" t="s">
        <v>85</v>
      </c>
      <c r="AF168">
        <v>80</v>
      </c>
      <c r="BM168">
        <v>80</v>
      </c>
      <c r="CB168" t="s">
        <v>127</v>
      </c>
    </row>
    <row r="169" spans="1:80" x14ac:dyDescent="0.3">
      <c r="A169">
        <v>2018</v>
      </c>
      <c r="B169" t="s">
        <v>96</v>
      </c>
      <c r="C169">
        <v>2</v>
      </c>
      <c r="D169" t="s">
        <v>97</v>
      </c>
      <c r="E169">
        <v>1084</v>
      </c>
      <c r="F169">
        <v>9</v>
      </c>
      <c r="G169">
        <v>11</v>
      </c>
      <c r="H169">
        <v>2</v>
      </c>
      <c r="I169">
        <v>2</v>
      </c>
      <c r="K169">
        <v>2</v>
      </c>
      <c r="L169">
        <v>425</v>
      </c>
      <c r="M169">
        <v>322</v>
      </c>
      <c r="N169">
        <v>32.200000000000003</v>
      </c>
      <c r="O169">
        <v>32</v>
      </c>
      <c r="P169">
        <v>1.2729792218640439</v>
      </c>
      <c r="Q169">
        <v>1</v>
      </c>
      <c r="R169">
        <v>2</v>
      </c>
      <c r="S169" t="s">
        <v>85</v>
      </c>
      <c r="T169">
        <v>12</v>
      </c>
      <c r="U169">
        <v>1</v>
      </c>
      <c r="V169" t="s">
        <v>86</v>
      </c>
      <c r="X169" t="s">
        <v>98</v>
      </c>
      <c r="Y169" t="s">
        <v>86</v>
      </c>
      <c r="Z169" t="s">
        <v>86</v>
      </c>
      <c r="AA169" t="s">
        <v>86</v>
      </c>
      <c r="AB169">
        <v>4</v>
      </c>
      <c r="AC169" t="s">
        <v>85</v>
      </c>
      <c r="AD169" t="s">
        <v>85</v>
      </c>
      <c r="AF169">
        <v>30</v>
      </c>
      <c r="BL169">
        <v>30</v>
      </c>
    </row>
    <row r="170" spans="1:80" x14ac:dyDescent="0.3">
      <c r="A170">
        <v>2018</v>
      </c>
      <c r="B170" t="s">
        <v>96</v>
      </c>
      <c r="C170">
        <v>2</v>
      </c>
      <c r="D170" t="s">
        <v>97</v>
      </c>
      <c r="E170">
        <v>1085</v>
      </c>
      <c r="F170">
        <v>9</v>
      </c>
      <c r="G170">
        <v>11</v>
      </c>
      <c r="H170">
        <v>2</v>
      </c>
      <c r="I170">
        <v>2</v>
      </c>
      <c r="K170">
        <v>2</v>
      </c>
      <c r="L170">
        <v>334</v>
      </c>
      <c r="M170">
        <v>285</v>
      </c>
      <c r="N170">
        <v>28.5</v>
      </c>
      <c r="O170">
        <v>28</v>
      </c>
      <c r="P170">
        <v>1.44281911303343</v>
      </c>
      <c r="Q170">
        <v>1</v>
      </c>
      <c r="R170">
        <v>2</v>
      </c>
      <c r="S170" t="s">
        <v>85</v>
      </c>
      <c r="T170">
        <v>13</v>
      </c>
      <c r="U170">
        <v>1</v>
      </c>
      <c r="V170" t="s">
        <v>86</v>
      </c>
      <c r="X170" t="s">
        <v>98</v>
      </c>
      <c r="Y170" t="s">
        <v>86</v>
      </c>
      <c r="Z170" t="s">
        <v>86</v>
      </c>
      <c r="AA170" t="s">
        <v>86</v>
      </c>
      <c r="AB170">
        <v>0</v>
      </c>
      <c r="AC170" t="s">
        <v>85</v>
      </c>
      <c r="AD170" t="s">
        <v>85</v>
      </c>
      <c r="AF170">
        <v>40</v>
      </c>
      <c r="BL170">
        <v>40</v>
      </c>
    </row>
    <row r="171" spans="1:80" x14ac:dyDescent="0.3">
      <c r="A171">
        <v>2018</v>
      </c>
      <c r="B171" t="s">
        <v>96</v>
      </c>
      <c r="C171">
        <v>2</v>
      </c>
      <c r="D171" t="s">
        <v>97</v>
      </c>
      <c r="E171">
        <v>1086</v>
      </c>
      <c r="F171">
        <v>9</v>
      </c>
      <c r="G171">
        <v>11</v>
      </c>
      <c r="H171">
        <v>2</v>
      </c>
      <c r="I171">
        <v>2</v>
      </c>
      <c r="K171">
        <v>2</v>
      </c>
      <c r="L171">
        <v>160</v>
      </c>
      <c r="M171">
        <v>232</v>
      </c>
      <c r="N171">
        <v>23.2</v>
      </c>
      <c r="O171">
        <v>23</v>
      </c>
      <c r="P171">
        <v>1.2813153470827012</v>
      </c>
      <c r="Q171">
        <v>1</v>
      </c>
      <c r="R171">
        <v>1</v>
      </c>
      <c r="S171" t="s">
        <v>85</v>
      </c>
      <c r="T171">
        <v>8</v>
      </c>
      <c r="U171">
        <v>1</v>
      </c>
      <c r="V171" t="s">
        <v>86</v>
      </c>
      <c r="X171" t="s">
        <v>98</v>
      </c>
      <c r="Y171" t="s">
        <v>86</v>
      </c>
      <c r="Z171" t="s">
        <v>86</v>
      </c>
      <c r="AA171" t="s">
        <v>86</v>
      </c>
      <c r="AB171">
        <v>0</v>
      </c>
      <c r="AC171" t="s">
        <v>85</v>
      </c>
      <c r="AD171" t="s">
        <v>85</v>
      </c>
      <c r="AF171">
        <v>0</v>
      </c>
    </row>
    <row r="172" spans="1:80" x14ac:dyDescent="0.3">
      <c r="A172">
        <v>2018</v>
      </c>
      <c r="B172" t="s">
        <v>96</v>
      </c>
      <c r="C172">
        <v>2</v>
      </c>
      <c r="D172" t="s">
        <v>97</v>
      </c>
      <c r="E172">
        <v>1087</v>
      </c>
      <c r="F172">
        <v>9</v>
      </c>
      <c r="G172">
        <v>11</v>
      </c>
      <c r="H172">
        <v>2</v>
      </c>
      <c r="I172">
        <v>2</v>
      </c>
      <c r="K172">
        <v>2</v>
      </c>
      <c r="L172">
        <v>307</v>
      </c>
      <c r="M172">
        <v>288</v>
      </c>
      <c r="N172">
        <v>28.8</v>
      </c>
      <c r="O172">
        <v>28</v>
      </c>
      <c r="P172">
        <v>1.2851709855109739</v>
      </c>
      <c r="Q172">
        <v>1</v>
      </c>
      <c r="R172">
        <v>2</v>
      </c>
      <c r="S172" t="s">
        <v>85</v>
      </c>
      <c r="T172">
        <v>13</v>
      </c>
      <c r="U172">
        <v>1</v>
      </c>
      <c r="V172" t="s">
        <v>86</v>
      </c>
      <c r="X172" t="s">
        <v>98</v>
      </c>
      <c r="Y172" t="s">
        <v>86</v>
      </c>
      <c r="Z172" t="s">
        <v>86</v>
      </c>
      <c r="AA172" t="s">
        <v>86</v>
      </c>
      <c r="AB172">
        <v>3</v>
      </c>
      <c r="AC172" t="s">
        <v>85</v>
      </c>
      <c r="AD172" t="s">
        <v>85</v>
      </c>
      <c r="AF172">
        <v>0</v>
      </c>
    </row>
    <row r="173" spans="1:80" x14ac:dyDescent="0.3">
      <c r="A173">
        <v>2018</v>
      </c>
      <c r="B173" t="s">
        <v>96</v>
      </c>
      <c r="C173">
        <v>2</v>
      </c>
      <c r="D173" t="s">
        <v>97</v>
      </c>
      <c r="E173">
        <v>1090</v>
      </c>
      <c r="F173">
        <v>9</v>
      </c>
      <c r="G173">
        <v>11</v>
      </c>
      <c r="H173">
        <v>2</v>
      </c>
      <c r="I173">
        <v>2</v>
      </c>
      <c r="K173">
        <v>2</v>
      </c>
      <c r="L173">
        <v>267</v>
      </c>
      <c r="M173">
        <v>263</v>
      </c>
      <c r="N173">
        <v>26.3</v>
      </c>
      <c r="O173">
        <v>26</v>
      </c>
      <c r="P173">
        <v>1.4677227160654125</v>
      </c>
      <c r="Q173">
        <v>2</v>
      </c>
      <c r="R173">
        <v>2</v>
      </c>
      <c r="S173" t="s">
        <v>85</v>
      </c>
      <c r="T173">
        <v>13</v>
      </c>
      <c r="U173">
        <v>1</v>
      </c>
      <c r="V173" t="s">
        <v>86</v>
      </c>
      <c r="X173" t="s">
        <v>98</v>
      </c>
      <c r="Y173" t="s">
        <v>86</v>
      </c>
      <c r="Z173" t="s">
        <v>86</v>
      </c>
      <c r="AA173" t="s">
        <v>86</v>
      </c>
      <c r="AB173">
        <v>2</v>
      </c>
      <c r="AC173" t="s">
        <v>85</v>
      </c>
      <c r="AD173" t="s">
        <v>85</v>
      </c>
      <c r="AF173">
        <v>0</v>
      </c>
    </row>
    <row r="174" spans="1:80" x14ac:dyDescent="0.3">
      <c r="A174">
        <v>2018</v>
      </c>
      <c r="B174" t="s">
        <v>96</v>
      </c>
      <c r="C174">
        <v>2</v>
      </c>
      <c r="D174" t="s">
        <v>97</v>
      </c>
      <c r="E174">
        <v>1091</v>
      </c>
      <c r="F174">
        <v>9</v>
      </c>
      <c r="G174">
        <v>11</v>
      </c>
      <c r="H174">
        <v>2</v>
      </c>
      <c r="I174">
        <v>2</v>
      </c>
      <c r="K174">
        <v>2</v>
      </c>
      <c r="L174">
        <v>163</v>
      </c>
      <c r="M174">
        <v>224</v>
      </c>
      <c r="N174">
        <v>22.4</v>
      </c>
      <c r="O174">
        <v>22</v>
      </c>
      <c r="P174">
        <v>1.4502522549198253</v>
      </c>
      <c r="Q174">
        <v>1</v>
      </c>
      <c r="R174">
        <v>1</v>
      </c>
      <c r="S174" t="s">
        <v>85</v>
      </c>
      <c r="T174">
        <v>12</v>
      </c>
      <c r="U174">
        <v>1</v>
      </c>
      <c r="V174" t="s">
        <v>86</v>
      </c>
      <c r="X174" t="s">
        <v>98</v>
      </c>
      <c r="Y174" t="s">
        <v>86</v>
      </c>
      <c r="Z174" t="s">
        <v>86</v>
      </c>
      <c r="AA174" t="s">
        <v>86</v>
      </c>
      <c r="AB174">
        <v>0</v>
      </c>
      <c r="AC174" t="s">
        <v>85</v>
      </c>
      <c r="AD174" t="s">
        <v>85</v>
      </c>
      <c r="AE174" t="s">
        <v>128</v>
      </c>
      <c r="AF174">
        <v>0</v>
      </c>
    </row>
    <row r="175" spans="1:80" x14ac:dyDescent="0.3">
      <c r="A175">
        <v>2018</v>
      </c>
      <c r="B175" t="s">
        <v>96</v>
      </c>
      <c r="C175">
        <v>2</v>
      </c>
      <c r="D175" t="s">
        <v>97</v>
      </c>
      <c r="E175">
        <v>1092</v>
      </c>
      <c r="F175">
        <v>9</v>
      </c>
      <c r="G175">
        <v>11</v>
      </c>
      <c r="H175">
        <v>2</v>
      </c>
      <c r="I175">
        <v>2</v>
      </c>
      <c r="K175">
        <v>2</v>
      </c>
      <c r="L175">
        <v>323</v>
      </c>
      <c r="M175">
        <v>293</v>
      </c>
      <c r="N175">
        <v>29.3</v>
      </c>
      <c r="O175">
        <v>29</v>
      </c>
      <c r="P175">
        <v>1.2841024106259753</v>
      </c>
      <c r="Q175">
        <v>1</v>
      </c>
      <c r="R175">
        <v>2</v>
      </c>
      <c r="S175" t="s">
        <v>85</v>
      </c>
      <c r="T175">
        <v>13</v>
      </c>
      <c r="U175">
        <v>1</v>
      </c>
      <c r="V175" t="s">
        <v>86</v>
      </c>
      <c r="W175" t="s">
        <v>129</v>
      </c>
      <c r="X175" t="s">
        <v>98</v>
      </c>
      <c r="Y175" t="s">
        <v>86</v>
      </c>
      <c r="Z175" t="s">
        <v>86</v>
      </c>
      <c r="AA175" t="s">
        <v>86</v>
      </c>
      <c r="AB175">
        <v>7</v>
      </c>
      <c r="AC175" t="s">
        <v>85</v>
      </c>
      <c r="AD175" t="s">
        <v>85</v>
      </c>
      <c r="AF175">
        <v>0</v>
      </c>
    </row>
    <row r="176" spans="1:80" x14ac:dyDescent="0.3">
      <c r="A176">
        <v>2018</v>
      </c>
      <c r="B176" t="s">
        <v>96</v>
      </c>
      <c r="C176">
        <v>2</v>
      </c>
      <c r="D176" t="s">
        <v>97</v>
      </c>
      <c r="E176">
        <v>1092.0999999999999</v>
      </c>
      <c r="F176">
        <v>9</v>
      </c>
      <c r="G176">
        <v>11</v>
      </c>
      <c r="H176">
        <v>1</v>
      </c>
      <c r="I176">
        <v>2</v>
      </c>
      <c r="K176">
        <v>2</v>
      </c>
      <c r="L176">
        <v>53.6</v>
      </c>
      <c r="M176">
        <v>171</v>
      </c>
      <c r="N176">
        <v>17.100000000000001</v>
      </c>
      <c r="O176">
        <v>17</v>
      </c>
      <c r="P176">
        <v>1.0719547635089797</v>
      </c>
      <c r="Q176">
        <v>1</v>
      </c>
      <c r="R176">
        <v>1</v>
      </c>
      <c r="S176" t="s">
        <v>86</v>
      </c>
      <c r="T176" t="s">
        <v>86</v>
      </c>
      <c r="V176" t="s">
        <v>86</v>
      </c>
      <c r="X176" t="s">
        <v>86</v>
      </c>
      <c r="Y176" t="s">
        <v>86</v>
      </c>
      <c r="Z176" t="s">
        <v>86</v>
      </c>
      <c r="AA176" t="s">
        <v>86</v>
      </c>
      <c r="AB176" t="s">
        <v>86</v>
      </c>
      <c r="AC176" t="s">
        <v>86</v>
      </c>
      <c r="AD176" t="s">
        <v>86</v>
      </c>
    </row>
    <row r="177" spans="1:31" x14ac:dyDescent="0.3">
      <c r="A177">
        <v>2018</v>
      </c>
      <c r="B177" t="s">
        <v>96</v>
      </c>
      <c r="C177">
        <v>2</v>
      </c>
      <c r="D177" t="s">
        <v>97</v>
      </c>
      <c r="E177">
        <v>1092.0999999999999</v>
      </c>
      <c r="F177">
        <v>9</v>
      </c>
      <c r="G177">
        <v>11</v>
      </c>
      <c r="H177">
        <v>1</v>
      </c>
      <c r="I177">
        <v>2</v>
      </c>
      <c r="K177">
        <v>2</v>
      </c>
      <c r="L177">
        <v>38.4</v>
      </c>
      <c r="M177">
        <v>149</v>
      </c>
      <c r="N177">
        <v>14.9</v>
      </c>
      <c r="O177">
        <v>14</v>
      </c>
      <c r="P177">
        <v>1.160840145963556</v>
      </c>
      <c r="Q177">
        <v>2</v>
      </c>
      <c r="R177">
        <v>1</v>
      </c>
      <c r="S177" t="s">
        <v>86</v>
      </c>
      <c r="T177" t="s">
        <v>86</v>
      </c>
      <c r="V177" t="s">
        <v>86</v>
      </c>
      <c r="X177" t="s">
        <v>86</v>
      </c>
      <c r="Y177" t="s">
        <v>86</v>
      </c>
      <c r="Z177" t="s">
        <v>86</v>
      </c>
      <c r="AA177" t="s">
        <v>86</v>
      </c>
      <c r="AB177" t="s">
        <v>86</v>
      </c>
      <c r="AC177" t="s">
        <v>86</v>
      </c>
      <c r="AD177" t="s">
        <v>86</v>
      </c>
    </row>
    <row r="178" spans="1:31" x14ac:dyDescent="0.3">
      <c r="A178">
        <v>2018</v>
      </c>
      <c r="B178" t="s">
        <v>96</v>
      </c>
      <c r="C178">
        <v>2</v>
      </c>
      <c r="D178" t="s">
        <v>97</v>
      </c>
      <c r="E178">
        <v>1092.0999999999999</v>
      </c>
      <c r="F178">
        <v>9</v>
      </c>
      <c r="G178">
        <v>11</v>
      </c>
      <c r="H178">
        <v>1</v>
      </c>
      <c r="I178">
        <v>2</v>
      </c>
      <c r="K178">
        <v>2</v>
      </c>
      <c r="L178">
        <v>45.8</v>
      </c>
      <c r="M178">
        <v>162</v>
      </c>
      <c r="N178">
        <v>16.2</v>
      </c>
      <c r="O178">
        <v>16</v>
      </c>
      <c r="P178">
        <v>1.0772597522584824</v>
      </c>
      <c r="Q178">
        <v>2</v>
      </c>
      <c r="R178">
        <v>1</v>
      </c>
      <c r="S178" t="s">
        <v>86</v>
      </c>
      <c r="T178" t="s">
        <v>86</v>
      </c>
      <c r="V178" t="s">
        <v>86</v>
      </c>
      <c r="X178" t="s">
        <v>86</v>
      </c>
      <c r="Y178" t="s">
        <v>86</v>
      </c>
      <c r="Z178" t="s">
        <v>86</v>
      </c>
      <c r="AA178" t="s">
        <v>86</v>
      </c>
      <c r="AB178" t="s">
        <v>86</v>
      </c>
      <c r="AC178" t="s">
        <v>86</v>
      </c>
      <c r="AD178" t="s">
        <v>86</v>
      </c>
    </row>
    <row r="179" spans="1:31" x14ac:dyDescent="0.3">
      <c r="A179">
        <v>2018</v>
      </c>
      <c r="B179" t="s">
        <v>96</v>
      </c>
      <c r="C179">
        <v>2</v>
      </c>
      <c r="D179" t="s">
        <v>97</v>
      </c>
      <c r="E179">
        <v>1092.0999999999999</v>
      </c>
      <c r="F179">
        <v>9</v>
      </c>
      <c r="G179">
        <v>11</v>
      </c>
      <c r="H179">
        <v>1</v>
      </c>
      <c r="I179">
        <v>2</v>
      </c>
      <c r="K179">
        <v>2</v>
      </c>
      <c r="L179">
        <v>39.200000000000003</v>
      </c>
      <c r="M179">
        <v>152</v>
      </c>
      <c r="N179">
        <v>15.2</v>
      </c>
      <c r="O179">
        <v>15</v>
      </c>
      <c r="P179">
        <v>1.1162341449190847</v>
      </c>
      <c r="Q179">
        <v>1</v>
      </c>
      <c r="R179">
        <v>1</v>
      </c>
      <c r="S179" t="s">
        <v>86</v>
      </c>
      <c r="T179" t="s">
        <v>86</v>
      </c>
      <c r="V179" t="s">
        <v>86</v>
      </c>
      <c r="X179" t="s">
        <v>86</v>
      </c>
      <c r="Y179" t="s">
        <v>86</v>
      </c>
      <c r="Z179" t="s">
        <v>86</v>
      </c>
      <c r="AA179" t="s">
        <v>86</v>
      </c>
      <c r="AB179" t="s">
        <v>86</v>
      </c>
      <c r="AC179" t="s">
        <v>86</v>
      </c>
      <c r="AD179" t="s">
        <v>86</v>
      </c>
    </row>
    <row r="180" spans="1:31" x14ac:dyDescent="0.3">
      <c r="A180">
        <v>2018</v>
      </c>
      <c r="B180" t="s">
        <v>96</v>
      </c>
      <c r="C180">
        <v>2</v>
      </c>
      <c r="D180" t="s">
        <v>97</v>
      </c>
      <c r="E180">
        <v>1092.0999999999999</v>
      </c>
      <c r="F180">
        <v>9</v>
      </c>
      <c r="G180">
        <v>11</v>
      </c>
      <c r="H180">
        <v>1</v>
      </c>
      <c r="I180">
        <v>2</v>
      </c>
      <c r="K180">
        <v>2</v>
      </c>
      <c r="L180">
        <v>70.599999999999994</v>
      </c>
      <c r="M180">
        <v>183</v>
      </c>
      <c r="N180">
        <v>18.3</v>
      </c>
      <c r="O180">
        <v>18</v>
      </c>
      <c r="P180">
        <v>1.1519972221528736</v>
      </c>
      <c r="Q180">
        <v>1</v>
      </c>
      <c r="R180">
        <v>1</v>
      </c>
      <c r="S180" t="s">
        <v>86</v>
      </c>
      <c r="T180" t="s">
        <v>86</v>
      </c>
      <c r="V180" t="s">
        <v>86</v>
      </c>
      <c r="X180" t="s">
        <v>86</v>
      </c>
      <c r="Y180" t="s">
        <v>86</v>
      </c>
      <c r="Z180" t="s">
        <v>86</v>
      </c>
      <c r="AA180" t="s">
        <v>86</v>
      </c>
      <c r="AB180" t="s">
        <v>86</v>
      </c>
      <c r="AC180" t="s">
        <v>86</v>
      </c>
      <c r="AD180" t="s">
        <v>86</v>
      </c>
    </row>
    <row r="181" spans="1:31" x14ac:dyDescent="0.3">
      <c r="A181">
        <v>2018</v>
      </c>
      <c r="B181" t="s">
        <v>96</v>
      </c>
      <c r="C181">
        <v>2</v>
      </c>
      <c r="D181" t="s">
        <v>97</v>
      </c>
      <c r="E181">
        <v>1092.0999999999999</v>
      </c>
      <c r="F181">
        <v>9</v>
      </c>
      <c r="G181">
        <v>11</v>
      </c>
      <c r="H181">
        <v>1</v>
      </c>
      <c r="I181">
        <v>2</v>
      </c>
      <c r="K181">
        <v>2</v>
      </c>
      <c r="L181">
        <v>50.4</v>
      </c>
      <c r="M181">
        <v>164</v>
      </c>
      <c r="N181">
        <v>16.399999999999999</v>
      </c>
      <c r="O181">
        <v>16</v>
      </c>
      <c r="P181">
        <v>1.1426125564051597</v>
      </c>
      <c r="Q181">
        <v>1</v>
      </c>
      <c r="R181">
        <v>1</v>
      </c>
      <c r="S181" t="s">
        <v>86</v>
      </c>
      <c r="T181" t="s">
        <v>86</v>
      </c>
      <c r="V181" t="s">
        <v>86</v>
      </c>
      <c r="X181" t="s">
        <v>86</v>
      </c>
      <c r="Y181" t="s">
        <v>86</v>
      </c>
      <c r="Z181" t="s">
        <v>86</v>
      </c>
      <c r="AA181" t="s">
        <v>86</v>
      </c>
      <c r="AB181" t="s">
        <v>86</v>
      </c>
      <c r="AC181" t="s">
        <v>86</v>
      </c>
      <c r="AD181" t="s">
        <v>86</v>
      </c>
    </row>
    <row r="182" spans="1:31" x14ac:dyDescent="0.3">
      <c r="A182">
        <v>2018</v>
      </c>
      <c r="B182" t="s">
        <v>96</v>
      </c>
      <c r="C182">
        <v>2</v>
      </c>
      <c r="D182" t="s">
        <v>97</v>
      </c>
      <c r="E182">
        <v>1092.0999999999999</v>
      </c>
      <c r="F182">
        <v>9</v>
      </c>
      <c r="G182">
        <v>11</v>
      </c>
      <c r="H182">
        <v>1</v>
      </c>
      <c r="I182">
        <v>2</v>
      </c>
      <c r="K182">
        <v>2</v>
      </c>
      <c r="L182">
        <v>59.6</v>
      </c>
      <c r="M182">
        <v>168</v>
      </c>
      <c r="N182">
        <v>16.8</v>
      </c>
      <c r="O182">
        <v>16</v>
      </c>
      <c r="P182">
        <v>1.2569511931756829</v>
      </c>
      <c r="Q182">
        <v>2</v>
      </c>
      <c r="R182">
        <v>2</v>
      </c>
      <c r="S182" t="s">
        <v>86</v>
      </c>
      <c r="T182" t="s">
        <v>86</v>
      </c>
      <c r="V182" t="s">
        <v>86</v>
      </c>
      <c r="X182" t="s">
        <v>86</v>
      </c>
      <c r="Y182" t="s">
        <v>86</v>
      </c>
      <c r="Z182" t="s">
        <v>86</v>
      </c>
      <c r="AA182" t="s">
        <v>86</v>
      </c>
      <c r="AB182" t="s">
        <v>86</v>
      </c>
      <c r="AC182" t="s">
        <v>86</v>
      </c>
      <c r="AD182" t="s">
        <v>86</v>
      </c>
    </row>
    <row r="183" spans="1:31" x14ac:dyDescent="0.3">
      <c r="A183">
        <v>2018</v>
      </c>
      <c r="B183" t="s">
        <v>96</v>
      </c>
      <c r="C183">
        <v>2</v>
      </c>
      <c r="D183" t="s">
        <v>97</v>
      </c>
      <c r="E183">
        <v>1092.0999999999999</v>
      </c>
      <c r="F183">
        <v>9</v>
      </c>
      <c r="G183">
        <v>11</v>
      </c>
      <c r="H183">
        <v>1</v>
      </c>
      <c r="I183">
        <v>2</v>
      </c>
      <c r="K183">
        <v>2</v>
      </c>
      <c r="L183">
        <v>69.8</v>
      </c>
      <c r="M183">
        <v>182</v>
      </c>
      <c r="N183">
        <v>18.2</v>
      </c>
      <c r="O183">
        <v>18</v>
      </c>
      <c r="P183">
        <v>1.1578205636894203</v>
      </c>
      <c r="Q183">
        <v>1</v>
      </c>
      <c r="R183">
        <v>1</v>
      </c>
      <c r="S183" t="s">
        <v>86</v>
      </c>
      <c r="T183" t="s">
        <v>86</v>
      </c>
      <c r="V183" t="s">
        <v>86</v>
      </c>
      <c r="X183" t="s">
        <v>86</v>
      </c>
      <c r="Y183" t="s">
        <v>86</v>
      </c>
      <c r="Z183" t="s">
        <v>86</v>
      </c>
      <c r="AA183" t="s">
        <v>86</v>
      </c>
      <c r="AB183" t="s">
        <v>86</v>
      </c>
      <c r="AC183" t="s">
        <v>86</v>
      </c>
      <c r="AD183" t="s">
        <v>86</v>
      </c>
    </row>
    <row r="184" spans="1:31" x14ac:dyDescent="0.3">
      <c r="A184">
        <v>2018</v>
      </c>
      <c r="B184" t="s">
        <v>96</v>
      </c>
      <c r="C184">
        <v>2</v>
      </c>
      <c r="D184" t="s">
        <v>97</v>
      </c>
      <c r="E184">
        <v>1092.0999999999999</v>
      </c>
      <c r="F184">
        <v>9</v>
      </c>
      <c r="G184">
        <v>11</v>
      </c>
      <c r="H184">
        <v>1</v>
      </c>
      <c r="I184">
        <v>2</v>
      </c>
      <c r="K184">
        <v>2</v>
      </c>
      <c r="L184">
        <v>41.2</v>
      </c>
      <c r="M184">
        <v>157</v>
      </c>
      <c r="N184">
        <v>15.7</v>
      </c>
      <c r="O184">
        <v>15</v>
      </c>
      <c r="P184">
        <v>1.0646289186806974</v>
      </c>
      <c r="Q184">
        <v>1</v>
      </c>
      <c r="R184">
        <v>1</v>
      </c>
      <c r="S184" t="s">
        <v>86</v>
      </c>
      <c r="T184" t="s">
        <v>86</v>
      </c>
      <c r="V184" t="s">
        <v>86</v>
      </c>
      <c r="X184" t="s">
        <v>86</v>
      </c>
      <c r="Y184" t="s">
        <v>86</v>
      </c>
      <c r="Z184" t="s">
        <v>86</v>
      </c>
      <c r="AA184" t="s">
        <v>86</v>
      </c>
      <c r="AB184" t="s">
        <v>86</v>
      </c>
      <c r="AC184" t="s">
        <v>86</v>
      </c>
      <c r="AD184" t="s">
        <v>86</v>
      </c>
      <c r="AE184" t="s">
        <v>130</v>
      </c>
    </row>
    <row r="185" spans="1:31" x14ac:dyDescent="0.3">
      <c r="A185">
        <v>2018</v>
      </c>
      <c r="B185" t="s">
        <v>96</v>
      </c>
      <c r="C185">
        <v>2</v>
      </c>
      <c r="D185" t="s">
        <v>97</v>
      </c>
      <c r="E185">
        <v>1092.0999999999999</v>
      </c>
      <c r="F185">
        <v>9</v>
      </c>
      <c r="G185">
        <v>11</v>
      </c>
      <c r="H185">
        <v>1</v>
      </c>
      <c r="I185">
        <v>2</v>
      </c>
      <c r="K185">
        <v>2</v>
      </c>
      <c r="L185">
        <v>56.4</v>
      </c>
      <c r="M185">
        <v>168</v>
      </c>
      <c r="N185">
        <v>16.8</v>
      </c>
      <c r="O185">
        <v>16</v>
      </c>
      <c r="P185">
        <v>1.1894638807904112</v>
      </c>
      <c r="Q185">
        <v>2</v>
      </c>
      <c r="R185">
        <v>2</v>
      </c>
      <c r="S185" t="s">
        <v>86</v>
      </c>
      <c r="T185" t="s">
        <v>86</v>
      </c>
      <c r="V185" t="s">
        <v>86</v>
      </c>
      <c r="X185" t="s">
        <v>86</v>
      </c>
      <c r="Y185" t="s">
        <v>86</v>
      </c>
      <c r="Z185" t="s">
        <v>86</v>
      </c>
      <c r="AA185" t="s">
        <v>86</v>
      </c>
      <c r="AB185" t="s">
        <v>86</v>
      </c>
      <c r="AC185" t="s">
        <v>86</v>
      </c>
      <c r="AD185" t="s">
        <v>86</v>
      </c>
    </row>
    <row r="186" spans="1:31" x14ac:dyDescent="0.3">
      <c r="A186">
        <v>2018</v>
      </c>
      <c r="B186" t="s">
        <v>96</v>
      </c>
      <c r="C186">
        <v>2</v>
      </c>
      <c r="D186" t="s">
        <v>97</v>
      </c>
      <c r="E186">
        <v>1092.0999999999999</v>
      </c>
      <c r="F186">
        <v>9</v>
      </c>
      <c r="G186">
        <v>11</v>
      </c>
      <c r="H186">
        <v>1</v>
      </c>
      <c r="I186">
        <v>2</v>
      </c>
      <c r="K186">
        <v>2</v>
      </c>
      <c r="L186">
        <v>32.200000000000003</v>
      </c>
      <c r="M186">
        <v>134</v>
      </c>
      <c r="N186">
        <v>13.4</v>
      </c>
      <c r="O186">
        <v>13</v>
      </c>
      <c r="P186">
        <v>1.3382630177249197</v>
      </c>
      <c r="Q186">
        <v>2</v>
      </c>
      <c r="R186">
        <v>1</v>
      </c>
      <c r="S186" t="s">
        <v>86</v>
      </c>
      <c r="T186" t="s">
        <v>86</v>
      </c>
      <c r="V186" t="s">
        <v>86</v>
      </c>
      <c r="X186" t="s">
        <v>86</v>
      </c>
      <c r="Y186" t="s">
        <v>86</v>
      </c>
      <c r="Z186" t="s">
        <v>86</v>
      </c>
      <c r="AA186" t="s">
        <v>86</v>
      </c>
      <c r="AB186" t="s">
        <v>86</v>
      </c>
      <c r="AC186" t="s">
        <v>86</v>
      </c>
      <c r="AD186" t="s">
        <v>86</v>
      </c>
    </row>
    <row r="187" spans="1:31" x14ac:dyDescent="0.3">
      <c r="A187">
        <v>2018</v>
      </c>
      <c r="B187" t="s">
        <v>96</v>
      </c>
      <c r="C187">
        <v>2</v>
      </c>
      <c r="D187" t="s">
        <v>97</v>
      </c>
      <c r="E187">
        <v>1092.0999999999999</v>
      </c>
      <c r="F187">
        <v>9</v>
      </c>
      <c r="G187">
        <v>11</v>
      </c>
      <c r="H187">
        <v>1</v>
      </c>
      <c r="I187">
        <v>2</v>
      </c>
      <c r="K187">
        <v>2</v>
      </c>
      <c r="L187">
        <v>27.8</v>
      </c>
      <c r="M187">
        <v>138</v>
      </c>
      <c r="N187">
        <v>13.8</v>
      </c>
      <c r="O187">
        <v>13</v>
      </c>
      <c r="P187">
        <v>1.057809679491277</v>
      </c>
      <c r="Q187">
        <v>1</v>
      </c>
      <c r="R187">
        <v>1</v>
      </c>
      <c r="S187" t="s">
        <v>86</v>
      </c>
      <c r="T187" t="s">
        <v>86</v>
      </c>
      <c r="V187" t="s">
        <v>86</v>
      </c>
      <c r="X187" t="s">
        <v>86</v>
      </c>
      <c r="Y187" t="s">
        <v>86</v>
      </c>
      <c r="Z187" t="s">
        <v>86</v>
      </c>
      <c r="AA187" t="s">
        <v>86</v>
      </c>
      <c r="AB187" t="s">
        <v>86</v>
      </c>
      <c r="AC187" t="s">
        <v>86</v>
      </c>
      <c r="AD187" t="s">
        <v>86</v>
      </c>
    </row>
    <row r="188" spans="1:31" x14ac:dyDescent="0.3">
      <c r="A188">
        <v>2018</v>
      </c>
      <c r="B188" t="s">
        <v>96</v>
      </c>
      <c r="C188">
        <v>2</v>
      </c>
      <c r="D188" t="s">
        <v>97</v>
      </c>
      <c r="E188">
        <v>1092.0999999999999</v>
      </c>
      <c r="F188">
        <v>9</v>
      </c>
      <c r="G188">
        <v>11</v>
      </c>
      <c r="H188">
        <v>1</v>
      </c>
      <c r="I188">
        <v>2</v>
      </c>
      <c r="K188">
        <v>2</v>
      </c>
      <c r="L188">
        <v>23</v>
      </c>
      <c r="M188">
        <v>124</v>
      </c>
      <c r="N188">
        <v>12.4</v>
      </c>
      <c r="O188">
        <v>12</v>
      </c>
      <c r="P188">
        <v>1.2063207008828167</v>
      </c>
      <c r="Q188">
        <v>1</v>
      </c>
      <c r="R188">
        <v>1</v>
      </c>
      <c r="S188" t="s">
        <v>86</v>
      </c>
      <c r="T188" t="s">
        <v>86</v>
      </c>
      <c r="V188" t="s">
        <v>86</v>
      </c>
      <c r="X188" t="s">
        <v>86</v>
      </c>
      <c r="Y188" t="s">
        <v>86</v>
      </c>
      <c r="Z188" t="s">
        <v>86</v>
      </c>
      <c r="AA188" t="s">
        <v>86</v>
      </c>
      <c r="AB188" t="s">
        <v>86</v>
      </c>
      <c r="AC188" t="s">
        <v>86</v>
      </c>
      <c r="AD188" t="s">
        <v>86</v>
      </c>
    </row>
    <row r="189" spans="1:31" x14ac:dyDescent="0.3">
      <c r="A189">
        <v>2018</v>
      </c>
      <c r="B189" t="s">
        <v>96</v>
      </c>
      <c r="C189">
        <v>2</v>
      </c>
      <c r="D189" t="s">
        <v>97</v>
      </c>
      <c r="E189">
        <v>1092.0999999999999</v>
      </c>
      <c r="F189">
        <v>9</v>
      </c>
      <c r="G189">
        <v>11</v>
      </c>
      <c r="H189">
        <v>1</v>
      </c>
      <c r="I189">
        <v>2</v>
      </c>
      <c r="K189">
        <v>2</v>
      </c>
      <c r="L189">
        <v>50.4</v>
      </c>
      <c r="M189">
        <v>165</v>
      </c>
      <c r="N189">
        <v>16.5</v>
      </c>
      <c r="O189">
        <v>16</v>
      </c>
      <c r="P189">
        <v>1.1219634360130228</v>
      </c>
      <c r="Q189">
        <v>2</v>
      </c>
      <c r="R189">
        <v>2</v>
      </c>
      <c r="S189" t="s">
        <v>86</v>
      </c>
      <c r="T189" t="s">
        <v>86</v>
      </c>
      <c r="V189" t="s">
        <v>86</v>
      </c>
      <c r="X189" t="s">
        <v>86</v>
      </c>
      <c r="Y189" t="s">
        <v>86</v>
      </c>
      <c r="Z189" t="s">
        <v>86</v>
      </c>
      <c r="AA189" t="s">
        <v>86</v>
      </c>
      <c r="AB189" t="s">
        <v>86</v>
      </c>
      <c r="AC189" t="s">
        <v>86</v>
      </c>
      <c r="AD189" t="s">
        <v>86</v>
      </c>
    </row>
    <row r="190" spans="1:31" x14ac:dyDescent="0.3">
      <c r="A190">
        <v>2018</v>
      </c>
      <c r="B190" t="s">
        <v>96</v>
      </c>
      <c r="C190">
        <v>2</v>
      </c>
      <c r="D190" t="s">
        <v>97</v>
      </c>
      <c r="E190">
        <v>1092.0999999999999</v>
      </c>
      <c r="F190">
        <v>9</v>
      </c>
      <c r="G190">
        <v>11</v>
      </c>
      <c r="H190">
        <v>1</v>
      </c>
      <c r="I190">
        <v>2</v>
      </c>
      <c r="K190">
        <v>2</v>
      </c>
      <c r="L190">
        <v>65.599999999999994</v>
      </c>
      <c r="M190">
        <v>176</v>
      </c>
      <c r="N190">
        <v>17.600000000000001</v>
      </c>
      <c r="O190">
        <v>17</v>
      </c>
      <c r="P190">
        <v>1.2032776108189327</v>
      </c>
      <c r="Q190">
        <v>2</v>
      </c>
      <c r="R190">
        <v>2</v>
      </c>
      <c r="S190" t="s">
        <v>86</v>
      </c>
      <c r="T190" t="s">
        <v>86</v>
      </c>
      <c r="V190" t="s">
        <v>86</v>
      </c>
      <c r="X190" t="s">
        <v>86</v>
      </c>
      <c r="Y190" t="s">
        <v>86</v>
      </c>
      <c r="Z190" t="s">
        <v>86</v>
      </c>
      <c r="AA190" t="s">
        <v>86</v>
      </c>
      <c r="AB190" t="s">
        <v>86</v>
      </c>
      <c r="AC190" t="s">
        <v>86</v>
      </c>
      <c r="AD190" t="s">
        <v>86</v>
      </c>
    </row>
    <row r="191" spans="1:31" x14ac:dyDescent="0.3">
      <c r="A191">
        <v>2018</v>
      </c>
      <c r="B191" t="s">
        <v>96</v>
      </c>
      <c r="C191">
        <v>2</v>
      </c>
      <c r="D191" t="s">
        <v>97</v>
      </c>
      <c r="E191">
        <v>1092.0999999999999</v>
      </c>
      <c r="F191">
        <v>9</v>
      </c>
      <c r="G191">
        <v>11</v>
      </c>
      <c r="H191">
        <v>1</v>
      </c>
      <c r="I191">
        <v>2</v>
      </c>
      <c r="K191">
        <v>2</v>
      </c>
      <c r="L191">
        <v>102.6</v>
      </c>
      <c r="M191">
        <v>202</v>
      </c>
      <c r="N191">
        <v>20.2</v>
      </c>
      <c r="O191">
        <v>20</v>
      </c>
      <c r="P191">
        <v>1.244781864717204</v>
      </c>
      <c r="Q191">
        <v>2</v>
      </c>
      <c r="R191">
        <v>2</v>
      </c>
      <c r="S191" t="s">
        <v>86</v>
      </c>
      <c r="T191" t="s">
        <v>86</v>
      </c>
      <c r="V191" t="s">
        <v>86</v>
      </c>
      <c r="X191" t="s">
        <v>86</v>
      </c>
      <c r="Y191" t="s">
        <v>86</v>
      </c>
      <c r="Z191" t="s">
        <v>86</v>
      </c>
      <c r="AA191" t="s">
        <v>86</v>
      </c>
      <c r="AB191" t="s">
        <v>86</v>
      </c>
      <c r="AC191" t="s">
        <v>86</v>
      </c>
      <c r="AD191" t="s">
        <v>86</v>
      </c>
    </row>
    <row r="192" spans="1:31" x14ac:dyDescent="0.3">
      <c r="A192">
        <v>2018</v>
      </c>
      <c r="B192" t="s">
        <v>96</v>
      </c>
      <c r="C192">
        <v>2</v>
      </c>
      <c r="D192" t="s">
        <v>97</v>
      </c>
      <c r="E192">
        <v>1092.0999999999999</v>
      </c>
      <c r="F192">
        <v>9</v>
      </c>
      <c r="G192">
        <v>11</v>
      </c>
      <c r="H192">
        <v>1</v>
      </c>
      <c r="I192">
        <v>2</v>
      </c>
      <c r="K192">
        <v>2</v>
      </c>
      <c r="L192">
        <v>60.2</v>
      </c>
      <c r="M192">
        <v>168</v>
      </c>
      <c r="N192">
        <v>16.8</v>
      </c>
      <c r="O192">
        <v>16</v>
      </c>
      <c r="P192">
        <v>1.2696050642479213</v>
      </c>
      <c r="Q192">
        <v>2</v>
      </c>
      <c r="R192">
        <v>2</v>
      </c>
      <c r="S192" t="s">
        <v>86</v>
      </c>
      <c r="T192" t="s">
        <v>86</v>
      </c>
      <c r="V192" t="s">
        <v>86</v>
      </c>
      <c r="X192" t="s">
        <v>86</v>
      </c>
      <c r="Y192" t="s">
        <v>86</v>
      </c>
      <c r="Z192" t="s">
        <v>86</v>
      </c>
      <c r="AA192" t="s">
        <v>86</v>
      </c>
      <c r="AB192" t="s">
        <v>86</v>
      </c>
      <c r="AC192" t="s">
        <v>86</v>
      </c>
      <c r="AD192" t="s">
        <v>86</v>
      </c>
    </row>
    <row r="193" spans="1:30" x14ac:dyDescent="0.3">
      <c r="A193">
        <v>2018</v>
      </c>
      <c r="B193" t="s">
        <v>96</v>
      </c>
      <c r="C193">
        <v>2</v>
      </c>
      <c r="D193" t="s">
        <v>97</v>
      </c>
      <c r="E193">
        <v>1202.0999999999999</v>
      </c>
      <c r="F193">
        <v>9</v>
      </c>
      <c r="G193">
        <v>10</v>
      </c>
      <c r="H193">
        <v>1</v>
      </c>
      <c r="I193">
        <v>2</v>
      </c>
      <c r="K193">
        <v>2</v>
      </c>
      <c r="L193">
        <v>289</v>
      </c>
      <c r="M193">
        <v>276</v>
      </c>
      <c r="N193">
        <v>27.6</v>
      </c>
      <c r="O193">
        <v>27</v>
      </c>
      <c r="P193">
        <v>1.3745818227202296</v>
      </c>
      <c r="Q193" t="s">
        <v>86</v>
      </c>
      <c r="R193" t="s">
        <v>86</v>
      </c>
      <c r="S193" t="s">
        <v>86</v>
      </c>
      <c r="T193" t="s">
        <v>86</v>
      </c>
      <c r="V193" t="s">
        <v>86</v>
      </c>
      <c r="X193" t="s">
        <v>86</v>
      </c>
      <c r="Y193" t="s">
        <v>86</v>
      </c>
      <c r="Z193" t="s">
        <v>86</v>
      </c>
      <c r="AA193" t="s">
        <v>86</v>
      </c>
      <c r="AB193" t="s">
        <v>86</v>
      </c>
      <c r="AC193" t="s">
        <v>86</v>
      </c>
      <c r="AD193" t="s">
        <v>86</v>
      </c>
    </row>
    <row r="194" spans="1:30" x14ac:dyDescent="0.3">
      <c r="A194">
        <v>2018</v>
      </c>
      <c r="B194" t="s">
        <v>96</v>
      </c>
      <c r="C194">
        <v>2</v>
      </c>
      <c r="D194" t="s">
        <v>97</v>
      </c>
      <c r="E194">
        <v>1202.0999999999999</v>
      </c>
      <c r="F194">
        <v>9</v>
      </c>
      <c r="G194">
        <v>10</v>
      </c>
      <c r="H194">
        <v>1</v>
      </c>
      <c r="I194">
        <v>2</v>
      </c>
      <c r="K194">
        <v>2</v>
      </c>
      <c r="L194">
        <v>333</v>
      </c>
      <c r="M194">
        <v>283</v>
      </c>
      <c r="N194">
        <v>28.3</v>
      </c>
      <c r="O194">
        <v>28</v>
      </c>
      <c r="P194">
        <v>1.4692135564555455</v>
      </c>
      <c r="Q194" t="s">
        <v>86</v>
      </c>
      <c r="R194" t="s">
        <v>86</v>
      </c>
      <c r="S194" t="s">
        <v>86</v>
      </c>
      <c r="T194" t="s">
        <v>86</v>
      </c>
      <c r="V194" t="s">
        <v>86</v>
      </c>
      <c r="X194" t="s">
        <v>86</v>
      </c>
      <c r="Y194" t="s">
        <v>86</v>
      </c>
      <c r="Z194" t="s">
        <v>86</v>
      </c>
      <c r="AA194" t="s">
        <v>86</v>
      </c>
      <c r="AB194" t="s">
        <v>86</v>
      </c>
      <c r="AC194" t="s">
        <v>86</v>
      </c>
      <c r="AD194" t="s">
        <v>86</v>
      </c>
    </row>
    <row r="195" spans="1:30" x14ac:dyDescent="0.3">
      <c r="A195">
        <v>2018</v>
      </c>
      <c r="B195" t="s">
        <v>96</v>
      </c>
      <c r="C195">
        <v>2</v>
      </c>
      <c r="D195" t="s">
        <v>97</v>
      </c>
      <c r="E195">
        <v>1202.0999999999999</v>
      </c>
      <c r="F195">
        <v>9</v>
      </c>
      <c r="G195">
        <v>10</v>
      </c>
      <c r="H195">
        <v>1</v>
      </c>
      <c r="I195">
        <v>2</v>
      </c>
      <c r="K195">
        <v>2</v>
      </c>
      <c r="L195">
        <v>479</v>
      </c>
      <c r="M195">
        <v>320</v>
      </c>
      <c r="N195">
        <v>32</v>
      </c>
      <c r="O195">
        <v>32</v>
      </c>
      <c r="P195">
        <v>1.4617919921875</v>
      </c>
      <c r="Q195" t="s">
        <v>86</v>
      </c>
      <c r="R195" t="s">
        <v>86</v>
      </c>
      <c r="S195" t="s">
        <v>86</v>
      </c>
      <c r="T195" t="s">
        <v>86</v>
      </c>
      <c r="V195" t="s">
        <v>86</v>
      </c>
      <c r="X195" t="s">
        <v>86</v>
      </c>
      <c r="Y195" t="s">
        <v>86</v>
      </c>
      <c r="Z195" t="s">
        <v>86</v>
      </c>
      <c r="AA195" t="s">
        <v>86</v>
      </c>
      <c r="AB195" t="s">
        <v>86</v>
      </c>
      <c r="AC195" t="s">
        <v>86</v>
      </c>
      <c r="AD195" t="s">
        <v>86</v>
      </c>
    </row>
    <row r="196" spans="1:30" x14ac:dyDescent="0.3">
      <c r="A196">
        <v>2018</v>
      </c>
      <c r="B196" t="s">
        <v>96</v>
      </c>
      <c r="C196">
        <v>2</v>
      </c>
      <c r="D196" t="s">
        <v>97</v>
      </c>
      <c r="E196">
        <v>1202.0999999999999</v>
      </c>
      <c r="F196">
        <v>9</v>
      </c>
      <c r="G196">
        <v>10</v>
      </c>
      <c r="H196">
        <v>1</v>
      </c>
      <c r="I196">
        <v>2</v>
      </c>
      <c r="K196">
        <v>2</v>
      </c>
      <c r="L196">
        <v>270</v>
      </c>
      <c r="M196">
        <v>273</v>
      </c>
      <c r="N196">
        <v>27.3</v>
      </c>
      <c r="O196">
        <v>27</v>
      </c>
      <c r="P196">
        <v>1.327014972709937</v>
      </c>
      <c r="Q196" t="s">
        <v>86</v>
      </c>
      <c r="R196" t="s">
        <v>86</v>
      </c>
      <c r="S196" t="s">
        <v>86</v>
      </c>
      <c r="T196" t="s">
        <v>86</v>
      </c>
      <c r="V196" t="s">
        <v>86</v>
      </c>
      <c r="X196" t="s">
        <v>86</v>
      </c>
      <c r="Y196" t="s">
        <v>86</v>
      </c>
      <c r="Z196" t="s">
        <v>86</v>
      </c>
      <c r="AA196" t="s">
        <v>86</v>
      </c>
      <c r="AB196" t="s">
        <v>86</v>
      </c>
      <c r="AC196" t="s">
        <v>86</v>
      </c>
      <c r="AD196" t="s">
        <v>86</v>
      </c>
    </row>
    <row r="197" spans="1:30" x14ac:dyDescent="0.3">
      <c r="A197">
        <v>2018</v>
      </c>
      <c r="B197" t="s">
        <v>96</v>
      </c>
      <c r="C197">
        <v>2</v>
      </c>
      <c r="D197" t="s">
        <v>97</v>
      </c>
      <c r="E197">
        <v>1202.0999999999999</v>
      </c>
      <c r="F197">
        <v>9</v>
      </c>
      <c r="G197">
        <v>10</v>
      </c>
      <c r="H197">
        <v>1</v>
      </c>
      <c r="I197">
        <v>2</v>
      </c>
      <c r="K197">
        <v>2</v>
      </c>
      <c r="L197">
        <v>300</v>
      </c>
      <c r="M197">
        <v>281</v>
      </c>
      <c r="N197">
        <v>28.1</v>
      </c>
      <c r="O197">
        <v>28</v>
      </c>
      <c r="P197">
        <v>1.3520797081635099</v>
      </c>
      <c r="Q197" t="s">
        <v>86</v>
      </c>
      <c r="R197" t="s">
        <v>86</v>
      </c>
      <c r="S197" t="s">
        <v>86</v>
      </c>
      <c r="T197" t="s">
        <v>86</v>
      </c>
      <c r="V197" t="s">
        <v>86</v>
      </c>
      <c r="X197" t="s">
        <v>86</v>
      </c>
      <c r="Y197" t="s">
        <v>86</v>
      </c>
      <c r="Z197" t="s">
        <v>86</v>
      </c>
      <c r="AA197" t="s">
        <v>86</v>
      </c>
      <c r="AB197" t="s">
        <v>86</v>
      </c>
      <c r="AC197" t="s">
        <v>86</v>
      </c>
      <c r="AD197" t="s">
        <v>86</v>
      </c>
    </row>
    <row r="198" spans="1:30" x14ac:dyDescent="0.3">
      <c r="A198">
        <v>2018</v>
      </c>
      <c r="B198" t="s">
        <v>96</v>
      </c>
      <c r="C198">
        <v>2</v>
      </c>
      <c r="D198" t="s">
        <v>97</v>
      </c>
      <c r="E198">
        <v>1202.0999999999999</v>
      </c>
      <c r="F198">
        <v>9</v>
      </c>
      <c r="G198">
        <v>10</v>
      </c>
      <c r="H198">
        <v>1</v>
      </c>
      <c r="I198">
        <v>2</v>
      </c>
      <c r="K198">
        <v>2</v>
      </c>
      <c r="L198">
        <v>351</v>
      </c>
      <c r="M198">
        <v>298</v>
      </c>
      <c r="N198">
        <v>29.8</v>
      </c>
      <c r="O198">
        <v>29</v>
      </c>
      <c r="P198">
        <v>1.3263505573997663</v>
      </c>
      <c r="Q198" t="s">
        <v>86</v>
      </c>
      <c r="R198" t="s">
        <v>86</v>
      </c>
      <c r="S198" t="s">
        <v>86</v>
      </c>
      <c r="T198" t="s">
        <v>86</v>
      </c>
      <c r="V198" t="s">
        <v>86</v>
      </c>
      <c r="X198" t="s">
        <v>86</v>
      </c>
      <c r="Y198" t="s">
        <v>86</v>
      </c>
      <c r="Z198" t="s">
        <v>86</v>
      </c>
      <c r="AA198" t="s">
        <v>86</v>
      </c>
      <c r="AB198" t="s">
        <v>86</v>
      </c>
      <c r="AC198" t="s">
        <v>86</v>
      </c>
      <c r="AD198" t="s">
        <v>86</v>
      </c>
    </row>
    <row r="199" spans="1:30" x14ac:dyDescent="0.3">
      <c r="A199">
        <v>2018</v>
      </c>
      <c r="B199" t="s">
        <v>96</v>
      </c>
      <c r="C199">
        <v>2</v>
      </c>
      <c r="D199" t="s">
        <v>97</v>
      </c>
      <c r="E199">
        <v>1202.0999999999999</v>
      </c>
      <c r="F199">
        <v>9</v>
      </c>
      <c r="G199">
        <v>10</v>
      </c>
      <c r="H199">
        <v>1</v>
      </c>
      <c r="I199">
        <v>2</v>
      </c>
      <c r="K199">
        <v>2</v>
      </c>
      <c r="L199">
        <v>385</v>
      </c>
      <c r="M199">
        <v>312</v>
      </c>
      <c r="N199">
        <v>31.2</v>
      </c>
      <c r="O199">
        <v>31</v>
      </c>
      <c r="P199">
        <v>1.267642955882601</v>
      </c>
      <c r="Q199" t="s">
        <v>86</v>
      </c>
      <c r="R199" t="s">
        <v>86</v>
      </c>
      <c r="S199" t="s">
        <v>86</v>
      </c>
      <c r="T199" t="s">
        <v>86</v>
      </c>
      <c r="V199" t="s">
        <v>86</v>
      </c>
      <c r="X199" t="s">
        <v>86</v>
      </c>
      <c r="Y199" t="s">
        <v>86</v>
      </c>
      <c r="Z199" t="s">
        <v>86</v>
      </c>
      <c r="AA199" t="s">
        <v>86</v>
      </c>
      <c r="AB199" t="s">
        <v>86</v>
      </c>
      <c r="AC199" t="s">
        <v>86</v>
      </c>
      <c r="AD199" t="s">
        <v>86</v>
      </c>
    </row>
    <row r="200" spans="1:30" x14ac:dyDescent="0.3">
      <c r="A200">
        <v>2018</v>
      </c>
      <c r="B200" t="s">
        <v>96</v>
      </c>
      <c r="C200">
        <v>2</v>
      </c>
      <c r="D200" t="s">
        <v>97</v>
      </c>
      <c r="E200">
        <v>1202.0999999999999</v>
      </c>
      <c r="F200">
        <v>9</v>
      </c>
      <c r="G200">
        <v>10</v>
      </c>
      <c r="H200">
        <v>1</v>
      </c>
      <c r="I200">
        <v>2</v>
      </c>
      <c r="K200">
        <v>2</v>
      </c>
      <c r="L200">
        <v>238</v>
      </c>
      <c r="M200">
        <v>269</v>
      </c>
      <c r="N200">
        <v>26.9</v>
      </c>
      <c r="O200">
        <v>26</v>
      </c>
      <c r="P200">
        <v>1.2227005767088179</v>
      </c>
      <c r="Q200" t="s">
        <v>86</v>
      </c>
      <c r="R200" t="s">
        <v>86</v>
      </c>
      <c r="S200" t="s">
        <v>86</v>
      </c>
      <c r="T200" t="s">
        <v>86</v>
      </c>
      <c r="V200" t="s">
        <v>86</v>
      </c>
      <c r="X200" t="s">
        <v>86</v>
      </c>
      <c r="Y200" t="s">
        <v>86</v>
      </c>
      <c r="Z200" t="s">
        <v>86</v>
      </c>
      <c r="AA200" t="s">
        <v>86</v>
      </c>
      <c r="AB200" t="s">
        <v>86</v>
      </c>
      <c r="AC200" t="s">
        <v>86</v>
      </c>
      <c r="AD200" t="s">
        <v>86</v>
      </c>
    </row>
    <row r="201" spans="1:30" x14ac:dyDescent="0.3">
      <c r="A201">
        <v>2018</v>
      </c>
      <c r="B201" t="s">
        <v>96</v>
      </c>
      <c r="C201">
        <v>2</v>
      </c>
      <c r="D201" t="s">
        <v>97</v>
      </c>
      <c r="E201">
        <v>1202.0999999999999</v>
      </c>
      <c r="F201">
        <v>9</v>
      </c>
      <c r="G201">
        <v>10</v>
      </c>
      <c r="H201">
        <v>1</v>
      </c>
      <c r="I201">
        <v>2</v>
      </c>
      <c r="K201">
        <v>2</v>
      </c>
      <c r="L201">
        <v>301</v>
      </c>
      <c r="M201">
        <v>286</v>
      </c>
      <c r="N201">
        <v>28.6</v>
      </c>
      <c r="O201">
        <v>28</v>
      </c>
      <c r="P201">
        <v>1.286673617838956</v>
      </c>
      <c r="Q201" t="s">
        <v>86</v>
      </c>
      <c r="R201" t="s">
        <v>86</v>
      </c>
      <c r="S201" t="s">
        <v>86</v>
      </c>
      <c r="T201" t="s">
        <v>86</v>
      </c>
      <c r="V201" t="s">
        <v>86</v>
      </c>
      <c r="X201" t="s">
        <v>86</v>
      </c>
      <c r="Y201" t="s">
        <v>86</v>
      </c>
      <c r="Z201" t="s">
        <v>86</v>
      </c>
      <c r="AA201" t="s">
        <v>86</v>
      </c>
      <c r="AB201" t="s">
        <v>86</v>
      </c>
      <c r="AC201" t="s">
        <v>86</v>
      </c>
      <c r="AD201" t="s">
        <v>86</v>
      </c>
    </row>
    <row r="202" spans="1:30" x14ac:dyDescent="0.3">
      <c r="A202">
        <v>2018</v>
      </c>
      <c r="B202" t="s">
        <v>96</v>
      </c>
      <c r="C202">
        <v>2</v>
      </c>
      <c r="D202" t="s">
        <v>97</v>
      </c>
      <c r="E202">
        <v>1202.0999999999999</v>
      </c>
      <c r="F202">
        <v>9</v>
      </c>
      <c r="G202">
        <v>10</v>
      </c>
      <c r="H202">
        <v>1</v>
      </c>
      <c r="I202">
        <v>2</v>
      </c>
      <c r="K202">
        <v>2</v>
      </c>
      <c r="L202">
        <v>292</v>
      </c>
      <c r="M202">
        <v>274</v>
      </c>
      <c r="N202">
        <v>27.4</v>
      </c>
      <c r="O202">
        <v>27</v>
      </c>
      <c r="P202">
        <v>1.4194861615655263</v>
      </c>
      <c r="Q202" t="s">
        <v>86</v>
      </c>
      <c r="R202" t="s">
        <v>86</v>
      </c>
      <c r="S202" t="s">
        <v>86</v>
      </c>
      <c r="T202" t="s">
        <v>86</v>
      </c>
      <c r="V202" t="s">
        <v>86</v>
      </c>
      <c r="X202" t="s">
        <v>86</v>
      </c>
      <c r="Y202" t="s">
        <v>86</v>
      </c>
      <c r="Z202" t="s">
        <v>86</v>
      </c>
      <c r="AA202" t="s">
        <v>86</v>
      </c>
      <c r="AB202" t="s">
        <v>86</v>
      </c>
      <c r="AC202" t="s">
        <v>86</v>
      </c>
      <c r="AD202" t="s">
        <v>86</v>
      </c>
    </row>
    <row r="203" spans="1:30" x14ac:dyDescent="0.3">
      <c r="A203">
        <v>2018</v>
      </c>
      <c r="B203" t="s">
        <v>96</v>
      </c>
      <c r="C203">
        <v>2</v>
      </c>
      <c r="D203" t="s">
        <v>97</v>
      </c>
      <c r="E203">
        <v>1202.0999999999999</v>
      </c>
      <c r="F203">
        <v>9</v>
      </c>
      <c r="G203">
        <v>10</v>
      </c>
      <c r="H203">
        <v>1</v>
      </c>
      <c r="I203">
        <v>2</v>
      </c>
      <c r="K203">
        <v>2</v>
      </c>
      <c r="L203">
        <v>261</v>
      </c>
      <c r="M203">
        <v>276</v>
      </c>
      <c r="N203">
        <v>27.6</v>
      </c>
      <c r="O203">
        <v>27</v>
      </c>
      <c r="P203">
        <v>1.2414043450864358</v>
      </c>
      <c r="Q203" t="s">
        <v>86</v>
      </c>
      <c r="R203" t="s">
        <v>86</v>
      </c>
      <c r="S203" t="s">
        <v>86</v>
      </c>
      <c r="T203" t="s">
        <v>86</v>
      </c>
      <c r="V203" t="s">
        <v>86</v>
      </c>
      <c r="X203" t="s">
        <v>86</v>
      </c>
      <c r="Y203" t="s">
        <v>86</v>
      </c>
      <c r="Z203" t="s">
        <v>86</v>
      </c>
      <c r="AA203" t="s">
        <v>86</v>
      </c>
      <c r="AB203" t="s">
        <v>86</v>
      </c>
      <c r="AC203" t="s">
        <v>86</v>
      </c>
      <c r="AD203" t="s">
        <v>86</v>
      </c>
    </row>
    <row r="204" spans="1:30" x14ac:dyDescent="0.3">
      <c r="A204">
        <v>2018</v>
      </c>
      <c r="B204" t="s">
        <v>96</v>
      </c>
      <c r="C204">
        <v>2</v>
      </c>
      <c r="D204" t="s">
        <v>97</v>
      </c>
      <c r="E204">
        <v>1202.0999999999999</v>
      </c>
      <c r="F204">
        <v>9</v>
      </c>
      <c r="G204">
        <v>10</v>
      </c>
      <c r="H204">
        <v>1</v>
      </c>
      <c r="I204">
        <v>2</v>
      </c>
      <c r="K204">
        <v>2</v>
      </c>
      <c r="L204">
        <v>231</v>
      </c>
      <c r="M204">
        <v>260</v>
      </c>
      <c r="N204">
        <v>26</v>
      </c>
      <c r="O204">
        <v>26</v>
      </c>
      <c r="P204">
        <v>1.3142922166590805</v>
      </c>
      <c r="Q204" t="s">
        <v>86</v>
      </c>
      <c r="R204" t="s">
        <v>86</v>
      </c>
      <c r="S204" t="s">
        <v>86</v>
      </c>
      <c r="T204" t="s">
        <v>86</v>
      </c>
      <c r="V204" t="s">
        <v>86</v>
      </c>
      <c r="X204" t="s">
        <v>86</v>
      </c>
      <c r="Y204" t="s">
        <v>86</v>
      </c>
      <c r="Z204" t="s">
        <v>86</v>
      </c>
      <c r="AA204" t="s">
        <v>86</v>
      </c>
      <c r="AB204" t="s">
        <v>86</v>
      </c>
      <c r="AC204" t="s">
        <v>86</v>
      </c>
      <c r="AD204" t="s">
        <v>86</v>
      </c>
    </row>
    <row r="205" spans="1:30" x14ac:dyDescent="0.3">
      <c r="A205">
        <v>2018</v>
      </c>
      <c r="B205" t="s">
        <v>96</v>
      </c>
      <c r="C205">
        <v>2</v>
      </c>
      <c r="D205" t="s">
        <v>97</v>
      </c>
      <c r="E205">
        <v>1202.0999999999999</v>
      </c>
      <c r="F205">
        <v>9</v>
      </c>
      <c r="G205">
        <v>10</v>
      </c>
      <c r="H205">
        <v>1</v>
      </c>
      <c r="I205">
        <v>2</v>
      </c>
      <c r="K205">
        <v>2</v>
      </c>
      <c r="L205">
        <v>68.8</v>
      </c>
      <c r="M205">
        <v>170</v>
      </c>
      <c r="N205">
        <v>17</v>
      </c>
      <c r="O205">
        <v>17</v>
      </c>
      <c r="P205">
        <v>1.4003663749236719</v>
      </c>
      <c r="Q205" t="s">
        <v>86</v>
      </c>
      <c r="R205" t="s">
        <v>86</v>
      </c>
      <c r="S205" t="s">
        <v>86</v>
      </c>
      <c r="T205" t="s">
        <v>86</v>
      </c>
      <c r="V205" t="s">
        <v>86</v>
      </c>
      <c r="X205" t="s">
        <v>86</v>
      </c>
      <c r="Y205" t="s">
        <v>86</v>
      </c>
      <c r="Z205" t="s">
        <v>86</v>
      </c>
      <c r="AA205" t="s">
        <v>86</v>
      </c>
      <c r="AB205" t="s">
        <v>86</v>
      </c>
      <c r="AC205" t="s">
        <v>86</v>
      </c>
      <c r="AD205" t="s">
        <v>86</v>
      </c>
    </row>
    <row r="206" spans="1:30" x14ac:dyDescent="0.3">
      <c r="A206">
        <v>2018</v>
      </c>
      <c r="B206" t="s">
        <v>96</v>
      </c>
      <c r="C206">
        <v>2</v>
      </c>
      <c r="D206" t="s">
        <v>97</v>
      </c>
      <c r="E206">
        <v>1202.0999999999999</v>
      </c>
      <c r="F206">
        <v>9</v>
      </c>
      <c r="G206">
        <v>10</v>
      </c>
      <c r="H206">
        <v>1</v>
      </c>
      <c r="I206">
        <v>2</v>
      </c>
      <c r="K206">
        <v>2</v>
      </c>
      <c r="L206">
        <v>259</v>
      </c>
      <c r="M206">
        <v>261</v>
      </c>
      <c r="N206">
        <v>26.1</v>
      </c>
      <c r="O206">
        <v>26</v>
      </c>
      <c r="P206">
        <v>1.4567272423349007</v>
      </c>
      <c r="Q206" t="s">
        <v>86</v>
      </c>
      <c r="R206" t="s">
        <v>86</v>
      </c>
      <c r="S206" t="s">
        <v>86</v>
      </c>
      <c r="T206" t="s">
        <v>86</v>
      </c>
      <c r="V206" t="s">
        <v>86</v>
      </c>
      <c r="X206" t="s">
        <v>86</v>
      </c>
      <c r="Y206" t="s">
        <v>86</v>
      </c>
      <c r="Z206" t="s">
        <v>86</v>
      </c>
      <c r="AA206" t="s">
        <v>86</v>
      </c>
      <c r="AB206" t="s">
        <v>86</v>
      </c>
      <c r="AC206" t="s">
        <v>86</v>
      </c>
      <c r="AD206" t="s">
        <v>86</v>
      </c>
    </row>
    <row r="207" spans="1:30" x14ac:dyDescent="0.3">
      <c r="A207">
        <v>2018</v>
      </c>
      <c r="B207" t="s">
        <v>96</v>
      </c>
      <c r="C207">
        <v>2</v>
      </c>
      <c r="D207" t="s">
        <v>97</v>
      </c>
      <c r="E207">
        <v>1202.0999999999999</v>
      </c>
      <c r="F207">
        <v>9</v>
      </c>
      <c r="G207">
        <v>10</v>
      </c>
      <c r="H207">
        <v>1</v>
      </c>
      <c r="I207">
        <v>2</v>
      </c>
      <c r="K207">
        <v>2</v>
      </c>
      <c r="L207">
        <v>366</v>
      </c>
      <c r="M207">
        <v>300</v>
      </c>
      <c r="N207">
        <v>30</v>
      </c>
      <c r="O207">
        <v>30</v>
      </c>
      <c r="P207">
        <v>1.3555555555555556</v>
      </c>
      <c r="Q207" t="s">
        <v>86</v>
      </c>
      <c r="R207" t="s">
        <v>86</v>
      </c>
      <c r="S207" t="s">
        <v>86</v>
      </c>
      <c r="T207" t="s">
        <v>86</v>
      </c>
      <c r="V207" t="s">
        <v>86</v>
      </c>
      <c r="X207" t="s">
        <v>86</v>
      </c>
      <c r="Y207" t="s">
        <v>86</v>
      </c>
      <c r="Z207" t="s">
        <v>86</v>
      </c>
      <c r="AA207" t="s">
        <v>86</v>
      </c>
      <c r="AB207" t="s">
        <v>86</v>
      </c>
      <c r="AC207" t="s">
        <v>86</v>
      </c>
      <c r="AD207" t="s">
        <v>86</v>
      </c>
    </row>
    <row r="208" spans="1:30" x14ac:dyDescent="0.3">
      <c r="A208">
        <v>2018</v>
      </c>
      <c r="B208" t="s">
        <v>96</v>
      </c>
      <c r="C208">
        <v>2</v>
      </c>
      <c r="D208" t="s">
        <v>97</v>
      </c>
      <c r="E208">
        <v>1202.0999999999999</v>
      </c>
      <c r="F208">
        <v>9</v>
      </c>
      <c r="G208">
        <v>10</v>
      </c>
      <c r="H208">
        <v>1</v>
      </c>
      <c r="I208">
        <v>2</v>
      </c>
      <c r="K208">
        <v>2</v>
      </c>
      <c r="L208">
        <v>307</v>
      </c>
      <c r="M208">
        <v>291</v>
      </c>
      <c r="N208">
        <v>29.1</v>
      </c>
      <c r="O208">
        <v>29</v>
      </c>
      <c r="P208">
        <v>1.2458317897396296</v>
      </c>
      <c r="Q208" t="s">
        <v>86</v>
      </c>
      <c r="R208" t="s">
        <v>86</v>
      </c>
      <c r="S208" t="s">
        <v>86</v>
      </c>
      <c r="T208" t="s">
        <v>86</v>
      </c>
      <c r="V208" t="s">
        <v>86</v>
      </c>
      <c r="X208" t="s">
        <v>86</v>
      </c>
      <c r="Y208" t="s">
        <v>86</v>
      </c>
      <c r="Z208" t="s">
        <v>86</v>
      </c>
      <c r="AA208" t="s">
        <v>86</v>
      </c>
      <c r="AB208" t="s">
        <v>86</v>
      </c>
      <c r="AC208" t="s">
        <v>86</v>
      </c>
      <c r="AD208" t="s">
        <v>86</v>
      </c>
    </row>
    <row r="209" spans="1:80" x14ac:dyDescent="0.3">
      <c r="A209">
        <v>2018</v>
      </c>
      <c r="B209" t="s">
        <v>96</v>
      </c>
      <c r="C209">
        <v>2</v>
      </c>
      <c r="D209" t="s">
        <v>97</v>
      </c>
      <c r="E209">
        <v>1202.0999999999999</v>
      </c>
      <c r="F209">
        <v>9</v>
      </c>
      <c r="G209">
        <v>10</v>
      </c>
      <c r="H209">
        <v>1</v>
      </c>
      <c r="I209">
        <v>2</v>
      </c>
      <c r="K209">
        <v>2</v>
      </c>
      <c r="L209">
        <v>264</v>
      </c>
      <c r="M209">
        <v>272</v>
      </c>
      <c r="N209">
        <v>27.2</v>
      </c>
      <c r="O209">
        <v>27</v>
      </c>
      <c r="P209">
        <v>1.3118893751272136</v>
      </c>
      <c r="Q209" t="s">
        <v>86</v>
      </c>
      <c r="R209" t="s">
        <v>86</v>
      </c>
      <c r="S209" t="s">
        <v>86</v>
      </c>
      <c r="T209" t="s">
        <v>86</v>
      </c>
      <c r="V209" t="s">
        <v>86</v>
      </c>
      <c r="X209" t="s">
        <v>86</v>
      </c>
      <c r="Y209" t="s">
        <v>86</v>
      </c>
      <c r="Z209" t="s">
        <v>86</v>
      </c>
      <c r="AA209" t="s">
        <v>86</v>
      </c>
      <c r="AB209" t="s">
        <v>86</v>
      </c>
      <c r="AC209" t="s">
        <v>86</v>
      </c>
      <c r="AD209" t="s">
        <v>86</v>
      </c>
    </row>
    <row r="210" spans="1:80" x14ac:dyDescent="0.3">
      <c r="A210">
        <v>2018</v>
      </c>
      <c r="B210" t="s">
        <v>96</v>
      </c>
      <c r="C210">
        <v>2</v>
      </c>
      <c r="D210" t="s">
        <v>97</v>
      </c>
      <c r="E210">
        <v>1202.0999999999999</v>
      </c>
      <c r="F210">
        <v>9</v>
      </c>
      <c r="G210">
        <v>10</v>
      </c>
      <c r="H210">
        <v>1</v>
      </c>
      <c r="I210">
        <v>2</v>
      </c>
      <c r="K210">
        <v>2</v>
      </c>
      <c r="L210">
        <v>372</v>
      </c>
      <c r="M210">
        <v>302</v>
      </c>
      <c r="N210">
        <v>30.2</v>
      </c>
      <c r="O210">
        <v>30</v>
      </c>
      <c r="P210">
        <v>1.3505855877704913</v>
      </c>
      <c r="Q210" t="s">
        <v>86</v>
      </c>
      <c r="R210" t="s">
        <v>86</v>
      </c>
      <c r="S210" t="s">
        <v>86</v>
      </c>
      <c r="T210" t="s">
        <v>86</v>
      </c>
      <c r="V210" t="s">
        <v>86</v>
      </c>
      <c r="X210" t="s">
        <v>86</v>
      </c>
      <c r="Y210" t="s">
        <v>86</v>
      </c>
      <c r="Z210" t="s">
        <v>86</v>
      </c>
      <c r="AA210" t="s">
        <v>86</v>
      </c>
      <c r="AB210" t="s">
        <v>86</v>
      </c>
      <c r="AC210" t="s">
        <v>86</v>
      </c>
      <c r="AD210" t="s">
        <v>86</v>
      </c>
    </row>
    <row r="211" spans="1:80" x14ac:dyDescent="0.3">
      <c r="A211">
        <v>2018</v>
      </c>
      <c r="B211" t="s">
        <v>83</v>
      </c>
      <c r="C211">
        <v>1</v>
      </c>
      <c r="D211" t="s">
        <v>131</v>
      </c>
      <c r="E211">
        <v>4</v>
      </c>
      <c r="F211">
        <v>9</v>
      </c>
      <c r="G211">
        <v>8</v>
      </c>
      <c r="H211">
        <v>1</v>
      </c>
      <c r="I211">
        <v>2</v>
      </c>
      <c r="K211">
        <v>2</v>
      </c>
      <c r="L211">
        <v>204</v>
      </c>
      <c r="M211">
        <v>255</v>
      </c>
      <c r="N211">
        <v>25.5</v>
      </c>
      <c r="O211">
        <v>25</v>
      </c>
      <c r="P211">
        <v>1.2302960399846212</v>
      </c>
      <c r="Q211">
        <v>1</v>
      </c>
      <c r="R211">
        <v>1</v>
      </c>
      <c r="S211" t="s">
        <v>85</v>
      </c>
      <c r="T211">
        <v>11</v>
      </c>
      <c r="U211">
        <v>1</v>
      </c>
      <c r="V211" t="s">
        <v>86</v>
      </c>
      <c r="X211" t="s">
        <v>98</v>
      </c>
      <c r="Y211" t="s">
        <v>86</v>
      </c>
      <c r="Z211" t="s">
        <v>86</v>
      </c>
      <c r="AA211" t="s">
        <v>86</v>
      </c>
      <c r="AB211">
        <v>3</v>
      </c>
      <c r="AC211" t="s">
        <v>85</v>
      </c>
      <c r="AD211" t="s">
        <v>85</v>
      </c>
      <c r="AF211">
        <v>0</v>
      </c>
    </row>
    <row r="212" spans="1:80" x14ac:dyDescent="0.3">
      <c r="A212">
        <v>2018</v>
      </c>
      <c r="B212" t="s">
        <v>83</v>
      </c>
      <c r="C212">
        <v>1</v>
      </c>
      <c r="D212" t="s">
        <v>131</v>
      </c>
      <c r="E212">
        <v>5</v>
      </c>
      <c r="F212">
        <v>9</v>
      </c>
      <c r="G212">
        <v>8</v>
      </c>
      <c r="H212">
        <v>1</v>
      </c>
      <c r="I212">
        <v>2</v>
      </c>
      <c r="K212">
        <v>2</v>
      </c>
      <c r="L212">
        <v>183</v>
      </c>
      <c r="M212">
        <v>254</v>
      </c>
      <c r="N212">
        <v>25.4</v>
      </c>
      <c r="O212">
        <v>25</v>
      </c>
      <c r="P212">
        <v>1.1167345169336009</v>
      </c>
      <c r="Q212">
        <v>1</v>
      </c>
      <c r="R212">
        <v>1</v>
      </c>
      <c r="S212" t="s">
        <v>85</v>
      </c>
      <c r="T212">
        <v>10</v>
      </c>
      <c r="U212">
        <v>1</v>
      </c>
      <c r="V212" t="s">
        <v>86</v>
      </c>
      <c r="X212" t="s">
        <v>98</v>
      </c>
      <c r="Y212" t="s">
        <v>86</v>
      </c>
      <c r="Z212" t="s">
        <v>86</v>
      </c>
      <c r="AA212" t="s">
        <v>86</v>
      </c>
      <c r="AB212">
        <v>17</v>
      </c>
      <c r="AC212" t="s">
        <v>85</v>
      </c>
      <c r="AD212" t="s">
        <v>85</v>
      </c>
      <c r="AF212">
        <v>10</v>
      </c>
      <c r="AO212">
        <v>1</v>
      </c>
      <c r="BB212">
        <v>1</v>
      </c>
      <c r="BL212">
        <v>7</v>
      </c>
      <c r="BX212">
        <v>1</v>
      </c>
      <c r="CB212" t="s">
        <v>132</v>
      </c>
    </row>
    <row r="213" spans="1:80" x14ac:dyDescent="0.3">
      <c r="A213">
        <v>2018</v>
      </c>
      <c r="B213" t="s">
        <v>83</v>
      </c>
      <c r="C213">
        <v>1</v>
      </c>
      <c r="D213" t="s">
        <v>131</v>
      </c>
      <c r="E213">
        <v>6</v>
      </c>
      <c r="F213">
        <v>9</v>
      </c>
      <c r="G213">
        <v>8</v>
      </c>
      <c r="H213">
        <v>1</v>
      </c>
      <c r="I213">
        <v>2</v>
      </c>
      <c r="K213">
        <v>2</v>
      </c>
      <c r="L213">
        <v>39.200000000000003</v>
      </c>
      <c r="M213">
        <v>146</v>
      </c>
      <c r="N213">
        <v>14.6</v>
      </c>
      <c r="O213">
        <v>14</v>
      </c>
      <c r="P213">
        <v>1.2595850566941806</v>
      </c>
      <c r="Q213">
        <v>1</v>
      </c>
      <c r="R213">
        <v>1</v>
      </c>
      <c r="S213" t="s">
        <v>85</v>
      </c>
      <c r="T213">
        <v>3</v>
      </c>
      <c r="U213">
        <v>1</v>
      </c>
      <c r="V213" t="s">
        <v>86</v>
      </c>
      <c r="X213" t="s">
        <v>98</v>
      </c>
      <c r="Y213" t="s">
        <v>86</v>
      </c>
      <c r="Z213" t="s">
        <v>86</v>
      </c>
      <c r="AA213" t="s">
        <v>86</v>
      </c>
      <c r="AB213">
        <v>0</v>
      </c>
      <c r="AC213" t="s">
        <v>85</v>
      </c>
      <c r="AD213" t="s">
        <v>85</v>
      </c>
      <c r="AF213">
        <v>10</v>
      </c>
      <c r="AU213">
        <v>10</v>
      </c>
    </row>
    <row r="214" spans="1:80" x14ac:dyDescent="0.3">
      <c r="A214">
        <v>2018</v>
      </c>
      <c r="B214" t="s">
        <v>83</v>
      </c>
      <c r="C214">
        <v>1</v>
      </c>
      <c r="D214" t="s">
        <v>131</v>
      </c>
      <c r="E214">
        <v>7</v>
      </c>
      <c r="F214">
        <v>9</v>
      </c>
      <c r="G214">
        <v>8</v>
      </c>
      <c r="H214">
        <v>1</v>
      </c>
      <c r="I214">
        <v>2</v>
      </c>
      <c r="K214">
        <v>2</v>
      </c>
      <c r="L214">
        <v>125</v>
      </c>
      <c r="M214">
        <v>214</v>
      </c>
      <c r="N214">
        <v>21.4</v>
      </c>
      <c r="O214">
        <v>21</v>
      </c>
      <c r="P214">
        <v>1.2754654326419566</v>
      </c>
      <c r="Q214">
        <v>1</v>
      </c>
      <c r="R214">
        <v>1</v>
      </c>
      <c r="S214" t="s">
        <v>85</v>
      </c>
      <c r="T214">
        <v>6</v>
      </c>
      <c r="U214">
        <v>1</v>
      </c>
      <c r="V214" t="s">
        <v>86</v>
      </c>
      <c r="X214" t="s">
        <v>98</v>
      </c>
      <c r="Y214" t="s">
        <v>86</v>
      </c>
      <c r="Z214" t="s">
        <v>86</v>
      </c>
      <c r="AA214" t="s">
        <v>86</v>
      </c>
      <c r="AB214">
        <v>1</v>
      </c>
      <c r="AC214" t="s">
        <v>85</v>
      </c>
      <c r="AD214" t="s">
        <v>85</v>
      </c>
      <c r="AF214">
        <v>100</v>
      </c>
      <c r="AU214">
        <v>20</v>
      </c>
      <c r="BM214">
        <v>80</v>
      </c>
      <c r="CB214" t="s">
        <v>133</v>
      </c>
    </row>
    <row r="215" spans="1:80" x14ac:dyDescent="0.3">
      <c r="A215">
        <v>2018</v>
      </c>
      <c r="B215" t="s">
        <v>83</v>
      </c>
      <c r="C215">
        <v>1</v>
      </c>
      <c r="D215" t="s">
        <v>131</v>
      </c>
      <c r="E215">
        <v>8</v>
      </c>
      <c r="F215">
        <v>9</v>
      </c>
      <c r="G215">
        <v>8</v>
      </c>
      <c r="H215">
        <v>1</v>
      </c>
      <c r="I215">
        <v>2</v>
      </c>
      <c r="K215">
        <v>2</v>
      </c>
      <c r="L215">
        <v>223</v>
      </c>
      <c r="M215">
        <v>262</v>
      </c>
      <c r="N215">
        <v>26.2</v>
      </c>
      <c r="O215">
        <v>26</v>
      </c>
      <c r="P215">
        <v>1.2399409098653036</v>
      </c>
      <c r="Q215">
        <v>1</v>
      </c>
      <c r="R215">
        <v>1</v>
      </c>
      <c r="S215" t="s">
        <v>85</v>
      </c>
      <c r="T215">
        <v>13</v>
      </c>
      <c r="U215">
        <v>1</v>
      </c>
      <c r="V215" t="s">
        <v>86</v>
      </c>
      <c r="X215" t="s">
        <v>98</v>
      </c>
      <c r="Y215" t="s">
        <v>86</v>
      </c>
      <c r="Z215" t="s">
        <v>86</v>
      </c>
      <c r="AA215" t="s">
        <v>86</v>
      </c>
      <c r="AB215">
        <v>2</v>
      </c>
      <c r="AC215" t="s">
        <v>85</v>
      </c>
      <c r="AD215" t="s">
        <v>85</v>
      </c>
      <c r="AF215">
        <v>10</v>
      </c>
      <c r="BA215">
        <v>2</v>
      </c>
      <c r="BL215">
        <v>8</v>
      </c>
    </row>
    <row r="216" spans="1:80" x14ac:dyDescent="0.3">
      <c r="A216">
        <v>2018</v>
      </c>
      <c r="B216" t="s">
        <v>83</v>
      </c>
      <c r="C216">
        <v>1</v>
      </c>
      <c r="D216" t="s">
        <v>131</v>
      </c>
      <c r="E216">
        <v>9</v>
      </c>
      <c r="F216">
        <v>9</v>
      </c>
      <c r="G216">
        <v>8</v>
      </c>
      <c r="H216">
        <v>1</v>
      </c>
      <c r="I216">
        <v>2</v>
      </c>
      <c r="K216">
        <v>2</v>
      </c>
      <c r="L216">
        <v>80.8</v>
      </c>
      <c r="M216">
        <v>183</v>
      </c>
      <c r="N216">
        <v>18.3</v>
      </c>
      <c r="O216">
        <v>18</v>
      </c>
      <c r="P216">
        <v>1.3184330814440821</v>
      </c>
      <c r="Q216">
        <v>1</v>
      </c>
      <c r="R216">
        <v>1</v>
      </c>
      <c r="S216" t="s">
        <v>85</v>
      </c>
      <c r="T216">
        <v>4</v>
      </c>
      <c r="U216">
        <v>1</v>
      </c>
      <c r="V216" t="s">
        <v>86</v>
      </c>
      <c r="X216" t="s">
        <v>98</v>
      </c>
      <c r="Y216" t="s">
        <v>86</v>
      </c>
      <c r="Z216" t="s">
        <v>86</v>
      </c>
      <c r="AA216" t="s">
        <v>86</v>
      </c>
      <c r="AB216">
        <v>0</v>
      </c>
      <c r="AC216" t="s">
        <v>85</v>
      </c>
      <c r="AD216" t="s">
        <v>85</v>
      </c>
      <c r="AF216">
        <v>100</v>
      </c>
      <c r="AU216">
        <v>89</v>
      </c>
      <c r="BD216">
        <v>1</v>
      </c>
      <c r="BL216">
        <v>10</v>
      </c>
      <c r="CB216" t="s">
        <v>134</v>
      </c>
    </row>
    <row r="217" spans="1:80" x14ac:dyDescent="0.3">
      <c r="A217">
        <v>2018</v>
      </c>
      <c r="B217" t="s">
        <v>83</v>
      </c>
      <c r="C217">
        <v>1</v>
      </c>
      <c r="D217" t="s">
        <v>131</v>
      </c>
      <c r="E217">
        <v>10</v>
      </c>
      <c r="F217">
        <v>9</v>
      </c>
      <c r="G217">
        <v>8</v>
      </c>
      <c r="H217">
        <v>1</v>
      </c>
      <c r="I217">
        <v>2</v>
      </c>
      <c r="K217">
        <v>2</v>
      </c>
      <c r="L217">
        <v>75.400000000000006</v>
      </c>
      <c r="M217">
        <v>180</v>
      </c>
      <c r="N217">
        <v>18</v>
      </c>
      <c r="O217">
        <v>18</v>
      </c>
      <c r="P217">
        <v>1.2928669410150893</v>
      </c>
      <c r="Q217">
        <v>1</v>
      </c>
      <c r="R217">
        <v>1</v>
      </c>
      <c r="S217" t="s">
        <v>85</v>
      </c>
      <c r="T217">
        <v>4</v>
      </c>
      <c r="U217">
        <v>1</v>
      </c>
      <c r="V217" t="s">
        <v>86</v>
      </c>
      <c r="X217" t="s">
        <v>98</v>
      </c>
      <c r="Y217" t="s">
        <v>86</v>
      </c>
      <c r="Z217" t="s">
        <v>86</v>
      </c>
      <c r="AA217" t="s">
        <v>86</v>
      </c>
      <c r="AB217">
        <v>0</v>
      </c>
      <c r="AC217" t="s">
        <v>85</v>
      </c>
      <c r="AD217" t="s">
        <v>85</v>
      </c>
      <c r="AF217">
        <v>5</v>
      </c>
      <c r="BY217">
        <v>5</v>
      </c>
    </row>
    <row r="218" spans="1:80" x14ac:dyDescent="0.3">
      <c r="A218">
        <v>2018</v>
      </c>
      <c r="B218" t="s">
        <v>83</v>
      </c>
      <c r="C218">
        <v>1</v>
      </c>
      <c r="D218" t="s">
        <v>131</v>
      </c>
      <c r="E218">
        <v>11</v>
      </c>
      <c r="F218">
        <v>9</v>
      </c>
      <c r="G218">
        <v>8</v>
      </c>
      <c r="H218">
        <v>1</v>
      </c>
      <c r="I218">
        <v>2</v>
      </c>
      <c r="K218">
        <v>2</v>
      </c>
      <c r="L218">
        <v>171</v>
      </c>
      <c r="M218">
        <v>234</v>
      </c>
      <c r="N218">
        <v>23.4</v>
      </c>
      <c r="O218">
        <v>23</v>
      </c>
      <c r="P218">
        <v>1.3345920643751019</v>
      </c>
      <c r="Q218">
        <v>1</v>
      </c>
      <c r="R218">
        <v>2</v>
      </c>
      <c r="S218" t="s">
        <v>85</v>
      </c>
      <c r="T218">
        <v>9</v>
      </c>
      <c r="U218">
        <v>1</v>
      </c>
      <c r="V218" t="s">
        <v>86</v>
      </c>
      <c r="X218" t="s">
        <v>98</v>
      </c>
      <c r="Y218" t="s">
        <v>86</v>
      </c>
      <c r="Z218" t="s">
        <v>86</v>
      </c>
      <c r="AA218" t="s">
        <v>86</v>
      </c>
      <c r="AB218">
        <v>0</v>
      </c>
      <c r="AC218" t="s">
        <v>85</v>
      </c>
      <c r="AD218" t="s">
        <v>85</v>
      </c>
      <c r="AF218">
        <v>30</v>
      </c>
      <c r="BD218">
        <v>30</v>
      </c>
    </row>
    <row r="219" spans="1:80" x14ac:dyDescent="0.3">
      <c r="A219">
        <v>2018</v>
      </c>
      <c r="B219" t="s">
        <v>83</v>
      </c>
      <c r="C219">
        <v>1</v>
      </c>
      <c r="D219" t="s">
        <v>131</v>
      </c>
      <c r="E219">
        <v>12</v>
      </c>
      <c r="F219">
        <v>9</v>
      </c>
      <c r="G219">
        <v>8</v>
      </c>
      <c r="H219">
        <v>1</v>
      </c>
      <c r="I219">
        <v>2</v>
      </c>
      <c r="K219">
        <v>2</v>
      </c>
      <c r="L219">
        <v>247</v>
      </c>
      <c r="M219">
        <v>250</v>
      </c>
      <c r="N219">
        <v>25</v>
      </c>
      <c r="O219">
        <v>25</v>
      </c>
      <c r="P219">
        <v>1.5808</v>
      </c>
      <c r="Q219">
        <v>1</v>
      </c>
      <c r="R219">
        <v>2</v>
      </c>
      <c r="S219" t="s">
        <v>85</v>
      </c>
      <c r="T219">
        <v>12</v>
      </c>
      <c r="U219">
        <v>1</v>
      </c>
      <c r="V219" t="s">
        <v>86</v>
      </c>
      <c r="X219" t="s">
        <v>98</v>
      </c>
      <c r="Y219" t="s">
        <v>86</v>
      </c>
      <c r="Z219" t="s">
        <v>86</v>
      </c>
      <c r="AA219" t="s">
        <v>86</v>
      </c>
      <c r="AB219">
        <v>0</v>
      </c>
      <c r="AC219" t="s">
        <v>85</v>
      </c>
      <c r="AD219" t="s">
        <v>85</v>
      </c>
      <c r="AE219" t="s">
        <v>135</v>
      </c>
      <c r="AF219">
        <v>80</v>
      </c>
      <c r="AU219">
        <v>1</v>
      </c>
      <c r="BL219">
        <v>79</v>
      </c>
      <c r="CB219" t="s">
        <v>136</v>
      </c>
    </row>
    <row r="220" spans="1:80" x14ac:dyDescent="0.3">
      <c r="A220">
        <v>2018</v>
      </c>
      <c r="B220" t="s">
        <v>83</v>
      </c>
      <c r="C220">
        <v>1</v>
      </c>
      <c r="D220" t="s">
        <v>131</v>
      </c>
      <c r="E220">
        <v>13</v>
      </c>
      <c r="F220">
        <v>9</v>
      </c>
      <c r="G220">
        <v>8</v>
      </c>
      <c r="H220">
        <v>1</v>
      </c>
      <c r="I220">
        <v>2</v>
      </c>
      <c r="K220">
        <v>2</v>
      </c>
      <c r="L220">
        <v>49.2</v>
      </c>
      <c r="M220">
        <v>150</v>
      </c>
      <c r="N220">
        <v>15</v>
      </c>
      <c r="O220">
        <v>15</v>
      </c>
      <c r="P220">
        <v>1.4577777777777778</v>
      </c>
      <c r="Q220">
        <v>2</v>
      </c>
      <c r="R220">
        <v>2</v>
      </c>
      <c r="S220" t="s">
        <v>85</v>
      </c>
      <c r="T220">
        <v>5</v>
      </c>
      <c r="U220">
        <v>1</v>
      </c>
      <c r="V220" t="s">
        <v>86</v>
      </c>
      <c r="X220" t="s">
        <v>98</v>
      </c>
      <c r="Y220" t="s">
        <v>86</v>
      </c>
      <c r="Z220" t="s">
        <v>86</v>
      </c>
      <c r="AA220" t="s">
        <v>86</v>
      </c>
      <c r="AB220">
        <v>0</v>
      </c>
      <c r="AC220" t="s">
        <v>85</v>
      </c>
      <c r="AD220" t="s">
        <v>85</v>
      </c>
      <c r="AF220">
        <v>0</v>
      </c>
    </row>
    <row r="221" spans="1:80" x14ac:dyDescent="0.3">
      <c r="A221">
        <v>2018</v>
      </c>
      <c r="B221" t="s">
        <v>83</v>
      </c>
      <c r="C221">
        <v>1</v>
      </c>
      <c r="D221" t="s">
        <v>131</v>
      </c>
      <c r="E221">
        <v>14</v>
      </c>
      <c r="F221">
        <v>9</v>
      </c>
      <c r="G221">
        <v>8</v>
      </c>
      <c r="H221">
        <v>1</v>
      </c>
      <c r="I221">
        <v>2</v>
      </c>
      <c r="K221">
        <v>2</v>
      </c>
      <c r="L221">
        <v>96.8</v>
      </c>
      <c r="M221">
        <v>194</v>
      </c>
      <c r="N221">
        <v>19.399999999999999</v>
      </c>
      <c r="O221">
        <v>19</v>
      </c>
      <c r="P221">
        <v>1.325776044651261</v>
      </c>
      <c r="Q221">
        <v>2</v>
      </c>
      <c r="R221">
        <v>2</v>
      </c>
      <c r="S221" t="s">
        <v>85</v>
      </c>
      <c r="T221">
        <v>8</v>
      </c>
      <c r="U221">
        <v>1</v>
      </c>
      <c r="V221" t="s">
        <v>86</v>
      </c>
      <c r="X221" t="s">
        <v>98</v>
      </c>
      <c r="Y221" t="s">
        <v>86</v>
      </c>
      <c r="Z221" t="s">
        <v>86</v>
      </c>
      <c r="AA221" t="s">
        <v>86</v>
      </c>
      <c r="AB221">
        <v>3</v>
      </c>
      <c r="AC221" t="s">
        <v>85</v>
      </c>
      <c r="AD221" t="s">
        <v>85</v>
      </c>
      <c r="AF221">
        <v>0</v>
      </c>
    </row>
    <row r="222" spans="1:80" x14ac:dyDescent="0.3">
      <c r="A222">
        <v>2018</v>
      </c>
      <c r="B222" t="s">
        <v>83</v>
      </c>
      <c r="C222">
        <v>1</v>
      </c>
      <c r="D222" t="s">
        <v>131</v>
      </c>
      <c r="E222">
        <v>15</v>
      </c>
      <c r="F222">
        <v>9</v>
      </c>
      <c r="G222">
        <v>8</v>
      </c>
      <c r="H222">
        <v>1</v>
      </c>
      <c r="I222">
        <v>2</v>
      </c>
      <c r="K222">
        <v>2</v>
      </c>
      <c r="L222">
        <v>105</v>
      </c>
      <c r="M222">
        <v>198</v>
      </c>
      <c r="N222">
        <v>19.8</v>
      </c>
      <c r="O222">
        <v>19</v>
      </c>
      <c r="P222">
        <v>1.3526758246684782</v>
      </c>
      <c r="Q222">
        <v>2</v>
      </c>
      <c r="R222">
        <v>2</v>
      </c>
      <c r="S222" t="s">
        <v>85</v>
      </c>
      <c r="T222">
        <v>6</v>
      </c>
      <c r="U222">
        <v>1</v>
      </c>
      <c r="V222" t="s">
        <v>86</v>
      </c>
      <c r="X222" t="s">
        <v>98</v>
      </c>
      <c r="Y222" t="s">
        <v>86</v>
      </c>
      <c r="Z222" t="s">
        <v>86</v>
      </c>
      <c r="AA222" t="s">
        <v>86</v>
      </c>
      <c r="AB222">
        <v>0</v>
      </c>
      <c r="AC222" t="s">
        <v>85</v>
      </c>
      <c r="AD222" t="s">
        <v>85</v>
      </c>
      <c r="AF222">
        <v>0</v>
      </c>
    </row>
    <row r="223" spans="1:80" x14ac:dyDescent="0.3">
      <c r="A223">
        <v>2018</v>
      </c>
      <c r="B223" t="s">
        <v>83</v>
      </c>
      <c r="C223">
        <v>1</v>
      </c>
      <c r="D223" t="s">
        <v>131</v>
      </c>
      <c r="E223">
        <v>16</v>
      </c>
      <c r="F223">
        <v>9</v>
      </c>
      <c r="G223">
        <v>8</v>
      </c>
      <c r="H223">
        <v>1</v>
      </c>
      <c r="I223">
        <v>2</v>
      </c>
      <c r="K223">
        <v>2</v>
      </c>
      <c r="L223">
        <v>45.8</v>
      </c>
      <c r="M223">
        <v>156</v>
      </c>
      <c r="N223">
        <v>15.6</v>
      </c>
      <c r="O223">
        <v>15</v>
      </c>
      <c r="P223">
        <v>1.2064009845074934</v>
      </c>
      <c r="Q223">
        <v>2</v>
      </c>
      <c r="R223">
        <v>2</v>
      </c>
      <c r="S223" t="s">
        <v>85</v>
      </c>
      <c r="T223">
        <v>5</v>
      </c>
      <c r="U223">
        <v>1</v>
      </c>
      <c r="V223" t="s">
        <v>86</v>
      </c>
      <c r="X223" t="s">
        <v>98</v>
      </c>
      <c r="Y223" t="s">
        <v>86</v>
      </c>
      <c r="Z223" t="s">
        <v>86</v>
      </c>
      <c r="AA223" t="s">
        <v>86</v>
      </c>
      <c r="AB223">
        <v>0</v>
      </c>
      <c r="AC223" t="s">
        <v>85</v>
      </c>
      <c r="AD223" t="s">
        <v>85</v>
      </c>
      <c r="AF223">
        <v>0</v>
      </c>
    </row>
    <row r="224" spans="1:80" x14ac:dyDescent="0.3">
      <c r="A224">
        <v>2018</v>
      </c>
      <c r="B224" t="s">
        <v>83</v>
      </c>
      <c r="C224">
        <v>1</v>
      </c>
      <c r="D224" t="s">
        <v>131</v>
      </c>
      <c r="E224">
        <v>17</v>
      </c>
      <c r="F224">
        <v>9</v>
      </c>
      <c r="G224">
        <v>8</v>
      </c>
      <c r="H224">
        <v>1</v>
      </c>
      <c r="I224">
        <v>2</v>
      </c>
      <c r="K224">
        <v>2</v>
      </c>
      <c r="L224">
        <v>11.8</v>
      </c>
      <c r="M224">
        <v>104</v>
      </c>
      <c r="N224">
        <v>10.4</v>
      </c>
      <c r="O224">
        <v>10</v>
      </c>
      <c r="P224">
        <v>1.0490157032316794</v>
      </c>
      <c r="Q224">
        <v>1</v>
      </c>
      <c r="R224">
        <v>1</v>
      </c>
      <c r="S224" t="s">
        <v>85</v>
      </c>
      <c r="T224">
        <v>2</v>
      </c>
      <c r="U224">
        <v>1</v>
      </c>
      <c r="V224" t="s">
        <v>86</v>
      </c>
      <c r="X224" t="s">
        <v>98</v>
      </c>
      <c r="Y224" t="s">
        <v>86</v>
      </c>
      <c r="Z224" t="s">
        <v>86</v>
      </c>
      <c r="AA224" t="s">
        <v>86</v>
      </c>
      <c r="AB224">
        <v>0</v>
      </c>
      <c r="AC224" t="s">
        <v>85</v>
      </c>
      <c r="AD224" t="s">
        <v>86</v>
      </c>
      <c r="AE224" t="s">
        <v>137</v>
      </c>
      <c r="AF224">
        <v>0</v>
      </c>
    </row>
    <row r="225" spans="1:80" x14ac:dyDescent="0.3">
      <c r="A225">
        <v>2018</v>
      </c>
      <c r="B225" t="s">
        <v>83</v>
      </c>
      <c r="C225">
        <v>1</v>
      </c>
      <c r="D225" t="s">
        <v>131</v>
      </c>
      <c r="E225">
        <v>18</v>
      </c>
      <c r="F225">
        <v>9</v>
      </c>
      <c r="G225">
        <v>8</v>
      </c>
      <c r="H225">
        <v>1</v>
      </c>
      <c r="I225">
        <v>2</v>
      </c>
      <c r="K225">
        <v>2</v>
      </c>
      <c r="L225">
        <v>9.4</v>
      </c>
      <c r="M225">
        <v>95</v>
      </c>
      <c r="N225">
        <v>9.5</v>
      </c>
      <c r="O225">
        <v>9</v>
      </c>
      <c r="P225">
        <v>1.0963697331972591</v>
      </c>
      <c r="Q225">
        <v>1</v>
      </c>
      <c r="R225">
        <v>1</v>
      </c>
      <c r="S225" t="s">
        <v>85</v>
      </c>
      <c r="T225">
        <v>1</v>
      </c>
      <c r="U225">
        <v>1</v>
      </c>
      <c r="V225" t="s">
        <v>86</v>
      </c>
      <c r="X225" t="s">
        <v>98</v>
      </c>
      <c r="Y225" t="s">
        <v>86</v>
      </c>
      <c r="Z225" t="s">
        <v>86</v>
      </c>
      <c r="AA225" t="s">
        <v>86</v>
      </c>
      <c r="AB225">
        <v>0</v>
      </c>
      <c r="AC225" t="s">
        <v>85</v>
      </c>
      <c r="AD225" t="s">
        <v>86</v>
      </c>
      <c r="AE225" t="s">
        <v>137</v>
      </c>
      <c r="AF225">
        <v>0</v>
      </c>
    </row>
    <row r="226" spans="1:80" x14ac:dyDescent="0.3">
      <c r="A226">
        <v>2018</v>
      </c>
      <c r="B226" t="s">
        <v>83</v>
      </c>
      <c r="C226">
        <v>1</v>
      </c>
      <c r="D226" t="s">
        <v>131</v>
      </c>
      <c r="E226">
        <v>19</v>
      </c>
      <c r="F226">
        <v>9</v>
      </c>
      <c r="G226">
        <v>8</v>
      </c>
      <c r="H226">
        <v>1</v>
      </c>
      <c r="I226">
        <v>2</v>
      </c>
      <c r="K226">
        <v>2</v>
      </c>
      <c r="L226">
        <v>192</v>
      </c>
      <c r="M226">
        <v>246</v>
      </c>
      <c r="N226">
        <v>24.6</v>
      </c>
      <c r="O226">
        <v>24</v>
      </c>
      <c r="P226">
        <v>1.2897214040552063</v>
      </c>
      <c r="Q226">
        <v>1</v>
      </c>
      <c r="R226">
        <v>2</v>
      </c>
      <c r="S226" t="s">
        <v>85</v>
      </c>
      <c r="T226">
        <v>13</v>
      </c>
      <c r="U226">
        <v>1</v>
      </c>
      <c r="V226" t="s">
        <v>86</v>
      </c>
      <c r="X226" t="s">
        <v>98</v>
      </c>
      <c r="Y226" t="s">
        <v>86</v>
      </c>
      <c r="Z226" t="s">
        <v>86</v>
      </c>
      <c r="AA226" t="s">
        <v>86</v>
      </c>
      <c r="AB226">
        <v>0</v>
      </c>
      <c r="AC226" t="s">
        <v>85</v>
      </c>
      <c r="AD226" t="s">
        <v>85</v>
      </c>
      <c r="AF226">
        <v>5</v>
      </c>
      <c r="BL226">
        <v>5</v>
      </c>
    </row>
    <row r="227" spans="1:80" x14ac:dyDescent="0.3">
      <c r="A227">
        <v>2018</v>
      </c>
      <c r="B227" t="s">
        <v>83</v>
      </c>
      <c r="C227">
        <v>1</v>
      </c>
      <c r="D227" t="s">
        <v>131</v>
      </c>
      <c r="E227">
        <v>20</v>
      </c>
      <c r="F227">
        <v>9</v>
      </c>
      <c r="G227">
        <v>8</v>
      </c>
      <c r="H227">
        <v>1</v>
      </c>
      <c r="I227">
        <v>2</v>
      </c>
      <c r="K227">
        <v>2</v>
      </c>
      <c r="L227">
        <v>119</v>
      </c>
      <c r="M227">
        <v>216</v>
      </c>
      <c r="N227">
        <v>21.6</v>
      </c>
      <c r="O227">
        <v>21</v>
      </c>
      <c r="P227">
        <v>1.1808254585175022</v>
      </c>
      <c r="Q227">
        <v>1</v>
      </c>
      <c r="R227">
        <v>1</v>
      </c>
      <c r="S227" t="s">
        <v>85</v>
      </c>
      <c r="T227">
        <v>9</v>
      </c>
      <c r="U227">
        <v>1</v>
      </c>
      <c r="V227" t="s">
        <v>86</v>
      </c>
      <c r="X227" t="s">
        <v>98</v>
      </c>
      <c r="Y227" t="s">
        <v>86</v>
      </c>
      <c r="Z227" t="s">
        <v>86</v>
      </c>
      <c r="AA227" t="s">
        <v>86</v>
      </c>
      <c r="AB227">
        <v>0</v>
      </c>
      <c r="AC227" t="s">
        <v>85</v>
      </c>
      <c r="AD227" t="s">
        <v>85</v>
      </c>
      <c r="AF227">
        <v>0</v>
      </c>
    </row>
    <row r="228" spans="1:80" x14ac:dyDescent="0.3">
      <c r="A228">
        <v>2018</v>
      </c>
      <c r="B228" t="s">
        <v>83</v>
      </c>
      <c r="C228">
        <v>1</v>
      </c>
      <c r="D228" t="s">
        <v>131</v>
      </c>
      <c r="E228">
        <v>21</v>
      </c>
      <c r="F228">
        <v>9</v>
      </c>
      <c r="G228">
        <v>8</v>
      </c>
      <c r="H228">
        <v>1</v>
      </c>
      <c r="I228">
        <v>2</v>
      </c>
      <c r="K228">
        <v>2</v>
      </c>
      <c r="L228">
        <v>106</v>
      </c>
      <c r="M228">
        <v>201</v>
      </c>
      <c r="N228">
        <v>20.100000000000001</v>
      </c>
      <c r="O228">
        <v>20</v>
      </c>
      <c r="P228">
        <v>1.3053221060854976</v>
      </c>
      <c r="Q228">
        <v>1</v>
      </c>
      <c r="R228">
        <v>1</v>
      </c>
      <c r="S228" t="s">
        <v>85</v>
      </c>
      <c r="T228">
        <v>6</v>
      </c>
      <c r="U228">
        <v>1</v>
      </c>
      <c r="V228" t="s">
        <v>86</v>
      </c>
      <c r="X228" t="s">
        <v>98</v>
      </c>
      <c r="Y228" t="s">
        <v>86</v>
      </c>
      <c r="Z228" t="s">
        <v>86</v>
      </c>
      <c r="AA228" t="s">
        <v>86</v>
      </c>
      <c r="AB228">
        <v>1</v>
      </c>
      <c r="AC228" t="s">
        <v>85</v>
      </c>
      <c r="AD228" t="s">
        <v>85</v>
      </c>
      <c r="AF228">
        <v>1</v>
      </c>
      <c r="BB228">
        <v>1</v>
      </c>
    </row>
    <row r="229" spans="1:80" x14ac:dyDescent="0.3">
      <c r="A229">
        <v>2018</v>
      </c>
      <c r="B229" t="s">
        <v>83</v>
      </c>
      <c r="C229">
        <v>1</v>
      </c>
      <c r="D229" t="s">
        <v>131</v>
      </c>
      <c r="E229">
        <v>22</v>
      </c>
      <c r="F229">
        <v>9</v>
      </c>
      <c r="G229">
        <v>8</v>
      </c>
      <c r="H229">
        <v>1</v>
      </c>
      <c r="I229">
        <v>2</v>
      </c>
      <c r="K229">
        <v>2</v>
      </c>
      <c r="L229">
        <v>100</v>
      </c>
      <c r="M229">
        <v>199</v>
      </c>
      <c r="N229">
        <v>19.899999999999999</v>
      </c>
      <c r="O229">
        <v>19</v>
      </c>
      <c r="P229">
        <v>1.268939074301332</v>
      </c>
      <c r="Q229">
        <v>2</v>
      </c>
      <c r="R229">
        <v>2</v>
      </c>
      <c r="S229" t="s">
        <v>85</v>
      </c>
      <c r="T229">
        <v>7</v>
      </c>
      <c r="U229">
        <v>1</v>
      </c>
      <c r="V229" t="s">
        <v>86</v>
      </c>
      <c r="X229" t="s">
        <v>98</v>
      </c>
      <c r="Y229" t="s">
        <v>86</v>
      </c>
      <c r="Z229" t="s">
        <v>86</v>
      </c>
      <c r="AA229" t="s">
        <v>86</v>
      </c>
      <c r="AB229">
        <v>0</v>
      </c>
      <c r="AC229" t="s">
        <v>85</v>
      </c>
      <c r="AD229" t="s">
        <v>85</v>
      </c>
      <c r="AF229">
        <v>5</v>
      </c>
      <c r="AU229">
        <v>5</v>
      </c>
    </row>
    <row r="230" spans="1:80" x14ac:dyDescent="0.3">
      <c r="A230">
        <v>2018</v>
      </c>
      <c r="B230" t="s">
        <v>83</v>
      </c>
      <c r="C230">
        <v>1</v>
      </c>
      <c r="D230" t="s">
        <v>131</v>
      </c>
      <c r="E230">
        <v>23</v>
      </c>
      <c r="F230">
        <v>9</v>
      </c>
      <c r="G230">
        <v>8</v>
      </c>
      <c r="H230">
        <v>1</v>
      </c>
      <c r="I230">
        <v>2</v>
      </c>
      <c r="K230">
        <v>2</v>
      </c>
      <c r="L230">
        <v>165</v>
      </c>
      <c r="M230">
        <v>238</v>
      </c>
      <c r="N230">
        <v>23.8</v>
      </c>
      <c r="O230">
        <v>23</v>
      </c>
      <c r="P230">
        <v>1.2239201167367588</v>
      </c>
      <c r="Q230">
        <v>1</v>
      </c>
      <c r="R230">
        <v>2</v>
      </c>
      <c r="S230" t="s">
        <v>85</v>
      </c>
      <c r="T230">
        <v>7</v>
      </c>
      <c r="U230">
        <v>1</v>
      </c>
      <c r="V230" t="s">
        <v>86</v>
      </c>
      <c r="X230" t="s">
        <v>98</v>
      </c>
      <c r="Y230" t="s">
        <v>86</v>
      </c>
      <c r="Z230" t="s">
        <v>86</v>
      </c>
      <c r="AA230" t="s">
        <v>86</v>
      </c>
      <c r="AB230">
        <v>0</v>
      </c>
      <c r="AC230" t="s">
        <v>85</v>
      </c>
      <c r="AD230" t="s">
        <v>85</v>
      </c>
      <c r="AF230">
        <v>1</v>
      </c>
      <c r="BY230">
        <v>1</v>
      </c>
    </row>
    <row r="231" spans="1:80" x14ac:dyDescent="0.3">
      <c r="A231">
        <v>2018</v>
      </c>
      <c r="B231" t="s">
        <v>83</v>
      </c>
      <c r="C231">
        <v>1</v>
      </c>
      <c r="D231" t="s">
        <v>131</v>
      </c>
      <c r="E231">
        <v>24</v>
      </c>
      <c r="F231">
        <v>9</v>
      </c>
      <c r="G231">
        <v>8</v>
      </c>
      <c r="H231">
        <v>1</v>
      </c>
      <c r="I231">
        <v>2</v>
      </c>
      <c r="K231">
        <v>2</v>
      </c>
      <c r="L231">
        <v>38.799999999999997</v>
      </c>
      <c r="M231">
        <v>151</v>
      </c>
      <c r="N231">
        <v>15.1</v>
      </c>
      <c r="O231">
        <v>15</v>
      </c>
      <c r="P231">
        <v>1.1269402323762376</v>
      </c>
      <c r="Q231">
        <v>2</v>
      </c>
      <c r="R231">
        <v>1</v>
      </c>
      <c r="S231" t="s">
        <v>85</v>
      </c>
      <c r="T231">
        <v>4</v>
      </c>
      <c r="U231">
        <v>1</v>
      </c>
      <c r="V231" t="s">
        <v>86</v>
      </c>
      <c r="X231" t="s">
        <v>98</v>
      </c>
      <c r="Y231" t="s">
        <v>86</v>
      </c>
      <c r="Z231" t="s">
        <v>86</v>
      </c>
      <c r="AA231" t="s">
        <v>86</v>
      </c>
      <c r="AB231">
        <v>0</v>
      </c>
      <c r="AC231" t="s">
        <v>85</v>
      </c>
      <c r="AD231" t="s">
        <v>85</v>
      </c>
      <c r="AF231">
        <v>2</v>
      </c>
      <c r="BX231">
        <v>1</v>
      </c>
      <c r="CA231">
        <v>1</v>
      </c>
      <c r="CB231" t="s">
        <v>138</v>
      </c>
    </row>
    <row r="232" spans="1:80" x14ac:dyDescent="0.3">
      <c r="A232">
        <v>2018</v>
      </c>
      <c r="B232" t="s">
        <v>83</v>
      </c>
      <c r="C232">
        <v>1</v>
      </c>
      <c r="D232" t="s">
        <v>131</v>
      </c>
      <c r="E232">
        <v>25</v>
      </c>
      <c r="F232">
        <v>9</v>
      </c>
      <c r="G232">
        <v>8</v>
      </c>
      <c r="H232">
        <v>1</v>
      </c>
      <c r="I232">
        <v>2</v>
      </c>
      <c r="K232">
        <v>2</v>
      </c>
      <c r="L232">
        <v>35</v>
      </c>
      <c r="M232">
        <v>141</v>
      </c>
      <c r="N232">
        <v>14.1</v>
      </c>
      <c r="O232">
        <v>14</v>
      </c>
      <c r="P232">
        <v>1.2485637058226946</v>
      </c>
      <c r="Q232">
        <v>1</v>
      </c>
      <c r="R232">
        <v>1</v>
      </c>
      <c r="S232" t="s">
        <v>85</v>
      </c>
      <c r="T232">
        <v>4</v>
      </c>
      <c r="U232">
        <v>1</v>
      </c>
      <c r="V232" t="s">
        <v>86</v>
      </c>
      <c r="X232" t="s">
        <v>98</v>
      </c>
      <c r="Y232" t="s">
        <v>86</v>
      </c>
      <c r="Z232" t="s">
        <v>86</v>
      </c>
      <c r="AA232" t="s">
        <v>86</v>
      </c>
      <c r="AB232">
        <v>0</v>
      </c>
      <c r="AC232" t="s">
        <v>85</v>
      </c>
      <c r="AD232" t="s">
        <v>85</v>
      </c>
      <c r="AF232">
        <v>20</v>
      </c>
      <c r="AQ232">
        <v>1</v>
      </c>
      <c r="BL232">
        <v>19</v>
      </c>
    </row>
    <row r="233" spans="1:80" x14ac:dyDescent="0.3">
      <c r="A233">
        <v>2018</v>
      </c>
      <c r="B233" t="s">
        <v>83</v>
      </c>
      <c r="C233">
        <v>1</v>
      </c>
      <c r="D233" t="s">
        <v>131</v>
      </c>
      <c r="E233">
        <v>26</v>
      </c>
      <c r="F233">
        <v>9</v>
      </c>
      <c r="G233">
        <v>8</v>
      </c>
      <c r="H233">
        <v>1</v>
      </c>
      <c r="I233">
        <v>2</v>
      </c>
      <c r="K233">
        <v>2</v>
      </c>
      <c r="L233">
        <v>9.4</v>
      </c>
      <c r="M233">
        <v>93</v>
      </c>
      <c r="N233">
        <v>9.3000000000000007</v>
      </c>
      <c r="O233">
        <v>9</v>
      </c>
      <c r="P233">
        <v>1.168635319889054</v>
      </c>
      <c r="Q233">
        <v>1</v>
      </c>
      <c r="R233">
        <v>1</v>
      </c>
      <c r="S233" t="s">
        <v>85</v>
      </c>
      <c r="T233">
        <v>2</v>
      </c>
      <c r="U233">
        <v>1</v>
      </c>
      <c r="V233" t="s">
        <v>86</v>
      </c>
      <c r="X233" t="s">
        <v>98</v>
      </c>
      <c r="Y233" t="s">
        <v>86</v>
      </c>
      <c r="Z233" t="s">
        <v>86</v>
      </c>
      <c r="AA233" t="s">
        <v>86</v>
      </c>
      <c r="AB233">
        <v>0</v>
      </c>
      <c r="AC233" t="s">
        <v>85</v>
      </c>
      <c r="AD233" t="s">
        <v>86</v>
      </c>
      <c r="AE233" t="s">
        <v>137</v>
      </c>
      <c r="AF233">
        <v>1</v>
      </c>
      <c r="BB233">
        <v>1</v>
      </c>
    </row>
    <row r="234" spans="1:80" x14ac:dyDescent="0.3">
      <c r="A234">
        <v>2018</v>
      </c>
      <c r="B234" t="s">
        <v>83</v>
      </c>
      <c r="C234">
        <v>1</v>
      </c>
      <c r="D234" t="s">
        <v>131</v>
      </c>
      <c r="E234">
        <v>27</v>
      </c>
      <c r="F234">
        <v>9</v>
      </c>
      <c r="G234">
        <v>8</v>
      </c>
      <c r="H234">
        <v>1</v>
      </c>
      <c r="I234">
        <v>2</v>
      </c>
      <c r="K234">
        <v>2</v>
      </c>
      <c r="L234">
        <v>12.2</v>
      </c>
      <c r="M234">
        <v>104</v>
      </c>
      <c r="N234">
        <v>10.4</v>
      </c>
      <c r="O234">
        <v>10</v>
      </c>
      <c r="P234">
        <v>1.0845755575785159</v>
      </c>
      <c r="Q234">
        <v>2</v>
      </c>
      <c r="R234">
        <v>1</v>
      </c>
      <c r="S234" t="s">
        <v>85</v>
      </c>
      <c r="T234">
        <v>2</v>
      </c>
      <c r="U234">
        <v>1</v>
      </c>
      <c r="V234" t="s">
        <v>86</v>
      </c>
      <c r="X234" t="s">
        <v>98</v>
      </c>
      <c r="Y234" t="s">
        <v>86</v>
      </c>
      <c r="Z234" t="s">
        <v>86</v>
      </c>
      <c r="AA234" t="s">
        <v>86</v>
      </c>
      <c r="AB234">
        <v>0</v>
      </c>
      <c r="AC234" t="s">
        <v>85</v>
      </c>
      <c r="AD234" t="s">
        <v>86</v>
      </c>
      <c r="AE234" t="s">
        <v>137</v>
      </c>
      <c r="AF234">
        <v>0</v>
      </c>
    </row>
    <row r="235" spans="1:80" x14ac:dyDescent="0.3">
      <c r="A235">
        <v>2018</v>
      </c>
      <c r="B235" t="s">
        <v>83</v>
      </c>
      <c r="C235">
        <v>1</v>
      </c>
      <c r="D235" t="s">
        <v>131</v>
      </c>
      <c r="E235">
        <v>28</v>
      </c>
      <c r="F235">
        <v>9</v>
      </c>
      <c r="G235">
        <v>8</v>
      </c>
      <c r="H235">
        <v>1</v>
      </c>
      <c r="I235">
        <v>2</v>
      </c>
      <c r="K235">
        <v>2</v>
      </c>
      <c r="L235">
        <v>8.6</v>
      </c>
      <c r="M235">
        <v>92</v>
      </c>
      <c r="N235">
        <v>9.1999999999999993</v>
      </c>
      <c r="O235">
        <v>9</v>
      </c>
      <c r="P235">
        <v>1.1044217966631054</v>
      </c>
      <c r="Q235">
        <v>1</v>
      </c>
      <c r="R235">
        <v>1</v>
      </c>
      <c r="S235" t="s">
        <v>85</v>
      </c>
      <c r="T235">
        <v>1</v>
      </c>
      <c r="U235">
        <v>1</v>
      </c>
      <c r="V235" t="s">
        <v>86</v>
      </c>
      <c r="X235" t="s">
        <v>98</v>
      </c>
      <c r="Y235" t="s">
        <v>86</v>
      </c>
      <c r="Z235" t="s">
        <v>86</v>
      </c>
      <c r="AA235" t="s">
        <v>86</v>
      </c>
      <c r="AB235">
        <v>0</v>
      </c>
      <c r="AC235" t="s">
        <v>85</v>
      </c>
      <c r="AD235" t="s">
        <v>86</v>
      </c>
      <c r="AE235" t="s">
        <v>137</v>
      </c>
      <c r="AF235">
        <v>0</v>
      </c>
    </row>
    <row r="236" spans="1:80" x14ac:dyDescent="0.3">
      <c r="A236">
        <v>2018</v>
      </c>
      <c r="B236" t="s">
        <v>83</v>
      </c>
      <c r="C236">
        <v>1</v>
      </c>
      <c r="D236" t="s">
        <v>131</v>
      </c>
      <c r="E236">
        <v>29</v>
      </c>
      <c r="F236">
        <v>9</v>
      </c>
      <c r="G236">
        <v>8</v>
      </c>
      <c r="H236">
        <v>1</v>
      </c>
      <c r="I236">
        <v>2</v>
      </c>
      <c r="K236">
        <v>2</v>
      </c>
      <c r="L236">
        <v>14.2</v>
      </c>
      <c r="M236">
        <v>109</v>
      </c>
      <c r="N236">
        <v>10.9</v>
      </c>
      <c r="O236">
        <v>10</v>
      </c>
      <c r="P236">
        <v>1.0965005416867113</v>
      </c>
      <c r="Q236">
        <v>1</v>
      </c>
      <c r="R236">
        <v>1</v>
      </c>
      <c r="S236" t="s">
        <v>85</v>
      </c>
      <c r="T236">
        <v>2</v>
      </c>
      <c r="U236">
        <v>1</v>
      </c>
      <c r="V236" t="s">
        <v>86</v>
      </c>
      <c r="X236" t="s">
        <v>98</v>
      </c>
      <c r="Y236" t="s">
        <v>86</v>
      </c>
      <c r="Z236" t="s">
        <v>86</v>
      </c>
      <c r="AA236" t="s">
        <v>86</v>
      </c>
      <c r="AB236">
        <v>0</v>
      </c>
      <c r="AC236" t="s">
        <v>85</v>
      </c>
      <c r="AD236" t="s">
        <v>86</v>
      </c>
      <c r="AE236" t="s">
        <v>137</v>
      </c>
      <c r="AF236">
        <v>10</v>
      </c>
      <c r="BE236">
        <v>10</v>
      </c>
    </row>
    <row r="237" spans="1:80" x14ac:dyDescent="0.3">
      <c r="A237">
        <v>2018</v>
      </c>
      <c r="B237" t="s">
        <v>83</v>
      </c>
      <c r="C237">
        <v>1</v>
      </c>
      <c r="D237" t="s">
        <v>131</v>
      </c>
      <c r="E237">
        <v>30</v>
      </c>
      <c r="F237">
        <v>9</v>
      </c>
      <c r="G237">
        <v>8</v>
      </c>
      <c r="H237">
        <v>1</v>
      </c>
      <c r="I237">
        <v>2</v>
      </c>
      <c r="K237">
        <v>2</v>
      </c>
      <c r="L237">
        <v>235</v>
      </c>
      <c r="M237">
        <v>256</v>
      </c>
      <c r="N237">
        <v>25.6</v>
      </c>
      <c r="O237">
        <v>25</v>
      </c>
      <c r="P237">
        <v>1.4007091522216795</v>
      </c>
      <c r="Q237">
        <v>1</v>
      </c>
      <c r="R237">
        <v>2</v>
      </c>
      <c r="S237" t="s">
        <v>85</v>
      </c>
      <c r="T237">
        <v>13</v>
      </c>
      <c r="U237">
        <v>1</v>
      </c>
      <c r="V237" t="s">
        <v>86</v>
      </c>
      <c r="X237" t="s">
        <v>98</v>
      </c>
      <c r="Y237" t="s">
        <v>86</v>
      </c>
      <c r="Z237" t="s">
        <v>86</v>
      </c>
      <c r="AA237" t="s">
        <v>86</v>
      </c>
      <c r="AB237">
        <v>4</v>
      </c>
      <c r="AC237" t="s">
        <v>85</v>
      </c>
      <c r="AD237" t="s">
        <v>85</v>
      </c>
      <c r="AF237">
        <v>10</v>
      </c>
      <c r="AQ237">
        <v>1</v>
      </c>
      <c r="BL237">
        <v>6</v>
      </c>
      <c r="BX237">
        <v>3</v>
      </c>
      <c r="CB237" t="s">
        <v>139</v>
      </c>
    </row>
    <row r="238" spans="1:80" x14ac:dyDescent="0.3">
      <c r="A238">
        <v>2018</v>
      </c>
      <c r="B238" t="s">
        <v>83</v>
      </c>
      <c r="C238">
        <v>1</v>
      </c>
      <c r="D238" t="s">
        <v>131</v>
      </c>
      <c r="E238">
        <v>31</v>
      </c>
      <c r="F238">
        <v>9</v>
      </c>
      <c r="G238">
        <v>8</v>
      </c>
      <c r="H238">
        <v>1</v>
      </c>
      <c r="I238">
        <v>2</v>
      </c>
      <c r="K238">
        <v>2</v>
      </c>
      <c r="L238">
        <v>151</v>
      </c>
      <c r="M238">
        <v>225</v>
      </c>
      <c r="N238">
        <v>22.5</v>
      </c>
      <c r="O238">
        <v>22</v>
      </c>
      <c r="P238">
        <v>1.3256515775034294</v>
      </c>
      <c r="Q238">
        <v>2</v>
      </c>
      <c r="R238">
        <v>1</v>
      </c>
      <c r="S238" t="s">
        <v>85</v>
      </c>
      <c r="T238">
        <v>7</v>
      </c>
      <c r="U238">
        <v>1</v>
      </c>
      <c r="V238" t="s">
        <v>86</v>
      </c>
      <c r="X238" t="s">
        <v>98</v>
      </c>
      <c r="Y238" t="s">
        <v>86</v>
      </c>
      <c r="Z238" t="s">
        <v>86</v>
      </c>
      <c r="AA238" t="s">
        <v>86</v>
      </c>
      <c r="AB238">
        <v>0</v>
      </c>
      <c r="AC238" t="s">
        <v>85</v>
      </c>
      <c r="AD238" t="s">
        <v>85</v>
      </c>
      <c r="AF238">
        <v>40</v>
      </c>
      <c r="BL238">
        <v>25</v>
      </c>
      <c r="BX238">
        <v>15</v>
      </c>
      <c r="CB238" t="s">
        <v>140</v>
      </c>
    </row>
    <row r="239" spans="1:80" x14ac:dyDescent="0.3">
      <c r="A239">
        <v>2018</v>
      </c>
      <c r="B239" t="s">
        <v>83</v>
      </c>
      <c r="C239">
        <v>1</v>
      </c>
      <c r="D239" t="s">
        <v>131</v>
      </c>
      <c r="E239">
        <v>32</v>
      </c>
      <c r="F239">
        <v>9</v>
      </c>
      <c r="G239">
        <v>8</v>
      </c>
      <c r="H239">
        <v>1</v>
      </c>
      <c r="I239">
        <v>2</v>
      </c>
      <c r="K239">
        <v>2</v>
      </c>
      <c r="L239">
        <v>225</v>
      </c>
      <c r="M239">
        <v>253</v>
      </c>
      <c r="N239">
        <v>25.3</v>
      </c>
      <c r="O239">
        <v>25</v>
      </c>
      <c r="P239">
        <v>1.389379717291485</v>
      </c>
      <c r="Q239">
        <v>1</v>
      </c>
      <c r="R239">
        <v>2</v>
      </c>
      <c r="S239" t="s">
        <v>85</v>
      </c>
      <c r="T239">
        <v>13</v>
      </c>
      <c r="U239">
        <v>1</v>
      </c>
      <c r="V239" t="s">
        <v>86</v>
      </c>
      <c r="X239" t="s">
        <v>98</v>
      </c>
      <c r="Y239" t="s">
        <v>86</v>
      </c>
      <c r="Z239" t="s">
        <v>86</v>
      </c>
      <c r="AA239" t="s">
        <v>86</v>
      </c>
      <c r="AB239">
        <v>1</v>
      </c>
      <c r="AC239" t="s">
        <v>85</v>
      </c>
      <c r="AD239" t="s">
        <v>85</v>
      </c>
      <c r="AF239">
        <v>90</v>
      </c>
      <c r="BM239">
        <v>70</v>
      </c>
      <c r="BX239">
        <v>20</v>
      </c>
      <c r="CB239" t="s">
        <v>141</v>
      </c>
    </row>
    <row r="240" spans="1:80" x14ac:dyDescent="0.3">
      <c r="A240">
        <v>2018</v>
      </c>
      <c r="B240" t="s">
        <v>83</v>
      </c>
      <c r="C240">
        <v>1</v>
      </c>
      <c r="D240" t="s">
        <v>131</v>
      </c>
      <c r="E240">
        <v>33</v>
      </c>
      <c r="F240">
        <v>9</v>
      </c>
      <c r="G240">
        <v>8</v>
      </c>
      <c r="H240">
        <v>1</v>
      </c>
      <c r="I240">
        <v>2</v>
      </c>
      <c r="K240">
        <v>2</v>
      </c>
      <c r="L240">
        <v>137</v>
      </c>
      <c r="M240">
        <v>221</v>
      </c>
      <c r="N240">
        <v>22.1</v>
      </c>
      <c r="O240">
        <v>22</v>
      </c>
      <c r="P240">
        <v>1.2692399874335973</v>
      </c>
      <c r="Q240">
        <v>2</v>
      </c>
      <c r="R240">
        <v>2</v>
      </c>
      <c r="S240" t="s">
        <v>85</v>
      </c>
      <c r="T240">
        <v>8</v>
      </c>
      <c r="U240">
        <v>1</v>
      </c>
      <c r="V240" t="s">
        <v>86</v>
      </c>
      <c r="X240" t="s">
        <v>98</v>
      </c>
      <c r="Y240" t="s">
        <v>86</v>
      </c>
      <c r="Z240" t="s">
        <v>86</v>
      </c>
      <c r="AA240" t="s">
        <v>86</v>
      </c>
      <c r="AB240">
        <v>3</v>
      </c>
      <c r="AC240" t="s">
        <v>85</v>
      </c>
      <c r="AD240" t="s">
        <v>85</v>
      </c>
      <c r="AF240">
        <v>70</v>
      </c>
      <c r="BM240">
        <v>70</v>
      </c>
      <c r="CB240" t="s">
        <v>142</v>
      </c>
    </row>
    <row r="241" spans="1:80" x14ac:dyDescent="0.3">
      <c r="A241">
        <v>2018</v>
      </c>
      <c r="B241" t="s">
        <v>83</v>
      </c>
      <c r="C241">
        <v>1</v>
      </c>
      <c r="D241" t="s">
        <v>131</v>
      </c>
      <c r="E241">
        <v>34</v>
      </c>
      <c r="F241">
        <v>9</v>
      </c>
      <c r="G241">
        <v>8</v>
      </c>
      <c r="H241">
        <v>1</v>
      </c>
      <c r="I241">
        <v>2</v>
      </c>
      <c r="K241">
        <v>2</v>
      </c>
      <c r="L241">
        <v>64.2</v>
      </c>
      <c r="M241">
        <v>166</v>
      </c>
      <c r="N241">
        <v>16.600000000000001</v>
      </c>
      <c r="O241">
        <v>16</v>
      </c>
      <c r="P241">
        <v>1.4034946579757843</v>
      </c>
      <c r="Q241">
        <v>2</v>
      </c>
      <c r="R241">
        <v>2</v>
      </c>
      <c r="S241" t="s">
        <v>85</v>
      </c>
      <c r="T241">
        <v>6</v>
      </c>
      <c r="U241">
        <v>1</v>
      </c>
      <c r="V241" t="s">
        <v>86</v>
      </c>
      <c r="X241" t="s">
        <v>98</v>
      </c>
      <c r="Y241" t="s">
        <v>86</v>
      </c>
      <c r="Z241" t="s">
        <v>86</v>
      </c>
      <c r="AA241" t="s">
        <v>86</v>
      </c>
      <c r="AB241">
        <v>0</v>
      </c>
      <c r="AC241" t="s">
        <v>85</v>
      </c>
      <c r="AD241" t="s">
        <v>85</v>
      </c>
      <c r="AF241">
        <v>0</v>
      </c>
    </row>
    <row r="242" spans="1:80" x14ac:dyDescent="0.3">
      <c r="A242">
        <v>2018</v>
      </c>
      <c r="B242" t="s">
        <v>83</v>
      </c>
      <c r="C242">
        <v>1</v>
      </c>
      <c r="D242" t="s">
        <v>131</v>
      </c>
      <c r="E242">
        <v>35</v>
      </c>
      <c r="F242">
        <v>9</v>
      </c>
      <c r="G242">
        <v>8</v>
      </c>
      <c r="H242">
        <v>1</v>
      </c>
      <c r="I242">
        <v>2</v>
      </c>
      <c r="K242">
        <v>2</v>
      </c>
      <c r="L242">
        <v>70.400000000000006</v>
      </c>
      <c r="M242">
        <v>174</v>
      </c>
      <c r="N242">
        <v>17.399999999999999</v>
      </c>
      <c r="O242">
        <v>17</v>
      </c>
      <c r="P242">
        <v>1.3363644508832919</v>
      </c>
      <c r="Q242">
        <v>1</v>
      </c>
      <c r="R242">
        <v>1</v>
      </c>
      <c r="S242" t="s">
        <v>85</v>
      </c>
      <c r="T242">
        <v>5</v>
      </c>
      <c r="U242">
        <v>1</v>
      </c>
      <c r="V242" t="s">
        <v>86</v>
      </c>
      <c r="X242" t="s">
        <v>98</v>
      </c>
      <c r="Y242" t="s">
        <v>86</v>
      </c>
      <c r="Z242" t="s">
        <v>86</v>
      </c>
      <c r="AA242" t="s">
        <v>86</v>
      </c>
      <c r="AB242">
        <v>0</v>
      </c>
      <c r="AC242" t="s">
        <v>85</v>
      </c>
      <c r="AD242" t="s">
        <v>85</v>
      </c>
      <c r="AF242">
        <v>20</v>
      </c>
      <c r="AU242">
        <v>20</v>
      </c>
    </row>
    <row r="243" spans="1:80" x14ac:dyDescent="0.3">
      <c r="A243">
        <v>2018</v>
      </c>
      <c r="B243" t="s">
        <v>83</v>
      </c>
      <c r="C243">
        <v>1</v>
      </c>
      <c r="D243" t="s">
        <v>131</v>
      </c>
      <c r="E243">
        <v>36</v>
      </c>
      <c r="F243">
        <v>9</v>
      </c>
      <c r="G243">
        <v>8</v>
      </c>
      <c r="H243">
        <v>1</v>
      </c>
      <c r="I243">
        <v>2</v>
      </c>
      <c r="K243">
        <v>2</v>
      </c>
      <c r="L243">
        <v>61.6</v>
      </c>
      <c r="M243">
        <v>171</v>
      </c>
      <c r="N243">
        <v>17.100000000000001</v>
      </c>
      <c r="O243">
        <v>17</v>
      </c>
      <c r="P243">
        <v>1.2319480117939021</v>
      </c>
      <c r="Q243">
        <v>1</v>
      </c>
      <c r="R243">
        <v>1</v>
      </c>
      <c r="S243" t="s">
        <v>85</v>
      </c>
      <c r="T243">
        <v>6</v>
      </c>
      <c r="U243">
        <v>1</v>
      </c>
      <c r="V243" t="s">
        <v>86</v>
      </c>
      <c r="X243" t="s">
        <v>98</v>
      </c>
      <c r="Y243" t="s">
        <v>86</v>
      </c>
      <c r="Z243" t="s">
        <v>86</v>
      </c>
      <c r="AA243" t="s">
        <v>86</v>
      </c>
      <c r="AB243">
        <v>0</v>
      </c>
      <c r="AC243" t="s">
        <v>85</v>
      </c>
      <c r="AD243" t="s">
        <v>85</v>
      </c>
      <c r="AF243">
        <v>40</v>
      </c>
      <c r="BF243">
        <v>40</v>
      </c>
    </row>
    <row r="244" spans="1:80" x14ac:dyDescent="0.3">
      <c r="A244">
        <v>2018</v>
      </c>
      <c r="B244" t="s">
        <v>83</v>
      </c>
      <c r="C244">
        <v>1</v>
      </c>
      <c r="D244" t="s">
        <v>131</v>
      </c>
      <c r="E244">
        <v>37</v>
      </c>
      <c r="F244">
        <v>9</v>
      </c>
      <c r="G244">
        <v>8</v>
      </c>
      <c r="H244">
        <v>1</v>
      </c>
      <c r="I244">
        <v>2</v>
      </c>
      <c r="K244">
        <v>2</v>
      </c>
      <c r="L244">
        <v>57.6</v>
      </c>
      <c r="M244">
        <v>172</v>
      </c>
      <c r="N244">
        <v>17.2</v>
      </c>
      <c r="O244">
        <v>17</v>
      </c>
      <c r="P244">
        <v>1.1319758008728793</v>
      </c>
      <c r="Q244">
        <v>1</v>
      </c>
      <c r="R244">
        <v>1</v>
      </c>
      <c r="S244" t="s">
        <v>85</v>
      </c>
      <c r="T244">
        <v>7</v>
      </c>
      <c r="U244">
        <v>1</v>
      </c>
      <c r="V244" t="s">
        <v>86</v>
      </c>
      <c r="X244" t="s">
        <v>98</v>
      </c>
      <c r="Y244" t="s">
        <v>86</v>
      </c>
      <c r="Z244" t="s">
        <v>86</v>
      </c>
      <c r="AA244" t="s">
        <v>86</v>
      </c>
      <c r="AB244">
        <v>1</v>
      </c>
      <c r="AC244" t="s">
        <v>85</v>
      </c>
      <c r="AD244" t="s">
        <v>85</v>
      </c>
      <c r="AF244">
        <v>10</v>
      </c>
      <c r="AH244">
        <v>1</v>
      </c>
      <c r="AU244">
        <v>6</v>
      </c>
      <c r="BB244">
        <v>3</v>
      </c>
    </row>
    <row r="245" spans="1:80" x14ac:dyDescent="0.3">
      <c r="A245">
        <v>2018</v>
      </c>
      <c r="B245" t="s">
        <v>83</v>
      </c>
      <c r="C245">
        <v>1</v>
      </c>
      <c r="D245" t="s">
        <v>131</v>
      </c>
      <c r="E245">
        <v>38</v>
      </c>
      <c r="F245">
        <v>9</v>
      </c>
      <c r="G245">
        <v>8</v>
      </c>
      <c r="H245">
        <v>1</v>
      </c>
      <c r="I245">
        <v>2</v>
      </c>
      <c r="K245">
        <v>2</v>
      </c>
      <c r="L245">
        <v>101</v>
      </c>
      <c r="M245">
        <v>202</v>
      </c>
      <c r="N245">
        <v>20.2</v>
      </c>
      <c r="O245">
        <v>20</v>
      </c>
      <c r="P245">
        <v>1.2253700617586512</v>
      </c>
      <c r="Q245">
        <v>2</v>
      </c>
      <c r="R245">
        <v>2</v>
      </c>
      <c r="S245" t="s">
        <v>85</v>
      </c>
      <c r="T245">
        <v>8</v>
      </c>
      <c r="U245">
        <v>1</v>
      </c>
      <c r="V245" t="s">
        <v>86</v>
      </c>
      <c r="X245" t="s">
        <v>98</v>
      </c>
      <c r="Y245" t="s">
        <v>86</v>
      </c>
      <c r="Z245" t="s">
        <v>86</v>
      </c>
      <c r="AA245" t="s">
        <v>86</v>
      </c>
      <c r="AB245">
        <v>1</v>
      </c>
      <c r="AC245" t="s">
        <v>85</v>
      </c>
      <c r="AD245" t="s">
        <v>85</v>
      </c>
      <c r="AF245">
        <v>80</v>
      </c>
      <c r="BM245">
        <v>80</v>
      </c>
      <c r="CB245" t="s">
        <v>143</v>
      </c>
    </row>
    <row r="246" spans="1:80" x14ac:dyDescent="0.3">
      <c r="A246">
        <v>2018</v>
      </c>
      <c r="B246" t="s">
        <v>83</v>
      </c>
      <c r="C246">
        <v>1</v>
      </c>
      <c r="D246" t="s">
        <v>131</v>
      </c>
      <c r="E246">
        <v>39</v>
      </c>
      <c r="F246">
        <v>9</v>
      </c>
      <c r="G246">
        <v>8</v>
      </c>
      <c r="H246">
        <v>1</v>
      </c>
      <c r="I246">
        <v>2</v>
      </c>
      <c r="K246">
        <v>2</v>
      </c>
      <c r="L246">
        <v>63.4</v>
      </c>
      <c r="M246">
        <v>170</v>
      </c>
      <c r="N246">
        <v>17</v>
      </c>
      <c r="O246">
        <v>17</v>
      </c>
      <c r="P246">
        <v>1.2904538978221045</v>
      </c>
      <c r="Q246">
        <v>1</v>
      </c>
      <c r="R246">
        <v>1</v>
      </c>
      <c r="S246" t="s">
        <v>85</v>
      </c>
      <c r="T246">
        <v>5</v>
      </c>
      <c r="U246">
        <v>1</v>
      </c>
      <c r="V246" t="s">
        <v>86</v>
      </c>
      <c r="X246" t="s">
        <v>98</v>
      </c>
      <c r="Y246" t="s">
        <v>86</v>
      </c>
      <c r="Z246" t="s">
        <v>86</v>
      </c>
      <c r="AA246" t="s">
        <v>86</v>
      </c>
      <c r="AB246">
        <v>0</v>
      </c>
      <c r="AC246" t="s">
        <v>85</v>
      </c>
      <c r="AD246" t="s">
        <v>85</v>
      </c>
      <c r="AF246">
        <v>3</v>
      </c>
      <c r="AU246">
        <v>3</v>
      </c>
      <c r="CB246" t="s">
        <v>144</v>
      </c>
    </row>
    <row r="247" spans="1:80" x14ac:dyDescent="0.3">
      <c r="A247">
        <v>2018</v>
      </c>
      <c r="B247" t="s">
        <v>83</v>
      </c>
      <c r="C247">
        <v>1</v>
      </c>
      <c r="D247" t="s">
        <v>131</v>
      </c>
      <c r="E247">
        <v>40</v>
      </c>
      <c r="F247">
        <v>9</v>
      </c>
      <c r="G247">
        <v>8</v>
      </c>
      <c r="H247">
        <v>1</v>
      </c>
      <c r="I247">
        <v>2</v>
      </c>
      <c r="K247">
        <v>2</v>
      </c>
      <c r="L247">
        <v>108</v>
      </c>
      <c r="M247">
        <v>206</v>
      </c>
      <c r="N247">
        <v>20.6</v>
      </c>
      <c r="O247">
        <v>20</v>
      </c>
      <c r="P247">
        <v>1.2354412401267652</v>
      </c>
      <c r="Q247">
        <v>1</v>
      </c>
      <c r="R247">
        <v>1</v>
      </c>
      <c r="S247" t="s">
        <v>85</v>
      </c>
      <c r="T247">
        <v>6</v>
      </c>
      <c r="U247">
        <v>1</v>
      </c>
      <c r="V247" t="s">
        <v>86</v>
      </c>
      <c r="X247" t="s">
        <v>98</v>
      </c>
      <c r="Y247" t="s">
        <v>86</v>
      </c>
      <c r="Z247" t="s">
        <v>86</v>
      </c>
      <c r="AA247" t="s">
        <v>86</v>
      </c>
      <c r="AB247">
        <v>5</v>
      </c>
      <c r="AC247" t="s">
        <v>85</v>
      </c>
      <c r="AD247" t="s">
        <v>85</v>
      </c>
      <c r="AF247">
        <v>5</v>
      </c>
      <c r="BL247">
        <v>5</v>
      </c>
      <c r="CB247" t="s">
        <v>145</v>
      </c>
    </row>
    <row r="248" spans="1:80" x14ac:dyDescent="0.3">
      <c r="A248">
        <v>2018</v>
      </c>
      <c r="B248" t="s">
        <v>83</v>
      </c>
      <c r="C248">
        <v>1</v>
      </c>
      <c r="D248" t="s">
        <v>131</v>
      </c>
      <c r="E248">
        <v>41</v>
      </c>
      <c r="F248">
        <v>9</v>
      </c>
      <c r="G248">
        <v>8</v>
      </c>
      <c r="H248">
        <v>2</v>
      </c>
      <c r="I248">
        <v>2</v>
      </c>
      <c r="K248">
        <v>2</v>
      </c>
      <c r="L248">
        <v>106</v>
      </c>
      <c r="M248">
        <v>198</v>
      </c>
      <c r="N248">
        <v>19.8</v>
      </c>
      <c r="O248">
        <v>19</v>
      </c>
      <c r="P248">
        <v>1.3655584515700829</v>
      </c>
      <c r="Q248">
        <v>2</v>
      </c>
      <c r="R248">
        <v>2</v>
      </c>
      <c r="S248" t="s">
        <v>85</v>
      </c>
      <c r="T248">
        <v>7</v>
      </c>
      <c r="U248">
        <v>1</v>
      </c>
      <c r="V248" t="s">
        <v>86</v>
      </c>
      <c r="X248" t="s">
        <v>98</v>
      </c>
      <c r="Y248" t="s">
        <v>86</v>
      </c>
      <c r="Z248" t="s">
        <v>86</v>
      </c>
      <c r="AA248" t="s">
        <v>86</v>
      </c>
      <c r="AB248">
        <v>1</v>
      </c>
      <c r="AC248" t="s">
        <v>85</v>
      </c>
      <c r="AD248" t="s">
        <v>85</v>
      </c>
      <c r="AF248">
        <v>100</v>
      </c>
      <c r="BL248">
        <v>100</v>
      </c>
    </row>
    <row r="249" spans="1:80" x14ac:dyDescent="0.3">
      <c r="A249">
        <v>2018</v>
      </c>
      <c r="B249" t="s">
        <v>83</v>
      </c>
      <c r="C249">
        <v>1</v>
      </c>
      <c r="D249" t="s">
        <v>131</v>
      </c>
      <c r="E249">
        <v>42</v>
      </c>
      <c r="F249">
        <v>9</v>
      </c>
      <c r="G249">
        <v>8</v>
      </c>
      <c r="H249">
        <v>2</v>
      </c>
      <c r="I249">
        <v>2</v>
      </c>
      <c r="K249">
        <v>2</v>
      </c>
      <c r="L249">
        <v>107</v>
      </c>
      <c r="M249">
        <v>208</v>
      </c>
      <c r="N249">
        <v>20.8</v>
      </c>
      <c r="O249">
        <v>20</v>
      </c>
      <c r="P249">
        <v>1.1890326297223484</v>
      </c>
      <c r="Q249">
        <v>2</v>
      </c>
      <c r="R249">
        <v>2</v>
      </c>
      <c r="S249" t="s">
        <v>85</v>
      </c>
      <c r="T249">
        <v>8</v>
      </c>
      <c r="U249">
        <v>1</v>
      </c>
      <c r="V249" t="s">
        <v>86</v>
      </c>
      <c r="X249" t="s">
        <v>98</v>
      </c>
      <c r="Y249" t="s">
        <v>86</v>
      </c>
      <c r="Z249" t="s">
        <v>86</v>
      </c>
      <c r="AA249" t="s">
        <v>86</v>
      </c>
      <c r="AB249">
        <v>0</v>
      </c>
      <c r="AC249" t="s">
        <v>85</v>
      </c>
      <c r="AD249" t="s">
        <v>85</v>
      </c>
      <c r="AF249">
        <v>100</v>
      </c>
      <c r="BL249">
        <v>100</v>
      </c>
    </row>
    <row r="250" spans="1:80" x14ac:dyDescent="0.3">
      <c r="A250">
        <v>2018</v>
      </c>
      <c r="B250" t="s">
        <v>83</v>
      </c>
      <c r="C250">
        <v>1</v>
      </c>
      <c r="D250" t="s">
        <v>131</v>
      </c>
      <c r="E250">
        <v>43</v>
      </c>
      <c r="F250">
        <v>9</v>
      </c>
      <c r="G250">
        <v>8</v>
      </c>
      <c r="H250">
        <v>2</v>
      </c>
      <c r="I250">
        <v>2</v>
      </c>
      <c r="K250">
        <v>2</v>
      </c>
      <c r="L250">
        <v>209</v>
      </c>
      <c r="M250">
        <v>241</v>
      </c>
      <c r="N250">
        <v>24.1</v>
      </c>
      <c r="O250">
        <v>24</v>
      </c>
      <c r="P250">
        <v>1.4931215320198481</v>
      </c>
      <c r="Q250">
        <v>1</v>
      </c>
      <c r="R250">
        <v>2</v>
      </c>
      <c r="S250" t="s">
        <v>85</v>
      </c>
      <c r="T250">
        <v>13</v>
      </c>
      <c r="U250">
        <v>1</v>
      </c>
      <c r="V250" t="s">
        <v>86</v>
      </c>
      <c r="X250" t="s">
        <v>98</v>
      </c>
      <c r="Y250" t="s">
        <v>86</v>
      </c>
      <c r="Z250" t="s">
        <v>86</v>
      </c>
      <c r="AA250" t="s">
        <v>86</v>
      </c>
      <c r="AB250">
        <v>0</v>
      </c>
      <c r="AC250" t="s">
        <v>85</v>
      </c>
      <c r="AD250" t="s">
        <v>85</v>
      </c>
      <c r="AF250">
        <v>80</v>
      </c>
      <c r="BL250">
        <v>80</v>
      </c>
    </row>
    <row r="251" spans="1:80" x14ac:dyDescent="0.3">
      <c r="A251">
        <v>2018</v>
      </c>
      <c r="B251" t="s">
        <v>83</v>
      </c>
      <c r="C251">
        <v>1</v>
      </c>
      <c r="D251" t="s">
        <v>131</v>
      </c>
      <c r="E251">
        <v>44</v>
      </c>
      <c r="F251">
        <v>9</v>
      </c>
      <c r="G251">
        <v>8</v>
      </c>
      <c r="H251">
        <v>2</v>
      </c>
      <c r="I251">
        <v>2</v>
      </c>
      <c r="K251">
        <v>2</v>
      </c>
      <c r="L251">
        <v>101</v>
      </c>
      <c r="M251">
        <v>199</v>
      </c>
      <c r="N251">
        <v>19.899999999999999</v>
      </c>
      <c r="O251">
        <v>19</v>
      </c>
      <c r="P251">
        <v>1.2816284650443452</v>
      </c>
      <c r="Q251">
        <v>2</v>
      </c>
      <c r="R251">
        <v>2</v>
      </c>
      <c r="S251" t="s">
        <v>85</v>
      </c>
      <c r="T251">
        <v>7</v>
      </c>
      <c r="U251">
        <v>1</v>
      </c>
      <c r="V251" t="s">
        <v>86</v>
      </c>
      <c r="X251" t="s">
        <v>98</v>
      </c>
      <c r="Y251" t="s">
        <v>86</v>
      </c>
      <c r="Z251" t="s">
        <v>86</v>
      </c>
      <c r="AA251" t="s">
        <v>86</v>
      </c>
      <c r="AB251">
        <v>0</v>
      </c>
      <c r="AC251" t="s">
        <v>85</v>
      </c>
      <c r="AD251" t="s">
        <v>85</v>
      </c>
      <c r="AF251">
        <v>0</v>
      </c>
    </row>
    <row r="252" spans="1:80" x14ac:dyDescent="0.3">
      <c r="A252">
        <v>2018</v>
      </c>
      <c r="B252" t="s">
        <v>83</v>
      </c>
      <c r="C252">
        <v>1</v>
      </c>
      <c r="D252" t="s">
        <v>131</v>
      </c>
      <c r="E252">
        <v>45</v>
      </c>
      <c r="F252">
        <v>9</v>
      </c>
      <c r="G252">
        <v>8</v>
      </c>
      <c r="H252">
        <v>2</v>
      </c>
      <c r="I252">
        <v>2</v>
      </c>
      <c r="K252">
        <v>2</v>
      </c>
      <c r="L252">
        <v>152</v>
      </c>
      <c r="M252">
        <v>297</v>
      </c>
      <c r="N252">
        <v>29.7</v>
      </c>
      <c r="O252">
        <v>29</v>
      </c>
      <c r="P252">
        <v>0.58019534490189417</v>
      </c>
      <c r="Q252">
        <v>2</v>
      </c>
      <c r="R252">
        <v>2</v>
      </c>
      <c r="S252" t="s">
        <v>85</v>
      </c>
      <c r="T252">
        <v>7</v>
      </c>
      <c r="U252">
        <v>1</v>
      </c>
      <c r="V252" t="s">
        <v>86</v>
      </c>
      <c r="X252" t="s">
        <v>98</v>
      </c>
      <c r="Y252" t="s">
        <v>86</v>
      </c>
      <c r="Z252" t="s">
        <v>86</v>
      </c>
      <c r="AA252" t="s">
        <v>86</v>
      </c>
      <c r="AB252">
        <v>0</v>
      </c>
      <c r="AC252" t="s">
        <v>85</v>
      </c>
      <c r="AD252" t="s">
        <v>85</v>
      </c>
      <c r="AF252">
        <v>60</v>
      </c>
      <c r="BL252">
        <v>60</v>
      </c>
    </row>
    <row r="253" spans="1:80" x14ac:dyDescent="0.3">
      <c r="A253">
        <v>2018</v>
      </c>
      <c r="B253" t="s">
        <v>83</v>
      </c>
      <c r="C253">
        <v>1</v>
      </c>
      <c r="D253" t="s">
        <v>131</v>
      </c>
      <c r="E253">
        <v>46</v>
      </c>
      <c r="F253">
        <v>9</v>
      </c>
      <c r="G253">
        <v>8</v>
      </c>
      <c r="H253">
        <v>1</v>
      </c>
      <c r="I253">
        <v>2</v>
      </c>
      <c r="K253">
        <v>2</v>
      </c>
      <c r="L253">
        <v>337</v>
      </c>
      <c r="M253">
        <v>283</v>
      </c>
      <c r="N253">
        <v>28.3</v>
      </c>
      <c r="O253">
        <v>28</v>
      </c>
      <c r="P253">
        <v>1.4868617673439004</v>
      </c>
      <c r="Q253">
        <v>1</v>
      </c>
      <c r="R253">
        <v>2</v>
      </c>
      <c r="S253" t="s">
        <v>85</v>
      </c>
      <c r="T253">
        <v>16</v>
      </c>
      <c r="U253">
        <v>1</v>
      </c>
      <c r="V253" t="s">
        <v>86</v>
      </c>
      <c r="X253" t="s">
        <v>98</v>
      </c>
      <c r="Y253" t="s">
        <v>86</v>
      </c>
      <c r="Z253" t="s">
        <v>86</v>
      </c>
      <c r="AA253" t="s">
        <v>86</v>
      </c>
      <c r="AB253">
        <v>5</v>
      </c>
      <c r="AC253" t="s">
        <v>85</v>
      </c>
      <c r="AD253" t="s">
        <v>85</v>
      </c>
      <c r="AF253">
        <v>30</v>
      </c>
      <c r="AV253">
        <v>5</v>
      </c>
      <c r="BL253">
        <v>25</v>
      </c>
      <c r="CB253" t="s">
        <v>103</v>
      </c>
    </row>
    <row r="254" spans="1:80" x14ac:dyDescent="0.3">
      <c r="A254">
        <v>2018</v>
      </c>
      <c r="B254" t="s">
        <v>83</v>
      </c>
      <c r="C254">
        <v>1</v>
      </c>
      <c r="D254" t="s">
        <v>131</v>
      </c>
      <c r="E254">
        <v>47</v>
      </c>
      <c r="F254">
        <v>9</v>
      </c>
      <c r="G254">
        <v>8</v>
      </c>
      <c r="H254">
        <v>1</v>
      </c>
      <c r="I254">
        <v>2</v>
      </c>
      <c r="K254">
        <v>2</v>
      </c>
      <c r="L254">
        <v>271</v>
      </c>
      <c r="M254">
        <v>276</v>
      </c>
      <c r="N254">
        <v>27.6</v>
      </c>
      <c r="O254">
        <v>27</v>
      </c>
      <c r="P254">
        <v>1.2889677299556479</v>
      </c>
      <c r="Q254">
        <v>2</v>
      </c>
      <c r="R254">
        <v>2</v>
      </c>
      <c r="S254" t="s">
        <v>85</v>
      </c>
      <c r="T254">
        <v>16</v>
      </c>
      <c r="U254">
        <v>1</v>
      </c>
      <c r="V254" t="s">
        <v>86</v>
      </c>
      <c r="X254" t="s">
        <v>98</v>
      </c>
      <c r="Y254" t="s">
        <v>86</v>
      </c>
      <c r="Z254" t="s">
        <v>86</v>
      </c>
      <c r="AA254" t="s">
        <v>86</v>
      </c>
      <c r="AB254">
        <v>1</v>
      </c>
      <c r="AC254" t="s">
        <v>85</v>
      </c>
      <c r="AD254" t="s">
        <v>85</v>
      </c>
      <c r="AF254">
        <v>10</v>
      </c>
      <c r="AQ254">
        <v>2</v>
      </c>
      <c r="BL254">
        <v>5</v>
      </c>
      <c r="BX254">
        <v>3</v>
      </c>
      <c r="CB254" t="s">
        <v>146</v>
      </c>
    </row>
    <row r="255" spans="1:80" x14ac:dyDescent="0.3">
      <c r="A255">
        <v>2018</v>
      </c>
      <c r="B255" t="s">
        <v>83</v>
      </c>
      <c r="C255">
        <v>1</v>
      </c>
      <c r="D255" t="s">
        <v>131</v>
      </c>
      <c r="E255">
        <v>48</v>
      </c>
      <c r="F255">
        <v>9</v>
      </c>
      <c r="G255">
        <v>8</v>
      </c>
      <c r="H255">
        <v>1</v>
      </c>
      <c r="I255">
        <v>2</v>
      </c>
      <c r="K255">
        <v>2</v>
      </c>
      <c r="L255">
        <v>328</v>
      </c>
      <c r="M255">
        <v>294</v>
      </c>
      <c r="N255">
        <v>29.4</v>
      </c>
      <c r="O255">
        <v>29</v>
      </c>
      <c r="P255">
        <v>1.290719443869917</v>
      </c>
      <c r="Q255">
        <v>1</v>
      </c>
      <c r="R255">
        <v>2</v>
      </c>
      <c r="S255" t="s">
        <v>85</v>
      </c>
      <c r="T255">
        <v>17</v>
      </c>
      <c r="U255">
        <v>1</v>
      </c>
      <c r="V255" t="s">
        <v>86</v>
      </c>
      <c r="X255" t="s">
        <v>98</v>
      </c>
      <c r="Y255" t="s">
        <v>86</v>
      </c>
      <c r="Z255" t="s">
        <v>86</v>
      </c>
      <c r="AA255" t="s">
        <v>86</v>
      </c>
      <c r="AB255">
        <v>0</v>
      </c>
      <c r="AC255" t="s">
        <v>85</v>
      </c>
      <c r="AD255" t="s">
        <v>85</v>
      </c>
      <c r="AF255">
        <v>30</v>
      </c>
      <c r="BL255">
        <v>25</v>
      </c>
      <c r="BX255">
        <v>5</v>
      </c>
      <c r="CB255" t="s">
        <v>92</v>
      </c>
    </row>
    <row r="256" spans="1:80" x14ac:dyDescent="0.3">
      <c r="A256">
        <v>2018</v>
      </c>
      <c r="B256" t="s">
        <v>83</v>
      </c>
      <c r="C256">
        <v>1</v>
      </c>
      <c r="D256" t="s">
        <v>131</v>
      </c>
      <c r="E256">
        <v>49</v>
      </c>
      <c r="F256">
        <v>9</v>
      </c>
      <c r="G256">
        <v>8</v>
      </c>
      <c r="H256">
        <v>1</v>
      </c>
      <c r="I256">
        <v>2</v>
      </c>
      <c r="K256">
        <v>2</v>
      </c>
      <c r="L256">
        <v>250</v>
      </c>
      <c r="M256">
        <v>261</v>
      </c>
      <c r="N256">
        <v>26.1</v>
      </c>
      <c r="O256">
        <v>26</v>
      </c>
      <c r="P256">
        <v>1.4061073767711398</v>
      </c>
      <c r="Q256">
        <v>2</v>
      </c>
      <c r="R256">
        <v>2</v>
      </c>
      <c r="S256" t="s">
        <v>85</v>
      </c>
      <c r="T256">
        <v>14</v>
      </c>
      <c r="U256">
        <v>1</v>
      </c>
      <c r="V256" t="s">
        <v>86</v>
      </c>
      <c r="X256" t="s">
        <v>98</v>
      </c>
      <c r="Y256" t="s">
        <v>86</v>
      </c>
      <c r="Z256" t="s">
        <v>86</v>
      </c>
      <c r="AA256" t="s">
        <v>86</v>
      </c>
      <c r="AB256">
        <v>0</v>
      </c>
      <c r="AC256" t="s">
        <v>85</v>
      </c>
      <c r="AD256" t="s">
        <v>85</v>
      </c>
      <c r="AF256">
        <v>10</v>
      </c>
      <c r="AU256">
        <v>2</v>
      </c>
      <c r="AV256">
        <v>3</v>
      </c>
      <c r="BL256">
        <v>5</v>
      </c>
    </row>
    <row r="257" spans="1:80" x14ac:dyDescent="0.3">
      <c r="A257">
        <v>2018</v>
      </c>
      <c r="B257" t="s">
        <v>83</v>
      </c>
      <c r="C257">
        <v>1</v>
      </c>
      <c r="D257" t="s">
        <v>131</v>
      </c>
      <c r="E257">
        <v>50</v>
      </c>
      <c r="F257">
        <v>9</v>
      </c>
      <c r="G257">
        <v>8</v>
      </c>
      <c r="H257">
        <v>1</v>
      </c>
      <c r="I257">
        <v>2</v>
      </c>
      <c r="K257">
        <v>2</v>
      </c>
      <c r="L257">
        <v>239</v>
      </c>
      <c r="M257">
        <v>257</v>
      </c>
      <c r="N257">
        <v>25.7</v>
      </c>
      <c r="O257">
        <v>25</v>
      </c>
      <c r="P257">
        <v>1.4079866303716384</v>
      </c>
      <c r="Q257">
        <v>1</v>
      </c>
      <c r="R257">
        <v>2</v>
      </c>
      <c r="S257" t="s">
        <v>85</v>
      </c>
      <c r="T257">
        <v>13</v>
      </c>
      <c r="U257">
        <v>1</v>
      </c>
      <c r="V257" t="s">
        <v>86</v>
      </c>
      <c r="X257" t="s">
        <v>98</v>
      </c>
      <c r="Y257" t="s">
        <v>86</v>
      </c>
      <c r="Z257" t="s">
        <v>86</v>
      </c>
      <c r="AA257" t="s">
        <v>86</v>
      </c>
      <c r="AB257">
        <v>0</v>
      </c>
      <c r="AC257" t="s">
        <v>85</v>
      </c>
      <c r="AD257" t="s">
        <v>85</v>
      </c>
      <c r="AF257">
        <v>20</v>
      </c>
      <c r="AV257">
        <v>20</v>
      </c>
    </row>
    <row r="258" spans="1:80" x14ac:dyDescent="0.3">
      <c r="A258">
        <v>2018</v>
      </c>
      <c r="B258" t="s">
        <v>83</v>
      </c>
      <c r="C258">
        <v>1</v>
      </c>
      <c r="D258" t="s">
        <v>131</v>
      </c>
      <c r="E258">
        <v>51</v>
      </c>
      <c r="F258">
        <v>9</v>
      </c>
      <c r="G258">
        <v>8</v>
      </c>
      <c r="H258">
        <v>1</v>
      </c>
      <c r="I258">
        <v>2</v>
      </c>
      <c r="K258">
        <v>2</v>
      </c>
      <c r="L258">
        <v>303</v>
      </c>
      <c r="M258">
        <v>295</v>
      </c>
      <c r="N258">
        <v>29.5</v>
      </c>
      <c r="O258">
        <v>29</v>
      </c>
      <c r="P258">
        <v>1.1802569882996801</v>
      </c>
      <c r="Q258">
        <v>2</v>
      </c>
      <c r="R258">
        <v>2</v>
      </c>
      <c r="S258" t="s">
        <v>85</v>
      </c>
      <c r="T258">
        <v>14</v>
      </c>
      <c r="U258">
        <v>1</v>
      </c>
      <c r="V258" t="s">
        <v>86</v>
      </c>
      <c r="X258" t="s">
        <v>98</v>
      </c>
      <c r="Y258" t="s">
        <v>86</v>
      </c>
      <c r="Z258" t="s">
        <v>86</v>
      </c>
      <c r="AA258" t="s">
        <v>86</v>
      </c>
      <c r="AB258">
        <v>5</v>
      </c>
      <c r="AC258" t="s">
        <v>85</v>
      </c>
      <c r="AD258" t="s">
        <v>85</v>
      </c>
      <c r="AF258">
        <v>50</v>
      </c>
    </row>
    <row r="259" spans="1:80" x14ac:dyDescent="0.3">
      <c r="A259">
        <v>2018</v>
      </c>
      <c r="B259" t="s">
        <v>83</v>
      </c>
      <c r="C259">
        <v>1</v>
      </c>
      <c r="D259" t="s">
        <v>131</v>
      </c>
      <c r="E259">
        <v>52</v>
      </c>
      <c r="F259">
        <v>9</v>
      </c>
      <c r="G259">
        <v>8</v>
      </c>
      <c r="H259">
        <v>1</v>
      </c>
      <c r="I259">
        <v>2</v>
      </c>
      <c r="K259">
        <v>2</v>
      </c>
      <c r="L259">
        <v>384</v>
      </c>
      <c r="M259">
        <v>301</v>
      </c>
      <c r="N259">
        <v>30.1</v>
      </c>
      <c r="O259">
        <v>30</v>
      </c>
      <c r="P259">
        <v>1.4080942906873517</v>
      </c>
      <c r="Q259">
        <v>1</v>
      </c>
      <c r="R259">
        <v>1</v>
      </c>
      <c r="S259" t="s">
        <v>85</v>
      </c>
      <c r="T259">
        <v>12</v>
      </c>
      <c r="U259">
        <v>1</v>
      </c>
      <c r="V259" t="s">
        <v>86</v>
      </c>
      <c r="X259" t="s">
        <v>98</v>
      </c>
      <c r="Y259" t="s">
        <v>86</v>
      </c>
      <c r="Z259" t="s">
        <v>86</v>
      </c>
      <c r="AA259" t="s">
        <v>86</v>
      </c>
      <c r="AB259">
        <v>2</v>
      </c>
      <c r="AC259" t="s">
        <v>85</v>
      </c>
      <c r="AD259" t="s">
        <v>85</v>
      </c>
      <c r="AF259">
        <v>100</v>
      </c>
      <c r="BT259">
        <v>100</v>
      </c>
      <c r="CB259" t="s">
        <v>147</v>
      </c>
    </row>
    <row r="260" spans="1:80" x14ac:dyDescent="0.3">
      <c r="A260">
        <v>2018</v>
      </c>
      <c r="B260" t="s">
        <v>83</v>
      </c>
      <c r="C260">
        <v>1</v>
      </c>
      <c r="D260" t="s">
        <v>131</v>
      </c>
      <c r="E260">
        <v>53</v>
      </c>
      <c r="F260">
        <v>9</v>
      </c>
      <c r="G260">
        <v>8</v>
      </c>
      <c r="H260">
        <v>1</v>
      </c>
      <c r="I260">
        <v>2</v>
      </c>
      <c r="K260">
        <v>2</v>
      </c>
      <c r="L260">
        <v>309</v>
      </c>
      <c r="M260">
        <v>293</v>
      </c>
      <c r="N260">
        <v>29.3</v>
      </c>
      <c r="O260">
        <v>29</v>
      </c>
      <c r="P260">
        <v>1.2284447210013199</v>
      </c>
      <c r="Q260">
        <v>1</v>
      </c>
      <c r="R260">
        <v>2</v>
      </c>
      <c r="S260" t="s">
        <v>85</v>
      </c>
      <c r="T260">
        <v>14</v>
      </c>
      <c r="U260">
        <v>1</v>
      </c>
      <c r="V260" t="s">
        <v>86</v>
      </c>
      <c r="X260" t="s">
        <v>98</v>
      </c>
      <c r="Y260" t="s">
        <v>86</v>
      </c>
      <c r="Z260" t="s">
        <v>86</v>
      </c>
      <c r="AA260" t="s">
        <v>86</v>
      </c>
      <c r="AB260">
        <v>3</v>
      </c>
      <c r="AC260" t="s">
        <v>85</v>
      </c>
      <c r="AD260" t="s">
        <v>85</v>
      </c>
      <c r="AF260">
        <v>0</v>
      </c>
    </row>
    <row r="261" spans="1:80" x14ac:dyDescent="0.3">
      <c r="A261">
        <v>2018</v>
      </c>
      <c r="B261" t="s">
        <v>83</v>
      </c>
      <c r="C261">
        <v>1</v>
      </c>
      <c r="D261" t="s">
        <v>131</v>
      </c>
      <c r="E261">
        <v>54</v>
      </c>
      <c r="F261">
        <v>9</v>
      </c>
      <c r="G261">
        <v>8</v>
      </c>
      <c r="H261">
        <v>1</v>
      </c>
      <c r="I261">
        <v>2</v>
      </c>
      <c r="K261">
        <v>2</v>
      </c>
      <c r="L261">
        <v>266</v>
      </c>
      <c r="M261">
        <v>268</v>
      </c>
      <c r="N261">
        <v>26.8</v>
      </c>
      <c r="O261">
        <v>26</v>
      </c>
      <c r="P261">
        <v>1.3819020291724713</v>
      </c>
      <c r="Q261">
        <v>1</v>
      </c>
      <c r="R261">
        <v>2</v>
      </c>
      <c r="S261" t="s">
        <v>85</v>
      </c>
      <c r="T261">
        <v>13</v>
      </c>
      <c r="U261">
        <v>1</v>
      </c>
      <c r="V261" t="s">
        <v>86</v>
      </c>
      <c r="X261" t="s">
        <v>98</v>
      </c>
      <c r="Y261" t="s">
        <v>86</v>
      </c>
      <c r="Z261" t="s">
        <v>86</v>
      </c>
      <c r="AA261" t="s">
        <v>86</v>
      </c>
      <c r="AB261">
        <v>0</v>
      </c>
      <c r="AC261" t="s">
        <v>85</v>
      </c>
      <c r="AD261" t="s">
        <v>85</v>
      </c>
      <c r="AF261">
        <v>0</v>
      </c>
    </row>
    <row r="262" spans="1:80" x14ac:dyDescent="0.3">
      <c r="A262">
        <v>2018</v>
      </c>
      <c r="B262" t="s">
        <v>83</v>
      </c>
      <c r="C262">
        <v>1</v>
      </c>
      <c r="D262" t="s">
        <v>131</v>
      </c>
      <c r="E262">
        <v>54.1</v>
      </c>
      <c r="F262">
        <v>9</v>
      </c>
      <c r="G262">
        <v>8</v>
      </c>
      <c r="H262">
        <v>1</v>
      </c>
      <c r="I262">
        <v>2</v>
      </c>
      <c r="K262">
        <v>2</v>
      </c>
      <c r="L262">
        <v>234</v>
      </c>
      <c r="M262">
        <v>248</v>
      </c>
      <c r="N262">
        <v>24.8</v>
      </c>
      <c r="O262">
        <v>24</v>
      </c>
      <c r="P262">
        <v>1.534125239166191</v>
      </c>
      <c r="Q262" t="s">
        <v>86</v>
      </c>
      <c r="R262" t="s">
        <v>86</v>
      </c>
      <c r="S262" t="s">
        <v>86</v>
      </c>
      <c r="T262" t="s">
        <v>86</v>
      </c>
      <c r="V262" t="s">
        <v>86</v>
      </c>
      <c r="X262" t="s">
        <v>86</v>
      </c>
      <c r="Y262" t="s">
        <v>86</v>
      </c>
      <c r="Z262" t="s">
        <v>86</v>
      </c>
      <c r="AA262" t="s">
        <v>86</v>
      </c>
      <c r="AB262" t="s">
        <v>86</v>
      </c>
      <c r="AC262" t="s">
        <v>86</v>
      </c>
      <c r="AD262" t="s">
        <v>86</v>
      </c>
    </row>
    <row r="263" spans="1:80" x14ac:dyDescent="0.3">
      <c r="A263">
        <v>2018</v>
      </c>
      <c r="B263" t="s">
        <v>83</v>
      </c>
      <c r="C263">
        <v>1</v>
      </c>
      <c r="D263" t="s">
        <v>131</v>
      </c>
      <c r="E263">
        <v>54.1</v>
      </c>
      <c r="F263">
        <v>9</v>
      </c>
      <c r="G263">
        <v>8</v>
      </c>
      <c r="H263">
        <v>1</v>
      </c>
      <c r="I263">
        <v>2</v>
      </c>
      <c r="K263">
        <v>2</v>
      </c>
      <c r="L263">
        <v>245</v>
      </c>
      <c r="M263">
        <v>263</v>
      </c>
      <c r="N263">
        <v>26.3</v>
      </c>
      <c r="O263">
        <v>26</v>
      </c>
      <c r="P263">
        <v>1.3467867619326819</v>
      </c>
      <c r="Q263" t="s">
        <v>86</v>
      </c>
      <c r="R263" t="s">
        <v>86</v>
      </c>
      <c r="S263" t="s">
        <v>86</v>
      </c>
      <c r="T263" t="s">
        <v>86</v>
      </c>
      <c r="V263" t="s">
        <v>86</v>
      </c>
      <c r="X263" t="s">
        <v>86</v>
      </c>
      <c r="Y263" t="s">
        <v>86</v>
      </c>
      <c r="Z263" t="s">
        <v>86</v>
      </c>
      <c r="AA263" t="s">
        <v>86</v>
      </c>
      <c r="AB263" t="s">
        <v>86</v>
      </c>
      <c r="AC263" t="s">
        <v>86</v>
      </c>
      <c r="AD263" t="s">
        <v>86</v>
      </c>
    </row>
    <row r="264" spans="1:80" x14ac:dyDescent="0.3">
      <c r="A264">
        <v>2018</v>
      </c>
      <c r="B264" t="s">
        <v>83</v>
      </c>
      <c r="C264">
        <v>1</v>
      </c>
      <c r="D264" t="s">
        <v>131</v>
      </c>
      <c r="E264">
        <v>54.1</v>
      </c>
      <c r="F264">
        <v>9</v>
      </c>
      <c r="G264">
        <v>8</v>
      </c>
      <c r="H264">
        <v>1</v>
      </c>
      <c r="I264">
        <v>2</v>
      </c>
      <c r="K264">
        <v>2</v>
      </c>
      <c r="L264">
        <v>202</v>
      </c>
      <c r="M264">
        <v>244</v>
      </c>
      <c r="N264">
        <v>24.4</v>
      </c>
      <c r="O264">
        <v>24</v>
      </c>
      <c r="P264">
        <v>1.3905348905855559</v>
      </c>
      <c r="Q264" t="s">
        <v>86</v>
      </c>
      <c r="R264" t="s">
        <v>86</v>
      </c>
      <c r="S264" t="s">
        <v>86</v>
      </c>
      <c r="T264" t="s">
        <v>86</v>
      </c>
      <c r="V264" t="s">
        <v>86</v>
      </c>
      <c r="X264" t="s">
        <v>86</v>
      </c>
      <c r="Y264" t="s">
        <v>86</v>
      </c>
      <c r="Z264" t="s">
        <v>86</v>
      </c>
      <c r="AA264" t="s">
        <v>86</v>
      </c>
      <c r="AB264" t="s">
        <v>86</v>
      </c>
      <c r="AC264" t="s">
        <v>86</v>
      </c>
      <c r="AD264" t="s">
        <v>86</v>
      </c>
    </row>
    <row r="265" spans="1:80" x14ac:dyDescent="0.3">
      <c r="A265">
        <v>2018</v>
      </c>
      <c r="B265" t="s">
        <v>83</v>
      </c>
      <c r="C265">
        <v>1</v>
      </c>
      <c r="D265" t="s">
        <v>131</v>
      </c>
      <c r="E265">
        <v>111</v>
      </c>
      <c r="F265">
        <v>9</v>
      </c>
      <c r="G265">
        <v>8</v>
      </c>
      <c r="H265">
        <v>3</v>
      </c>
      <c r="I265">
        <v>2</v>
      </c>
      <c r="K265">
        <v>2</v>
      </c>
      <c r="L265">
        <v>1.2</v>
      </c>
      <c r="M265">
        <v>48</v>
      </c>
      <c r="N265">
        <v>4.8</v>
      </c>
      <c r="O265">
        <v>4</v>
      </c>
      <c r="P265">
        <v>1.0850694444444444</v>
      </c>
      <c r="Q265" t="s">
        <v>86</v>
      </c>
      <c r="R265" t="s">
        <v>86</v>
      </c>
      <c r="S265" t="s">
        <v>86</v>
      </c>
      <c r="T265" t="s">
        <v>86</v>
      </c>
      <c r="V265" t="s">
        <v>86</v>
      </c>
      <c r="X265" t="s">
        <v>86</v>
      </c>
      <c r="Y265" t="s">
        <v>86</v>
      </c>
      <c r="Z265" t="s">
        <v>86</v>
      </c>
      <c r="AA265" t="s">
        <v>86</v>
      </c>
      <c r="AB265" t="s">
        <v>86</v>
      </c>
      <c r="AC265" t="s">
        <v>85</v>
      </c>
      <c r="AD265" t="s">
        <v>86</v>
      </c>
    </row>
    <row r="266" spans="1:80" x14ac:dyDescent="0.3">
      <c r="A266">
        <v>2018</v>
      </c>
      <c r="B266" t="s">
        <v>83</v>
      </c>
      <c r="C266">
        <v>1</v>
      </c>
      <c r="D266" t="s">
        <v>131</v>
      </c>
      <c r="E266">
        <v>149.1</v>
      </c>
      <c r="F266">
        <v>9</v>
      </c>
      <c r="G266">
        <v>8</v>
      </c>
      <c r="H266">
        <v>1</v>
      </c>
      <c r="I266">
        <v>2</v>
      </c>
      <c r="K266">
        <v>2</v>
      </c>
      <c r="L266">
        <v>323</v>
      </c>
      <c r="M266">
        <v>286</v>
      </c>
      <c r="N266">
        <v>28.6</v>
      </c>
      <c r="O266">
        <v>28</v>
      </c>
      <c r="P266">
        <v>1.3807162078471187</v>
      </c>
      <c r="Q266" t="s">
        <v>86</v>
      </c>
      <c r="R266" t="s">
        <v>86</v>
      </c>
      <c r="S266" t="s">
        <v>86</v>
      </c>
      <c r="T266" t="s">
        <v>86</v>
      </c>
      <c r="V266" t="s">
        <v>86</v>
      </c>
      <c r="X266" t="s">
        <v>86</v>
      </c>
      <c r="Y266" t="s">
        <v>86</v>
      </c>
      <c r="Z266" t="s">
        <v>86</v>
      </c>
      <c r="AA266" t="s">
        <v>86</v>
      </c>
      <c r="AB266" t="s">
        <v>86</v>
      </c>
      <c r="AC266" t="s">
        <v>86</v>
      </c>
      <c r="AD266" t="s">
        <v>86</v>
      </c>
    </row>
    <row r="267" spans="1:80" x14ac:dyDescent="0.3">
      <c r="A267">
        <v>2018</v>
      </c>
      <c r="B267" t="s">
        <v>83</v>
      </c>
      <c r="C267">
        <v>1</v>
      </c>
      <c r="D267" t="s">
        <v>131</v>
      </c>
      <c r="E267">
        <v>149.1</v>
      </c>
      <c r="F267">
        <v>9</v>
      </c>
      <c r="G267">
        <v>8</v>
      </c>
      <c r="H267">
        <v>1</v>
      </c>
      <c r="I267">
        <v>2</v>
      </c>
      <c r="K267">
        <v>2</v>
      </c>
      <c r="L267">
        <v>355</v>
      </c>
      <c r="M267">
        <v>295</v>
      </c>
      <c r="N267">
        <v>29.5</v>
      </c>
      <c r="O267">
        <v>29</v>
      </c>
      <c r="P267">
        <v>1.382809342727348</v>
      </c>
      <c r="Q267" t="s">
        <v>86</v>
      </c>
      <c r="R267" t="s">
        <v>86</v>
      </c>
      <c r="S267" t="s">
        <v>86</v>
      </c>
      <c r="T267" t="s">
        <v>86</v>
      </c>
      <c r="V267" t="s">
        <v>86</v>
      </c>
      <c r="X267" t="s">
        <v>86</v>
      </c>
      <c r="Y267" t="s">
        <v>86</v>
      </c>
      <c r="Z267" t="s">
        <v>86</v>
      </c>
      <c r="AA267" t="s">
        <v>86</v>
      </c>
      <c r="AB267" t="s">
        <v>86</v>
      </c>
      <c r="AC267" t="s">
        <v>86</v>
      </c>
      <c r="AD267" t="s">
        <v>86</v>
      </c>
    </row>
    <row r="268" spans="1:80" x14ac:dyDescent="0.3">
      <c r="A268">
        <v>2018</v>
      </c>
      <c r="B268" t="s">
        <v>83</v>
      </c>
      <c r="C268">
        <v>1</v>
      </c>
      <c r="D268" t="s">
        <v>131</v>
      </c>
      <c r="E268">
        <v>149.1</v>
      </c>
      <c r="F268">
        <v>9</v>
      </c>
      <c r="G268">
        <v>8</v>
      </c>
      <c r="H268">
        <v>1</v>
      </c>
      <c r="I268">
        <v>2</v>
      </c>
      <c r="K268">
        <v>2</v>
      </c>
      <c r="L268">
        <v>264</v>
      </c>
      <c r="M268">
        <v>265</v>
      </c>
      <c r="N268">
        <v>26.5</v>
      </c>
      <c r="O268">
        <v>26</v>
      </c>
      <c r="P268">
        <v>1.4186207406113771</v>
      </c>
      <c r="Q268" t="s">
        <v>86</v>
      </c>
      <c r="R268" t="s">
        <v>86</v>
      </c>
      <c r="S268" t="s">
        <v>86</v>
      </c>
      <c r="T268" t="s">
        <v>86</v>
      </c>
      <c r="V268" t="s">
        <v>86</v>
      </c>
      <c r="X268" t="s">
        <v>86</v>
      </c>
      <c r="Y268" t="s">
        <v>86</v>
      </c>
      <c r="Z268" t="s">
        <v>86</v>
      </c>
      <c r="AA268" t="s">
        <v>86</v>
      </c>
      <c r="AB268" t="s">
        <v>86</v>
      </c>
      <c r="AC268" t="s">
        <v>86</v>
      </c>
      <c r="AD268" t="s">
        <v>86</v>
      </c>
    </row>
    <row r="269" spans="1:80" x14ac:dyDescent="0.3">
      <c r="A269">
        <v>2018</v>
      </c>
      <c r="B269" t="s">
        <v>83</v>
      </c>
      <c r="C269">
        <v>1</v>
      </c>
      <c r="D269" t="s">
        <v>131</v>
      </c>
      <c r="E269">
        <v>149.1</v>
      </c>
      <c r="F269">
        <v>9</v>
      </c>
      <c r="G269">
        <v>8</v>
      </c>
      <c r="H269">
        <v>1</v>
      </c>
      <c r="I269">
        <v>2</v>
      </c>
      <c r="K269">
        <v>2</v>
      </c>
      <c r="L269">
        <v>194</v>
      </c>
      <c r="M269">
        <v>246</v>
      </c>
      <c r="N269">
        <v>24.6</v>
      </c>
      <c r="O269">
        <v>24</v>
      </c>
      <c r="P269">
        <v>1.3031560020141146</v>
      </c>
      <c r="Q269" t="s">
        <v>86</v>
      </c>
      <c r="R269" t="s">
        <v>86</v>
      </c>
      <c r="S269" t="s">
        <v>86</v>
      </c>
      <c r="T269" t="s">
        <v>86</v>
      </c>
      <c r="V269" t="s">
        <v>86</v>
      </c>
      <c r="X269" t="s">
        <v>86</v>
      </c>
      <c r="Y269" t="s">
        <v>86</v>
      </c>
      <c r="Z269" t="s">
        <v>86</v>
      </c>
      <c r="AA269" t="s">
        <v>86</v>
      </c>
      <c r="AB269" t="s">
        <v>86</v>
      </c>
      <c r="AC269" t="s">
        <v>86</v>
      </c>
      <c r="AD269" t="s">
        <v>86</v>
      </c>
    </row>
    <row r="270" spans="1:80" x14ac:dyDescent="0.3">
      <c r="A270">
        <v>2018</v>
      </c>
      <c r="B270" t="s">
        <v>83</v>
      </c>
      <c r="C270">
        <v>1</v>
      </c>
      <c r="D270" t="s">
        <v>131</v>
      </c>
      <c r="E270">
        <v>149.1</v>
      </c>
      <c r="F270">
        <v>9</v>
      </c>
      <c r="G270">
        <v>8</v>
      </c>
      <c r="H270">
        <v>1</v>
      </c>
      <c r="I270">
        <v>2</v>
      </c>
      <c r="K270">
        <v>2</v>
      </c>
      <c r="L270">
        <v>148</v>
      </c>
      <c r="M270">
        <v>227</v>
      </c>
      <c r="N270">
        <v>22.7</v>
      </c>
      <c r="O270">
        <v>22</v>
      </c>
      <c r="P270">
        <v>1.2652727179930245</v>
      </c>
      <c r="Q270" t="s">
        <v>86</v>
      </c>
      <c r="R270" t="s">
        <v>86</v>
      </c>
      <c r="S270" t="s">
        <v>86</v>
      </c>
      <c r="T270" t="s">
        <v>86</v>
      </c>
      <c r="V270" t="s">
        <v>86</v>
      </c>
      <c r="X270" t="s">
        <v>86</v>
      </c>
      <c r="Y270" t="s">
        <v>86</v>
      </c>
      <c r="Z270" t="s">
        <v>86</v>
      </c>
      <c r="AA270" t="s">
        <v>86</v>
      </c>
      <c r="AB270" t="s">
        <v>86</v>
      </c>
      <c r="AC270" t="s">
        <v>86</v>
      </c>
      <c r="AD270" t="s">
        <v>86</v>
      </c>
    </row>
    <row r="271" spans="1:80" x14ac:dyDescent="0.3">
      <c r="A271">
        <v>2018</v>
      </c>
      <c r="B271" t="s">
        <v>83</v>
      </c>
      <c r="C271">
        <v>1</v>
      </c>
      <c r="D271" t="s">
        <v>131</v>
      </c>
      <c r="E271">
        <v>149.1</v>
      </c>
      <c r="F271">
        <v>9</v>
      </c>
      <c r="G271">
        <v>8</v>
      </c>
      <c r="H271">
        <v>1</v>
      </c>
      <c r="I271">
        <v>2</v>
      </c>
      <c r="K271">
        <v>2</v>
      </c>
      <c r="L271">
        <v>107</v>
      </c>
      <c r="M271">
        <v>201</v>
      </c>
      <c r="N271">
        <v>20.100000000000001</v>
      </c>
      <c r="O271">
        <v>20</v>
      </c>
      <c r="P271">
        <v>1.3176364655768702</v>
      </c>
      <c r="Q271" t="s">
        <v>86</v>
      </c>
      <c r="R271" t="s">
        <v>86</v>
      </c>
      <c r="S271" t="s">
        <v>86</v>
      </c>
      <c r="T271" t="s">
        <v>86</v>
      </c>
      <c r="V271" t="s">
        <v>86</v>
      </c>
      <c r="X271" t="s">
        <v>86</v>
      </c>
      <c r="Y271" t="s">
        <v>86</v>
      </c>
      <c r="Z271" t="s">
        <v>86</v>
      </c>
      <c r="AA271" t="s">
        <v>86</v>
      </c>
      <c r="AB271" t="s">
        <v>86</v>
      </c>
      <c r="AC271" t="s">
        <v>86</v>
      </c>
      <c r="AD271" t="s">
        <v>86</v>
      </c>
    </row>
    <row r="272" spans="1:80" x14ac:dyDescent="0.3">
      <c r="A272">
        <v>2018</v>
      </c>
      <c r="B272" t="s">
        <v>83</v>
      </c>
      <c r="C272">
        <v>1</v>
      </c>
      <c r="D272" t="s">
        <v>131</v>
      </c>
      <c r="E272">
        <v>149.1</v>
      </c>
      <c r="F272">
        <v>9</v>
      </c>
      <c r="G272">
        <v>8</v>
      </c>
      <c r="H272">
        <v>1</v>
      </c>
      <c r="I272">
        <v>2</v>
      </c>
      <c r="K272">
        <v>2</v>
      </c>
      <c r="L272">
        <v>59</v>
      </c>
      <c r="M272">
        <v>173</v>
      </c>
      <c r="N272">
        <v>17.3</v>
      </c>
      <c r="O272">
        <v>17</v>
      </c>
      <c r="P272">
        <v>1.1394983541974193</v>
      </c>
      <c r="Q272" t="s">
        <v>86</v>
      </c>
      <c r="R272" t="s">
        <v>86</v>
      </c>
      <c r="S272" t="s">
        <v>86</v>
      </c>
      <c r="T272" t="s">
        <v>86</v>
      </c>
      <c r="V272" t="s">
        <v>86</v>
      </c>
      <c r="X272" t="s">
        <v>86</v>
      </c>
      <c r="Y272" t="s">
        <v>86</v>
      </c>
      <c r="Z272" t="s">
        <v>86</v>
      </c>
      <c r="AA272" t="s">
        <v>86</v>
      </c>
      <c r="AB272" t="s">
        <v>86</v>
      </c>
      <c r="AC272" t="s">
        <v>86</v>
      </c>
      <c r="AD272" t="s">
        <v>86</v>
      </c>
    </row>
    <row r="273" spans="1:30" x14ac:dyDescent="0.3">
      <c r="A273">
        <v>2018</v>
      </c>
      <c r="B273" t="s">
        <v>83</v>
      </c>
      <c r="C273">
        <v>1</v>
      </c>
      <c r="D273" t="s">
        <v>131</v>
      </c>
      <c r="E273">
        <v>149.1</v>
      </c>
      <c r="F273">
        <v>9</v>
      </c>
      <c r="G273">
        <v>8</v>
      </c>
      <c r="H273">
        <v>1</v>
      </c>
      <c r="I273">
        <v>2</v>
      </c>
      <c r="K273">
        <v>2</v>
      </c>
      <c r="L273">
        <v>48.2</v>
      </c>
      <c r="M273">
        <v>159</v>
      </c>
      <c r="N273">
        <v>15.9</v>
      </c>
      <c r="O273">
        <v>15</v>
      </c>
      <c r="P273">
        <v>1.1991007242120577</v>
      </c>
      <c r="Q273" t="s">
        <v>86</v>
      </c>
      <c r="R273" t="s">
        <v>86</v>
      </c>
      <c r="S273" t="s">
        <v>86</v>
      </c>
      <c r="T273" t="s">
        <v>86</v>
      </c>
      <c r="V273" t="s">
        <v>86</v>
      </c>
      <c r="X273" t="s">
        <v>86</v>
      </c>
      <c r="Y273" t="s">
        <v>86</v>
      </c>
      <c r="Z273" t="s">
        <v>86</v>
      </c>
      <c r="AA273" t="s">
        <v>86</v>
      </c>
      <c r="AB273" t="s">
        <v>86</v>
      </c>
      <c r="AC273" t="s">
        <v>86</v>
      </c>
      <c r="AD273" t="s">
        <v>86</v>
      </c>
    </row>
    <row r="274" spans="1:30" x14ac:dyDescent="0.3">
      <c r="A274">
        <v>2018</v>
      </c>
      <c r="B274" t="s">
        <v>83</v>
      </c>
      <c r="C274">
        <v>1</v>
      </c>
      <c r="D274" t="s">
        <v>131</v>
      </c>
      <c r="E274">
        <v>149.1</v>
      </c>
      <c r="F274">
        <v>9</v>
      </c>
      <c r="G274">
        <v>8</v>
      </c>
      <c r="H274">
        <v>1</v>
      </c>
      <c r="I274">
        <v>2</v>
      </c>
      <c r="K274">
        <v>2</v>
      </c>
      <c r="L274">
        <v>234</v>
      </c>
      <c r="M274">
        <v>246</v>
      </c>
      <c r="N274">
        <v>24.6</v>
      </c>
      <c r="O274">
        <v>24</v>
      </c>
      <c r="P274">
        <v>1.5718479611922826</v>
      </c>
      <c r="Q274" t="s">
        <v>86</v>
      </c>
      <c r="R274" t="s">
        <v>86</v>
      </c>
      <c r="S274" t="s">
        <v>86</v>
      </c>
      <c r="T274" t="s">
        <v>86</v>
      </c>
      <c r="V274" t="s">
        <v>86</v>
      </c>
      <c r="X274" t="s">
        <v>86</v>
      </c>
      <c r="Y274" t="s">
        <v>86</v>
      </c>
      <c r="Z274" t="s">
        <v>86</v>
      </c>
      <c r="AA274" t="s">
        <v>86</v>
      </c>
      <c r="AB274" t="s">
        <v>86</v>
      </c>
      <c r="AC274" t="s">
        <v>86</v>
      </c>
      <c r="AD274" t="s">
        <v>86</v>
      </c>
    </row>
    <row r="275" spans="1:30" x14ac:dyDescent="0.3">
      <c r="A275">
        <v>2018</v>
      </c>
      <c r="B275" t="s">
        <v>83</v>
      </c>
      <c r="C275">
        <v>1</v>
      </c>
      <c r="D275" t="s">
        <v>131</v>
      </c>
      <c r="E275">
        <v>149.1</v>
      </c>
      <c r="F275">
        <v>9</v>
      </c>
      <c r="G275">
        <v>8</v>
      </c>
      <c r="H275">
        <v>1</v>
      </c>
      <c r="I275">
        <v>2</v>
      </c>
      <c r="K275">
        <v>2</v>
      </c>
      <c r="L275">
        <v>304</v>
      </c>
      <c r="M275">
        <v>283</v>
      </c>
      <c r="N275">
        <v>28.3</v>
      </c>
      <c r="O275">
        <v>28</v>
      </c>
      <c r="P275">
        <v>1.3412640275149725</v>
      </c>
      <c r="Q275" t="s">
        <v>86</v>
      </c>
      <c r="R275" t="s">
        <v>86</v>
      </c>
      <c r="S275" t="s">
        <v>86</v>
      </c>
      <c r="T275" t="s">
        <v>86</v>
      </c>
      <c r="V275" t="s">
        <v>86</v>
      </c>
      <c r="X275" t="s">
        <v>86</v>
      </c>
      <c r="Y275" t="s">
        <v>86</v>
      </c>
      <c r="Z275" t="s">
        <v>86</v>
      </c>
      <c r="AA275" t="s">
        <v>86</v>
      </c>
      <c r="AB275" t="s">
        <v>86</v>
      </c>
      <c r="AC275" t="s">
        <v>86</v>
      </c>
      <c r="AD275" t="s">
        <v>86</v>
      </c>
    </row>
    <row r="276" spans="1:30" x14ac:dyDescent="0.3">
      <c r="A276">
        <v>2018</v>
      </c>
      <c r="B276" t="s">
        <v>83</v>
      </c>
      <c r="C276">
        <v>1</v>
      </c>
      <c r="D276" t="s">
        <v>131</v>
      </c>
      <c r="E276">
        <v>149.1</v>
      </c>
      <c r="F276">
        <v>9</v>
      </c>
      <c r="G276">
        <v>8</v>
      </c>
      <c r="H276">
        <v>1</v>
      </c>
      <c r="I276">
        <v>2</v>
      </c>
      <c r="K276">
        <v>2</v>
      </c>
      <c r="L276">
        <v>308</v>
      </c>
      <c r="M276">
        <v>282</v>
      </c>
      <c r="N276">
        <v>28.2</v>
      </c>
      <c r="O276">
        <v>28</v>
      </c>
      <c r="P276">
        <v>1.3734200764049642</v>
      </c>
      <c r="Q276" t="s">
        <v>86</v>
      </c>
      <c r="R276" t="s">
        <v>86</v>
      </c>
      <c r="S276" t="s">
        <v>86</v>
      </c>
      <c r="T276" t="s">
        <v>86</v>
      </c>
      <c r="V276" t="s">
        <v>86</v>
      </c>
      <c r="X276" t="s">
        <v>86</v>
      </c>
      <c r="Y276" t="s">
        <v>86</v>
      </c>
      <c r="Z276" t="s">
        <v>86</v>
      </c>
      <c r="AA276" t="s">
        <v>86</v>
      </c>
      <c r="AB276" t="s">
        <v>86</v>
      </c>
      <c r="AC276" t="s">
        <v>86</v>
      </c>
      <c r="AD276" t="s">
        <v>86</v>
      </c>
    </row>
    <row r="277" spans="1:30" x14ac:dyDescent="0.3">
      <c r="A277">
        <v>2018</v>
      </c>
      <c r="B277" t="s">
        <v>83</v>
      </c>
      <c r="C277">
        <v>1</v>
      </c>
      <c r="D277" t="s">
        <v>131</v>
      </c>
      <c r="E277">
        <v>149.1</v>
      </c>
      <c r="F277">
        <v>9</v>
      </c>
      <c r="G277">
        <v>8</v>
      </c>
      <c r="H277">
        <v>1</v>
      </c>
      <c r="I277">
        <v>2</v>
      </c>
      <c r="K277">
        <v>2</v>
      </c>
      <c r="L277">
        <v>152</v>
      </c>
      <c r="M277">
        <v>223</v>
      </c>
      <c r="N277">
        <v>22.3</v>
      </c>
      <c r="O277">
        <v>22</v>
      </c>
      <c r="P277">
        <v>1.3706576640909423</v>
      </c>
      <c r="Q277" t="s">
        <v>86</v>
      </c>
      <c r="R277" t="s">
        <v>86</v>
      </c>
      <c r="S277" t="s">
        <v>86</v>
      </c>
      <c r="T277" t="s">
        <v>86</v>
      </c>
      <c r="V277" t="s">
        <v>86</v>
      </c>
      <c r="X277" t="s">
        <v>86</v>
      </c>
      <c r="Y277" t="s">
        <v>86</v>
      </c>
      <c r="Z277" t="s">
        <v>86</v>
      </c>
      <c r="AA277" t="s">
        <v>86</v>
      </c>
      <c r="AB277" t="s">
        <v>86</v>
      </c>
      <c r="AC277" t="s">
        <v>86</v>
      </c>
      <c r="AD277" t="s">
        <v>86</v>
      </c>
    </row>
    <row r="278" spans="1:30" x14ac:dyDescent="0.3">
      <c r="A278">
        <v>2018</v>
      </c>
      <c r="B278" t="s">
        <v>83</v>
      </c>
      <c r="C278">
        <v>1</v>
      </c>
      <c r="D278" t="s">
        <v>131</v>
      </c>
      <c r="E278">
        <v>149.1</v>
      </c>
      <c r="F278">
        <v>9</v>
      </c>
      <c r="G278">
        <v>8</v>
      </c>
      <c r="H278">
        <v>1</v>
      </c>
      <c r="I278">
        <v>2</v>
      </c>
      <c r="K278">
        <v>2</v>
      </c>
      <c r="L278">
        <v>30.3</v>
      </c>
      <c r="M278">
        <v>137</v>
      </c>
      <c r="N278">
        <v>13.7</v>
      </c>
      <c r="O278">
        <v>13</v>
      </c>
      <c r="P278">
        <v>1.1783679642585054</v>
      </c>
      <c r="Q278" t="s">
        <v>86</v>
      </c>
      <c r="R278" t="s">
        <v>86</v>
      </c>
      <c r="S278" t="s">
        <v>86</v>
      </c>
      <c r="T278" t="s">
        <v>86</v>
      </c>
      <c r="V278" t="s">
        <v>86</v>
      </c>
      <c r="X278" t="s">
        <v>86</v>
      </c>
      <c r="Y278" t="s">
        <v>86</v>
      </c>
      <c r="Z278" t="s">
        <v>86</v>
      </c>
      <c r="AA278" t="s">
        <v>86</v>
      </c>
      <c r="AB278" t="s">
        <v>86</v>
      </c>
      <c r="AC278" t="s">
        <v>86</v>
      </c>
      <c r="AD278" t="s">
        <v>86</v>
      </c>
    </row>
    <row r="279" spans="1:30" x14ac:dyDescent="0.3">
      <c r="A279">
        <v>2018</v>
      </c>
      <c r="B279" t="s">
        <v>83</v>
      </c>
      <c r="C279">
        <v>1</v>
      </c>
      <c r="D279" t="s">
        <v>131</v>
      </c>
      <c r="E279">
        <v>149.1</v>
      </c>
      <c r="F279">
        <v>9</v>
      </c>
      <c r="G279">
        <v>8</v>
      </c>
      <c r="H279">
        <v>1</v>
      </c>
      <c r="I279">
        <v>2</v>
      </c>
      <c r="K279">
        <v>2</v>
      </c>
      <c r="L279">
        <v>250</v>
      </c>
      <c r="M279">
        <v>263</v>
      </c>
      <c r="N279">
        <v>26.3</v>
      </c>
      <c r="O279">
        <v>26</v>
      </c>
      <c r="P279">
        <v>1.3742722060537571</v>
      </c>
      <c r="Q279">
        <v>2</v>
      </c>
      <c r="R279">
        <v>2</v>
      </c>
      <c r="S279" t="s">
        <v>86</v>
      </c>
      <c r="T279" t="s">
        <v>86</v>
      </c>
      <c r="V279" t="s">
        <v>86</v>
      </c>
      <c r="X279" t="s">
        <v>86</v>
      </c>
      <c r="Y279" t="s">
        <v>86</v>
      </c>
      <c r="Z279" t="s">
        <v>86</v>
      </c>
      <c r="AA279" t="s">
        <v>86</v>
      </c>
      <c r="AB279" t="s">
        <v>86</v>
      </c>
      <c r="AC279" t="s">
        <v>86</v>
      </c>
      <c r="AD279" t="s">
        <v>86</v>
      </c>
    </row>
    <row r="280" spans="1:30" x14ac:dyDescent="0.3">
      <c r="A280">
        <v>2018</v>
      </c>
      <c r="B280" t="s">
        <v>83</v>
      </c>
      <c r="C280">
        <v>1</v>
      </c>
      <c r="D280" t="s">
        <v>131</v>
      </c>
      <c r="E280">
        <v>149.1</v>
      </c>
      <c r="F280">
        <v>9</v>
      </c>
      <c r="G280">
        <v>8</v>
      </c>
      <c r="H280">
        <v>1</v>
      </c>
      <c r="I280">
        <v>2</v>
      </c>
      <c r="K280">
        <v>2</v>
      </c>
      <c r="L280">
        <v>214</v>
      </c>
      <c r="M280">
        <v>252</v>
      </c>
      <c r="N280">
        <v>25.2</v>
      </c>
      <c r="O280">
        <v>25</v>
      </c>
      <c r="P280">
        <v>1.3372485972637147</v>
      </c>
      <c r="Q280">
        <v>2</v>
      </c>
      <c r="R280">
        <v>2</v>
      </c>
      <c r="S280" t="s">
        <v>86</v>
      </c>
      <c r="T280" t="s">
        <v>86</v>
      </c>
      <c r="V280" t="s">
        <v>86</v>
      </c>
      <c r="X280" t="s">
        <v>86</v>
      </c>
      <c r="Y280" t="s">
        <v>86</v>
      </c>
      <c r="Z280" t="s">
        <v>86</v>
      </c>
      <c r="AA280" t="s">
        <v>86</v>
      </c>
      <c r="AB280" t="s">
        <v>86</v>
      </c>
      <c r="AC280" t="s">
        <v>86</v>
      </c>
      <c r="AD280" t="s">
        <v>86</v>
      </c>
    </row>
    <row r="281" spans="1:30" x14ac:dyDescent="0.3">
      <c r="A281">
        <v>2018</v>
      </c>
      <c r="B281" t="s">
        <v>83</v>
      </c>
      <c r="C281">
        <v>1</v>
      </c>
      <c r="D281" t="s">
        <v>131</v>
      </c>
      <c r="E281">
        <v>149.1</v>
      </c>
      <c r="F281">
        <v>9</v>
      </c>
      <c r="G281">
        <v>8</v>
      </c>
      <c r="H281">
        <v>1</v>
      </c>
      <c r="I281">
        <v>2</v>
      </c>
      <c r="K281">
        <v>2</v>
      </c>
      <c r="L281">
        <v>266</v>
      </c>
      <c r="M281">
        <v>273</v>
      </c>
      <c r="N281">
        <v>27.3</v>
      </c>
      <c r="O281">
        <v>27</v>
      </c>
      <c r="P281">
        <v>1.3073554916327528</v>
      </c>
      <c r="Q281">
        <v>1</v>
      </c>
      <c r="R281">
        <v>2</v>
      </c>
      <c r="S281" t="s">
        <v>86</v>
      </c>
      <c r="T281" t="s">
        <v>86</v>
      </c>
      <c r="V281" t="s">
        <v>86</v>
      </c>
      <c r="X281" t="s">
        <v>86</v>
      </c>
      <c r="Y281" t="s">
        <v>86</v>
      </c>
      <c r="Z281" t="s">
        <v>86</v>
      </c>
      <c r="AA281" t="s">
        <v>86</v>
      </c>
      <c r="AB281" t="s">
        <v>86</v>
      </c>
      <c r="AC281" t="s">
        <v>86</v>
      </c>
      <c r="AD281" t="s">
        <v>86</v>
      </c>
    </row>
    <row r="282" spans="1:30" x14ac:dyDescent="0.3">
      <c r="A282">
        <v>2018</v>
      </c>
      <c r="B282" t="s">
        <v>83</v>
      </c>
      <c r="C282">
        <v>1</v>
      </c>
      <c r="D282" t="s">
        <v>131</v>
      </c>
      <c r="E282">
        <v>149.1</v>
      </c>
      <c r="F282">
        <v>9</v>
      </c>
      <c r="G282">
        <v>8</v>
      </c>
      <c r="H282">
        <v>1</v>
      </c>
      <c r="I282">
        <v>2</v>
      </c>
      <c r="K282">
        <v>2</v>
      </c>
      <c r="L282">
        <v>217</v>
      </c>
      <c r="M282">
        <v>257</v>
      </c>
      <c r="N282">
        <v>25.7</v>
      </c>
      <c r="O282">
        <v>25</v>
      </c>
      <c r="P282">
        <v>1.2783811664880564</v>
      </c>
      <c r="Q282">
        <v>1</v>
      </c>
      <c r="R282">
        <v>2</v>
      </c>
      <c r="S282" t="s">
        <v>86</v>
      </c>
      <c r="T282" t="s">
        <v>86</v>
      </c>
      <c r="V282" t="s">
        <v>86</v>
      </c>
      <c r="X282" t="s">
        <v>86</v>
      </c>
      <c r="Y282" t="s">
        <v>86</v>
      </c>
      <c r="Z282" t="s">
        <v>86</v>
      </c>
      <c r="AA282" t="s">
        <v>86</v>
      </c>
      <c r="AB282" t="s">
        <v>86</v>
      </c>
      <c r="AC282" t="s">
        <v>86</v>
      </c>
      <c r="AD282" t="s">
        <v>86</v>
      </c>
    </row>
    <row r="283" spans="1:30" x14ac:dyDescent="0.3">
      <c r="A283">
        <v>2018</v>
      </c>
      <c r="B283" t="s">
        <v>83</v>
      </c>
      <c r="C283">
        <v>1</v>
      </c>
      <c r="D283" t="s">
        <v>131</v>
      </c>
      <c r="E283">
        <v>149.1</v>
      </c>
      <c r="F283">
        <v>9</v>
      </c>
      <c r="G283">
        <v>8</v>
      </c>
      <c r="H283">
        <v>1</v>
      </c>
      <c r="I283">
        <v>2</v>
      </c>
      <c r="K283">
        <v>2</v>
      </c>
      <c r="L283">
        <v>72.2</v>
      </c>
      <c r="M283">
        <v>182</v>
      </c>
      <c r="N283">
        <v>18.2</v>
      </c>
      <c r="O283">
        <v>18</v>
      </c>
      <c r="P283">
        <v>1.1976310128707184</v>
      </c>
      <c r="Q283">
        <v>1</v>
      </c>
      <c r="R283">
        <v>1</v>
      </c>
      <c r="S283" t="s">
        <v>86</v>
      </c>
      <c r="T283" t="s">
        <v>86</v>
      </c>
      <c r="V283" t="s">
        <v>86</v>
      </c>
      <c r="X283" t="s">
        <v>86</v>
      </c>
      <c r="Y283" t="s">
        <v>86</v>
      </c>
      <c r="Z283" t="s">
        <v>86</v>
      </c>
      <c r="AA283" t="s">
        <v>86</v>
      </c>
      <c r="AB283" t="s">
        <v>86</v>
      </c>
      <c r="AC283" t="s">
        <v>86</v>
      </c>
      <c r="AD283" t="s">
        <v>86</v>
      </c>
    </row>
    <row r="284" spans="1:30" x14ac:dyDescent="0.3">
      <c r="A284">
        <v>2018</v>
      </c>
      <c r="B284" t="s">
        <v>83</v>
      </c>
      <c r="C284">
        <v>1</v>
      </c>
      <c r="D284" t="s">
        <v>131</v>
      </c>
      <c r="E284">
        <v>149.1</v>
      </c>
      <c r="F284">
        <v>9</v>
      </c>
      <c r="G284">
        <v>8</v>
      </c>
      <c r="H284">
        <v>1</v>
      </c>
      <c r="I284">
        <v>2</v>
      </c>
      <c r="K284">
        <v>2</v>
      </c>
      <c r="L284">
        <v>93.1</v>
      </c>
      <c r="M284">
        <v>193</v>
      </c>
      <c r="N284">
        <v>19.3</v>
      </c>
      <c r="O284">
        <v>19</v>
      </c>
      <c r="P284">
        <v>1.2950238118852027</v>
      </c>
      <c r="Q284">
        <v>1</v>
      </c>
      <c r="R284">
        <v>1</v>
      </c>
      <c r="S284" t="s">
        <v>86</v>
      </c>
      <c r="T284" t="s">
        <v>86</v>
      </c>
      <c r="V284" t="s">
        <v>86</v>
      </c>
      <c r="X284" t="s">
        <v>86</v>
      </c>
      <c r="Y284" t="s">
        <v>86</v>
      </c>
      <c r="Z284" t="s">
        <v>86</v>
      </c>
      <c r="AA284" t="s">
        <v>86</v>
      </c>
      <c r="AB284" t="s">
        <v>86</v>
      </c>
      <c r="AC284" t="s">
        <v>86</v>
      </c>
      <c r="AD284" t="s">
        <v>86</v>
      </c>
    </row>
    <row r="285" spans="1:30" x14ac:dyDescent="0.3">
      <c r="A285">
        <v>2018</v>
      </c>
      <c r="B285" t="s">
        <v>83</v>
      </c>
      <c r="C285">
        <v>1</v>
      </c>
      <c r="D285" t="s">
        <v>131</v>
      </c>
      <c r="E285">
        <v>149.1</v>
      </c>
      <c r="F285">
        <v>9</v>
      </c>
      <c r="G285">
        <v>8</v>
      </c>
      <c r="H285">
        <v>1</v>
      </c>
      <c r="I285">
        <v>2</v>
      </c>
      <c r="K285">
        <v>2</v>
      </c>
      <c r="L285">
        <v>101</v>
      </c>
      <c r="M285">
        <v>202</v>
      </c>
      <c r="N285">
        <v>20.2</v>
      </c>
      <c r="O285">
        <v>20</v>
      </c>
      <c r="P285">
        <v>1.2253700617586512</v>
      </c>
      <c r="Q285">
        <v>2</v>
      </c>
      <c r="R285">
        <v>1</v>
      </c>
      <c r="S285" t="s">
        <v>86</v>
      </c>
      <c r="T285" t="s">
        <v>86</v>
      </c>
      <c r="V285" t="s">
        <v>86</v>
      </c>
      <c r="X285" t="s">
        <v>86</v>
      </c>
      <c r="Y285" t="s">
        <v>86</v>
      </c>
      <c r="Z285" t="s">
        <v>86</v>
      </c>
      <c r="AA285" t="s">
        <v>86</v>
      </c>
      <c r="AB285" t="s">
        <v>86</v>
      </c>
      <c r="AC285" t="s">
        <v>86</v>
      </c>
      <c r="AD285" t="s">
        <v>86</v>
      </c>
    </row>
    <row r="286" spans="1:30" x14ac:dyDescent="0.3">
      <c r="A286">
        <v>2018</v>
      </c>
      <c r="B286" t="s">
        <v>83</v>
      </c>
      <c r="C286">
        <v>1</v>
      </c>
      <c r="D286" t="s">
        <v>131</v>
      </c>
      <c r="E286">
        <v>149.1</v>
      </c>
      <c r="F286">
        <v>9</v>
      </c>
      <c r="G286">
        <v>8</v>
      </c>
      <c r="H286">
        <v>1</v>
      </c>
      <c r="I286">
        <v>2</v>
      </c>
      <c r="K286">
        <v>2</v>
      </c>
      <c r="L286">
        <v>56.4</v>
      </c>
      <c r="M286">
        <v>159</v>
      </c>
      <c r="N286">
        <v>15.9</v>
      </c>
      <c r="O286">
        <v>15</v>
      </c>
      <c r="P286">
        <v>1.4030971129784244</v>
      </c>
      <c r="Q286">
        <v>2</v>
      </c>
      <c r="R286">
        <v>2</v>
      </c>
      <c r="S286" t="s">
        <v>86</v>
      </c>
      <c r="T286" t="s">
        <v>86</v>
      </c>
      <c r="V286" t="s">
        <v>86</v>
      </c>
      <c r="X286" t="s">
        <v>86</v>
      </c>
      <c r="Y286" t="s">
        <v>86</v>
      </c>
      <c r="Z286" t="s">
        <v>86</v>
      </c>
      <c r="AA286" t="s">
        <v>86</v>
      </c>
      <c r="AB286" t="s">
        <v>86</v>
      </c>
      <c r="AC286" t="s">
        <v>86</v>
      </c>
      <c r="AD286" t="s">
        <v>86</v>
      </c>
    </row>
    <row r="287" spans="1:30" x14ac:dyDescent="0.3">
      <c r="A287">
        <v>2018</v>
      </c>
      <c r="B287" t="s">
        <v>83</v>
      </c>
      <c r="C287">
        <v>1</v>
      </c>
      <c r="D287" t="s">
        <v>131</v>
      </c>
      <c r="E287">
        <v>149.1</v>
      </c>
      <c r="F287">
        <v>9</v>
      </c>
      <c r="G287">
        <v>8</v>
      </c>
      <c r="H287">
        <v>1</v>
      </c>
      <c r="I287">
        <v>2</v>
      </c>
      <c r="K287">
        <v>2</v>
      </c>
      <c r="L287">
        <v>90.8</v>
      </c>
      <c r="M287">
        <v>191</v>
      </c>
      <c r="N287">
        <v>19.100000000000001</v>
      </c>
      <c r="O287">
        <v>19</v>
      </c>
      <c r="P287">
        <v>1.3031240101890516</v>
      </c>
      <c r="Q287">
        <v>2</v>
      </c>
      <c r="R287">
        <v>1</v>
      </c>
      <c r="S287" t="s">
        <v>86</v>
      </c>
      <c r="T287" t="s">
        <v>86</v>
      </c>
      <c r="V287" t="s">
        <v>86</v>
      </c>
      <c r="X287" t="s">
        <v>86</v>
      </c>
      <c r="Y287" t="s">
        <v>86</v>
      </c>
      <c r="Z287" t="s">
        <v>86</v>
      </c>
      <c r="AA287" t="s">
        <v>86</v>
      </c>
      <c r="AB287" t="s">
        <v>86</v>
      </c>
      <c r="AC287" t="s">
        <v>86</v>
      </c>
      <c r="AD287" t="s">
        <v>86</v>
      </c>
    </row>
    <row r="288" spans="1:30" x14ac:dyDescent="0.3">
      <c r="A288">
        <v>2018</v>
      </c>
      <c r="B288" t="s">
        <v>83</v>
      </c>
      <c r="C288">
        <v>1</v>
      </c>
      <c r="D288" t="s">
        <v>131</v>
      </c>
      <c r="E288">
        <v>149.1</v>
      </c>
      <c r="F288">
        <v>9</v>
      </c>
      <c r="G288">
        <v>8</v>
      </c>
      <c r="H288">
        <v>1</v>
      </c>
      <c r="I288">
        <v>2</v>
      </c>
      <c r="K288">
        <v>2</v>
      </c>
      <c r="L288">
        <v>80.7</v>
      </c>
      <c r="M288">
        <v>188</v>
      </c>
      <c r="N288">
        <v>18.8</v>
      </c>
      <c r="O288">
        <v>18</v>
      </c>
      <c r="P288">
        <v>1.2145069011683343</v>
      </c>
      <c r="Q288">
        <v>2</v>
      </c>
      <c r="R288">
        <v>1</v>
      </c>
      <c r="S288" t="s">
        <v>86</v>
      </c>
      <c r="T288" t="s">
        <v>86</v>
      </c>
      <c r="V288" t="s">
        <v>86</v>
      </c>
      <c r="X288" t="s">
        <v>86</v>
      </c>
      <c r="Y288" t="s">
        <v>86</v>
      </c>
      <c r="Z288" t="s">
        <v>86</v>
      </c>
      <c r="AA288" t="s">
        <v>86</v>
      </c>
      <c r="AB288" t="s">
        <v>86</v>
      </c>
      <c r="AC288" t="s">
        <v>86</v>
      </c>
      <c r="AD288" t="s">
        <v>86</v>
      </c>
    </row>
    <row r="289" spans="1:30" x14ac:dyDescent="0.3">
      <c r="A289">
        <v>2018</v>
      </c>
      <c r="B289" t="s">
        <v>83</v>
      </c>
      <c r="C289">
        <v>1</v>
      </c>
      <c r="D289" t="s">
        <v>131</v>
      </c>
      <c r="E289">
        <v>149.1</v>
      </c>
      <c r="F289">
        <v>9</v>
      </c>
      <c r="G289">
        <v>8</v>
      </c>
      <c r="H289">
        <v>1</v>
      </c>
      <c r="I289">
        <v>2</v>
      </c>
      <c r="K289">
        <v>2</v>
      </c>
      <c r="L289">
        <v>77.7</v>
      </c>
      <c r="M289">
        <v>182</v>
      </c>
      <c r="N289">
        <v>18.2</v>
      </c>
      <c r="O289">
        <v>18</v>
      </c>
      <c r="P289">
        <v>1.2888632922445264</v>
      </c>
      <c r="Q289">
        <v>2</v>
      </c>
      <c r="R289">
        <v>2</v>
      </c>
      <c r="S289" t="s">
        <v>86</v>
      </c>
      <c r="T289" t="s">
        <v>86</v>
      </c>
      <c r="V289" t="s">
        <v>86</v>
      </c>
      <c r="X289" t="s">
        <v>86</v>
      </c>
      <c r="Y289" t="s">
        <v>86</v>
      </c>
      <c r="Z289" t="s">
        <v>86</v>
      </c>
      <c r="AA289" t="s">
        <v>86</v>
      </c>
      <c r="AB289" t="s">
        <v>86</v>
      </c>
      <c r="AC289" t="s">
        <v>86</v>
      </c>
      <c r="AD289" t="s">
        <v>86</v>
      </c>
    </row>
    <row r="290" spans="1:30" x14ac:dyDescent="0.3">
      <c r="A290">
        <v>2018</v>
      </c>
      <c r="B290" t="s">
        <v>83</v>
      </c>
      <c r="C290">
        <v>1</v>
      </c>
      <c r="D290" t="s">
        <v>131</v>
      </c>
      <c r="E290">
        <v>149.1</v>
      </c>
      <c r="F290">
        <v>9</v>
      </c>
      <c r="G290">
        <v>8</v>
      </c>
      <c r="H290">
        <v>1</v>
      </c>
      <c r="I290">
        <v>2</v>
      </c>
      <c r="K290">
        <v>2</v>
      </c>
      <c r="L290">
        <v>75.3</v>
      </c>
      <c r="M290">
        <v>185</v>
      </c>
      <c r="N290">
        <v>18.5</v>
      </c>
      <c r="O290">
        <v>18</v>
      </c>
      <c r="P290">
        <v>1.1892681578583697</v>
      </c>
      <c r="Q290">
        <v>2</v>
      </c>
      <c r="R290">
        <v>1</v>
      </c>
      <c r="S290" t="s">
        <v>86</v>
      </c>
      <c r="T290" t="s">
        <v>86</v>
      </c>
      <c r="V290" t="s">
        <v>86</v>
      </c>
      <c r="X290" t="s">
        <v>86</v>
      </c>
      <c r="Y290" t="s">
        <v>86</v>
      </c>
      <c r="Z290" t="s">
        <v>86</v>
      </c>
      <c r="AA290" t="s">
        <v>86</v>
      </c>
      <c r="AB290" t="s">
        <v>86</v>
      </c>
      <c r="AC290" t="s">
        <v>86</v>
      </c>
      <c r="AD290" t="s">
        <v>86</v>
      </c>
    </row>
    <row r="291" spans="1:30" x14ac:dyDescent="0.3">
      <c r="A291">
        <v>2018</v>
      </c>
      <c r="B291" t="s">
        <v>83</v>
      </c>
      <c r="C291">
        <v>1</v>
      </c>
      <c r="D291" t="s">
        <v>131</v>
      </c>
      <c r="E291">
        <v>149.1</v>
      </c>
      <c r="F291">
        <v>9</v>
      </c>
      <c r="G291">
        <v>8</v>
      </c>
      <c r="H291">
        <v>1</v>
      </c>
      <c r="I291">
        <v>2</v>
      </c>
      <c r="K291">
        <v>2</v>
      </c>
      <c r="L291">
        <v>86.9</v>
      </c>
      <c r="M291">
        <v>194</v>
      </c>
      <c r="N291">
        <v>19.399999999999999</v>
      </c>
      <c r="O291">
        <v>19</v>
      </c>
      <c r="P291">
        <v>1.1901853128119275</v>
      </c>
      <c r="Q291">
        <v>1</v>
      </c>
      <c r="R291">
        <v>1</v>
      </c>
      <c r="S291" t="s">
        <v>86</v>
      </c>
      <c r="T291" t="s">
        <v>86</v>
      </c>
      <c r="V291" t="s">
        <v>86</v>
      </c>
      <c r="X291" t="s">
        <v>86</v>
      </c>
      <c r="Y291" t="s">
        <v>86</v>
      </c>
      <c r="Z291" t="s">
        <v>86</v>
      </c>
      <c r="AA291" t="s">
        <v>86</v>
      </c>
      <c r="AB291" t="s">
        <v>86</v>
      </c>
      <c r="AC291" t="s">
        <v>86</v>
      </c>
      <c r="AD291" t="s">
        <v>86</v>
      </c>
    </row>
    <row r="292" spans="1:30" x14ac:dyDescent="0.3">
      <c r="A292">
        <v>2018</v>
      </c>
      <c r="B292" t="s">
        <v>83</v>
      </c>
      <c r="C292">
        <v>1</v>
      </c>
      <c r="D292" t="s">
        <v>131</v>
      </c>
      <c r="E292">
        <v>149.1</v>
      </c>
      <c r="F292">
        <v>9</v>
      </c>
      <c r="G292">
        <v>8</v>
      </c>
      <c r="H292">
        <v>1</v>
      </c>
      <c r="I292">
        <v>2</v>
      </c>
      <c r="K292">
        <v>2</v>
      </c>
      <c r="L292">
        <v>43.6</v>
      </c>
      <c r="M292">
        <v>153</v>
      </c>
      <c r="N292">
        <v>15.3</v>
      </c>
      <c r="O292">
        <v>15</v>
      </c>
      <c r="P292">
        <v>1.2173408529259595</v>
      </c>
      <c r="Q292">
        <v>2</v>
      </c>
      <c r="R292">
        <v>1</v>
      </c>
      <c r="S292" t="s">
        <v>86</v>
      </c>
      <c r="T292" t="s">
        <v>86</v>
      </c>
      <c r="V292" t="s">
        <v>86</v>
      </c>
      <c r="X292" t="s">
        <v>86</v>
      </c>
      <c r="Y292" t="s">
        <v>86</v>
      </c>
      <c r="Z292" t="s">
        <v>86</v>
      </c>
      <c r="AA292" t="s">
        <v>86</v>
      </c>
      <c r="AB292" t="s">
        <v>86</v>
      </c>
      <c r="AC292" t="s">
        <v>86</v>
      </c>
      <c r="AD292" t="s">
        <v>86</v>
      </c>
    </row>
    <row r="293" spans="1:30" x14ac:dyDescent="0.3">
      <c r="A293">
        <v>2018</v>
      </c>
      <c r="B293" t="s">
        <v>83</v>
      </c>
      <c r="C293">
        <v>1</v>
      </c>
      <c r="D293" t="s">
        <v>131</v>
      </c>
      <c r="E293">
        <v>149.1</v>
      </c>
      <c r="F293">
        <v>9</v>
      </c>
      <c r="G293">
        <v>8</v>
      </c>
      <c r="H293">
        <v>1</v>
      </c>
      <c r="I293">
        <v>2</v>
      </c>
      <c r="K293">
        <v>2</v>
      </c>
      <c r="L293">
        <v>58.9</v>
      </c>
      <c r="M293">
        <v>165</v>
      </c>
      <c r="N293">
        <v>16.5</v>
      </c>
      <c r="O293">
        <v>16</v>
      </c>
      <c r="P293">
        <v>1.3111834599437906</v>
      </c>
      <c r="Q293">
        <v>2</v>
      </c>
      <c r="R293">
        <v>2</v>
      </c>
      <c r="S293" t="s">
        <v>86</v>
      </c>
      <c r="T293" t="s">
        <v>86</v>
      </c>
      <c r="V293" t="s">
        <v>86</v>
      </c>
      <c r="X293" t="s">
        <v>86</v>
      </c>
      <c r="Y293" t="s">
        <v>86</v>
      </c>
      <c r="Z293" t="s">
        <v>86</v>
      </c>
      <c r="AA293" t="s">
        <v>86</v>
      </c>
      <c r="AB293" t="s">
        <v>86</v>
      </c>
      <c r="AC293" t="s">
        <v>86</v>
      </c>
      <c r="AD293" t="s">
        <v>86</v>
      </c>
    </row>
    <row r="294" spans="1:30" x14ac:dyDescent="0.3">
      <c r="A294">
        <v>2018</v>
      </c>
      <c r="B294" t="s">
        <v>83</v>
      </c>
      <c r="C294">
        <v>1</v>
      </c>
      <c r="D294" t="s">
        <v>131</v>
      </c>
      <c r="E294">
        <v>149.1</v>
      </c>
      <c r="F294">
        <v>9</v>
      </c>
      <c r="G294">
        <v>8</v>
      </c>
      <c r="H294">
        <v>1</v>
      </c>
      <c r="I294">
        <v>2</v>
      </c>
      <c r="K294">
        <v>2</v>
      </c>
      <c r="L294">
        <v>105</v>
      </c>
      <c r="M294">
        <v>202</v>
      </c>
      <c r="N294">
        <v>20.2</v>
      </c>
      <c r="O294">
        <v>20</v>
      </c>
      <c r="P294">
        <v>1.2738995691550334</v>
      </c>
      <c r="Q294">
        <v>1</v>
      </c>
      <c r="R294">
        <v>1</v>
      </c>
      <c r="S294" t="s">
        <v>86</v>
      </c>
      <c r="T294" t="s">
        <v>86</v>
      </c>
      <c r="V294" t="s">
        <v>86</v>
      </c>
      <c r="X294" t="s">
        <v>86</v>
      </c>
      <c r="Y294" t="s">
        <v>86</v>
      </c>
      <c r="Z294" t="s">
        <v>86</v>
      </c>
      <c r="AA294" t="s">
        <v>86</v>
      </c>
      <c r="AB294" t="s">
        <v>86</v>
      </c>
      <c r="AC294" t="s">
        <v>86</v>
      </c>
      <c r="AD294" t="s">
        <v>86</v>
      </c>
    </row>
    <row r="295" spans="1:30" x14ac:dyDescent="0.3">
      <c r="A295">
        <v>2018</v>
      </c>
      <c r="B295" t="s">
        <v>83</v>
      </c>
      <c r="C295">
        <v>1</v>
      </c>
      <c r="D295" t="s">
        <v>131</v>
      </c>
      <c r="E295">
        <v>149.1</v>
      </c>
      <c r="F295">
        <v>9</v>
      </c>
      <c r="G295">
        <v>8</v>
      </c>
      <c r="H295">
        <v>1</v>
      </c>
      <c r="I295">
        <v>2</v>
      </c>
      <c r="K295">
        <v>2</v>
      </c>
      <c r="L295">
        <v>59.1</v>
      </c>
      <c r="M295">
        <v>165</v>
      </c>
      <c r="N295">
        <v>16.5</v>
      </c>
      <c r="O295">
        <v>16</v>
      </c>
      <c r="P295">
        <v>1.3156356958009852</v>
      </c>
      <c r="Q295">
        <v>2</v>
      </c>
      <c r="R295">
        <v>1</v>
      </c>
      <c r="S295" t="s">
        <v>86</v>
      </c>
      <c r="T295" t="s">
        <v>86</v>
      </c>
      <c r="V295" t="s">
        <v>86</v>
      </c>
      <c r="X295" t="s">
        <v>86</v>
      </c>
      <c r="Y295" t="s">
        <v>86</v>
      </c>
      <c r="Z295" t="s">
        <v>86</v>
      </c>
      <c r="AA295" t="s">
        <v>86</v>
      </c>
      <c r="AB295" t="s">
        <v>86</v>
      </c>
      <c r="AC295" t="s">
        <v>86</v>
      </c>
      <c r="AD295" t="s">
        <v>86</v>
      </c>
    </row>
    <row r="296" spans="1:30" x14ac:dyDescent="0.3">
      <c r="A296">
        <v>2018</v>
      </c>
      <c r="B296" t="s">
        <v>83</v>
      </c>
      <c r="C296">
        <v>1</v>
      </c>
      <c r="D296" t="s">
        <v>131</v>
      </c>
      <c r="E296">
        <v>149.1</v>
      </c>
      <c r="F296">
        <v>9</v>
      </c>
      <c r="G296">
        <v>8</v>
      </c>
      <c r="H296">
        <v>1</v>
      </c>
      <c r="I296">
        <v>2</v>
      </c>
      <c r="K296">
        <v>2</v>
      </c>
      <c r="L296">
        <v>53.6</v>
      </c>
      <c r="M296">
        <v>164</v>
      </c>
      <c r="N296">
        <v>16.399999999999999</v>
      </c>
      <c r="O296">
        <v>16</v>
      </c>
      <c r="P296">
        <v>1.215159385383265</v>
      </c>
      <c r="Q296">
        <v>2</v>
      </c>
      <c r="R296">
        <v>1</v>
      </c>
      <c r="S296" t="s">
        <v>86</v>
      </c>
      <c r="T296" t="s">
        <v>86</v>
      </c>
      <c r="V296" t="s">
        <v>86</v>
      </c>
      <c r="X296" t="s">
        <v>86</v>
      </c>
      <c r="Y296" t="s">
        <v>86</v>
      </c>
      <c r="Z296" t="s">
        <v>86</v>
      </c>
      <c r="AA296" t="s">
        <v>86</v>
      </c>
      <c r="AB296" t="s">
        <v>86</v>
      </c>
      <c r="AC296" t="s">
        <v>86</v>
      </c>
      <c r="AD296" t="s">
        <v>86</v>
      </c>
    </row>
    <row r="297" spans="1:30" x14ac:dyDescent="0.3">
      <c r="A297">
        <v>2018</v>
      </c>
      <c r="B297" t="s">
        <v>83</v>
      </c>
      <c r="C297">
        <v>1</v>
      </c>
      <c r="D297" t="s">
        <v>131</v>
      </c>
      <c r="E297">
        <v>149.1</v>
      </c>
      <c r="F297">
        <v>9</v>
      </c>
      <c r="G297">
        <v>8</v>
      </c>
      <c r="H297">
        <v>1</v>
      </c>
      <c r="I297">
        <v>2</v>
      </c>
      <c r="K297">
        <v>2</v>
      </c>
      <c r="L297">
        <v>321</v>
      </c>
      <c r="M297">
        <v>271</v>
      </c>
      <c r="N297">
        <v>27.1</v>
      </c>
      <c r="O297">
        <v>27</v>
      </c>
      <c r="P297">
        <v>1.6128618142705711</v>
      </c>
      <c r="Q297">
        <v>2</v>
      </c>
      <c r="R297">
        <v>2</v>
      </c>
      <c r="S297" t="s">
        <v>86</v>
      </c>
      <c r="T297" t="s">
        <v>86</v>
      </c>
      <c r="V297" t="s">
        <v>86</v>
      </c>
      <c r="X297" t="s">
        <v>86</v>
      </c>
      <c r="Y297" t="s">
        <v>86</v>
      </c>
      <c r="Z297" t="s">
        <v>86</v>
      </c>
      <c r="AA297" t="s">
        <v>86</v>
      </c>
      <c r="AB297" t="s">
        <v>86</v>
      </c>
      <c r="AC297" t="s">
        <v>86</v>
      </c>
      <c r="AD297" t="s">
        <v>86</v>
      </c>
    </row>
    <row r="298" spans="1:30" x14ac:dyDescent="0.3">
      <c r="A298">
        <v>2018</v>
      </c>
      <c r="B298" t="s">
        <v>83</v>
      </c>
      <c r="C298">
        <v>1</v>
      </c>
      <c r="D298" t="s">
        <v>131</v>
      </c>
      <c r="E298">
        <v>149.1</v>
      </c>
      <c r="F298">
        <v>9</v>
      </c>
      <c r="G298">
        <v>8</v>
      </c>
      <c r="H298">
        <v>1</v>
      </c>
      <c r="I298">
        <v>2</v>
      </c>
      <c r="K298">
        <v>2</v>
      </c>
      <c r="L298">
        <v>257</v>
      </c>
      <c r="M298">
        <v>266</v>
      </c>
      <c r="N298">
        <v>26.6</v>
      </c>
      <c r="O298">
        <v>26</v>
      </c>
      <c r="P298">
        <v>1.3654890235935249</v>
      </c>
      <c r="Q298">
        <v>2</v>
      </c>
      <c r="R298">
        <v>2</v>
      </c>
      <c r="S298" t="s">
        <v>86</v>
      </c>
      <c r="T298" t="s">
        <v>86</v>
      </c>
      <c r="V298" t="s">
        <v>86</v>
      </c>
      <c r="X298" t="s">
        <v>86</v>
      </c>
      <c r="Y298" t="s">
        <v>86</v>
      </c>
      <c r="Z298" t="s">
        <v>86</v>
      </c>
      <c r="AA298" t="s">
        <v>86</v>
      </c>
      <c r="AB298" t="s">
        <v>86</v>
      </c>
      <c r="AC298" t="s">
        <v>86</v>
      </c>
      <c r="AD298" t="s">
        <v>86</v>
      </c>
    </row>
    <row r="299" spans="1:30" x14ac:dyDescent="0.3">
      <c r="A299">
        <v>2018</v>
      </c>
      <c r="B299" t="s">
        <v>83</v>
      </c>
      <c r="C299">
        <v>1</v>
      </c>
      <c r="D299" t="s">
        <v>131</v>
      </c>
      <c r="E299">
        <v>149.1</v>
      </c>
      <c r="F299">
        <v>9</v>
      </c>
      <c r="G299">
        <v>8</v>
      </c>
      <c r="H299">
        <v>1</v>
      </c>
      <c r="I299">
        <v>2</v>
      </c>
      <c r="K299">
        <v>2</v>
      </c>
      <c r="L299">
        <v>190</v>
      </c>
      <c r="M299">
        <v>246</v>
      </c>
      <c r="N299">
        <v>24.6</v>
      </c>
      <c r="O299">
        <v>24</v>
      </c>
      <c r="P299">
        <v>1.2762868060962977</v>
      </c>
      <c r="Q299">
        <v>1</v>
      </c>
      <c r="R299">
        <v>2</v>
      </c>
      <c r="S299" t="s">
        <v>86</v>
      </c>
      <c r="T299" t="s">
        <v>86</v>
      </c>
      <c r="V299" t="s">
        <v>86</v>
      </c>
      <c r="X299" t="s">
        <v>86</v>
      </c>
      <c r="Y299" t="s">
        <v>86</v>
      </c>
      <c r="Z299" t="s">
        <v>86</v>
      </c>
      <c r="AA299" t="s">
        <v>86</v>
      </c>
      <c r="AB299" t="s">
        <v>86</v>
      </c>
      <c r="AC299" t="s">
        <v>86</v>
      </c>
      <c r="AD299" t="s">
        <v>86</v>
      </c>
    </row>
    <row r="300" spans="1:30" x14ac:dyDescent="0.3">
      <c r="A300">
        <v>2018</v>
      </c>
      <c r="B300" t="s">
        <v>83</v>
      </c>
      <c r="C300">
        <v>1</v>
      </c>
      <c r="D300" t="s">
        <v>131</v>
      </c>
      <c r="E300">
        <v>149.1</v>
      </c>
      <c r="F300">
        <v>9</v>
      </c>
      <c r="G300">
        <v>8</v>
      </c>
      <c r="H300">
        <v>1</v>
      </c>
      <c r="I300">
        <v>2</v>
      </c>
      <c r="K300">
        <v>2</v>
      </c>
      <c r="L300">
        <v>268</v>
      </c>
      <c r="M300">
        <v>266</v>
      </c>
      <c r="N300">
        <v>26.6</v>
      </c>
      <c r="O300">
        <v>26</v>
      </c>
      <c r="P300">
        <v>1.4239340790780728</v>
      </c>
      <c r="Q300">
        <v>1</v>
      </c>
      <c r="R300">
        <v>2</v>
      </c>
      <c r="S300" t="s">
        <v>86</v>
      </c>
      <c r="T300" t="s">
        <v>86</v>
      </c>
      <c r="V300" t="s">
        <v>86</v>
      </c>
      <c r="X300" t="s">
        <v>86</v>
      </c>
      <c r="Y300" t="s">
        <v>86</v>
      </c>
      <c r="Z300" t="s">
        <v>86</v>
      </c>
      <c r="AA300" t="s">
        <v>86</v>
      </c>
      <c r="AB300" t="s">
        <v>86</v>
      </c>
      <c r="AC300" t="s">
        <v>86</v>
      </c>
      <c r="AD300" t="s">
        <v>86</v>
      </c>
    </row>
    <row r="301" spans="1:30" x14ac:dyDescent="0.3">
      <c r="A301">
        <v>2018</v>
      </c>
      <c r="B301" t="s">
        <v>83</v>
      </c>
      <c r="C301">
        <v>1</v>
      </c>
      <c r="D301" t="s">
        <v>131</v>
      </c>
      <c r="E301">
        <v>149.1</v>
      </c>
      <c r="F301">
        <v>9</v>
      </c>
      <c r="G301">
        <v>8</v>
      </c>
      <c r="H301">
        <v>1</v>
      </c>
      <c r="I301">
        <v>2</v>
      </c>
      <c r="K301">
        <v>2</v>
      </c>
      <c r="L301">
        <v>202</v>
      </c>
      <c r="M301">
        <v>253</v>
      </c>
      <c r="N301">
        <v>25.3</v>
      </c>
      <c r="O301">
        <v>25</v>
      </c>
      <c r="P301">
        <v>1.2473542350794664</v>
      </c>
      <c r="Q301">
        <v>1</v>
      </c>
      <c r="R301">
        <v>1</v>
      </c>
      <c r="S301" t="s">
        <v>86</v>
      </c>
      <c r="T301" t="s">
        <v>86</v>
      </c>
      <c r="V301" t="s">
        <v>86</v>
      </c>
      <c r="X301" t="s">
        <v>86</v>
      </c>
      <c r="Y301" t="s">
        <v>86</v>
      </c>
      <c r="Z301" t="s">
        <v>86</v>
      </c>
      <c r="AA301" t="s">
        <v>86</v>
      </c>
      <c r="AB301" t="s">
        <v>86</v>
      </c>
      <c r="AC301" t="s">
        <v>86</v>
      </c>
      <c r="AD301" t="s">
        <v>86</v>
      </c>
    </row>
    <row r="302" spans="1:30" x14ac:dyDescent="0.3">
      <c r="A302">
        <v>2018</v>
      </c>
      <c r="B302" t="s">
        <v>83</v>
      </c>
      <c r="C302">
        <v>1</v>
      </c>
      <c r="D302" t="s">
        <v>131</v>
      </c>
      <c r="E302">
        <v>149.1</v>
      </c>
      <c r="F302">
        <v>9</v>
      </c>
      <c r="G302">
        <v>8</v>
      </c>
      <c r="H302">
        <v>1</v>
      </c>
      <c r="I302">
        <v>2</v>
      </c>
      <c r="K302">
        <v>2</v>
      </c>
      <c r="L302">
        <v>141</v>
      </c>
      <c r="M302">
        <v>220</v>
      </c>
      <c r="N302">
        <v>22</v>
      </c>
      <c r="O302">
        <v>22</v>
      </c>
      <c r="P302">
        <v>1.3241923365890309</v>
      </c>
      <c r="Q302">
        <v>2</v>
      </c>
      <c r="R302">
        <v>2</v>
      </c>
      <c r="S302" t="s">
        <v>86</v>
      </c>
      <c r="T302" t="s">
        <v>86</v>
      </c>
      <c r="V302" t="s">
        <v>86</v>
      </c>
      <c r="X302" t="s">
        <v>86</v>
      </c>
      <c r="Y302" t="s">
        <v>86</v>
      </c>
      <c r="Z302" t="s">
        <v>86</v>
      </c>
      <c r="AA302" t="s">
        <v>86</v>
      </c>
      <c r="AB302" t="s">
        <v>86</v>
      </c>
      <c r="AC302" t="s">
        <v>86</v>
      </c>
      <c r="AD302" t="s">
        <v>86</v>
      </c>
    </row>
    <row r="303" spans="1:30" x14ac:dyDescent="0.3">
      <c r="A303">
        <v>2018</v>
      </c>
      <c r="B303" t="s">
        <v>83</v>
      </c>
      <c r="C303">
        <v>1</v>
      </c>
      <c r="D303" t="s">
        <v>131</v>
      </c>
      <c r="E303">
        <v>149.1</v>
      </c>
      <c r="F303">
        <v>9</v>
      </c>
      <c r="G303">
        <v>8</v>
      </c>
      <c r="H303">
        <v>1</v>
      </c>
      <c r="I303">
        <v>2</v>
      </c>
      <c r="K303">
        <v>2</v>
      </c>
      <c r="L303">
        <v>70.8</v>
      </c>
      <c r="M303">
        <v>181</v>
      </c>
      <c r="N303">
        <v>18.100000000000001</v>
      </c>
      <c r="O303">
        <v>18</v>
      </c>
      <c r="P303">
        <v>1.1939813222870945</v>
      </c>
      <c r="Q303">
        <v>1</v>
      </c>
      <c r="R303">
        <v>1</v>
      </c>
      <c r="S303" t="s">
        <v>86</v>
      </c>
      <c r="T303" t="s">
        <v>86</v>
      </c>
      <c r="V303" t="s">
        <v>86</v>
      </c>
      <c r="X303" t="s">
        <v>86</v>
      </c>
      <c r="Y303" t="s">
        <v>86</v>
      </c>
      <c r="Z303" t="s">
        <v>86</v>
      </c>
      <c r="AA303" t="s">
        <v>86</v>
      </c>
      <c r="AB303" t="s">
        <v>86</v>
      </c>
      <c r="AC303" t="s">
        <v>86</v>
      </c>
      <c r="AD303" t="s">
        <v>86</v>
      </c>
    </row>
    <row r="304" spans="1:30" x14ac:dyDescent="0.3">
      <c r="A304">
        <v>2018</v>
      </c>
      <c r="B304" t="s">
        <v>83</v>
      </c>
      <c r="C304">
        <v>1</v>
      </c>
      <c r="D304" t="s">
        <v>131</v>
      </c>
      <c r="E304">
        <v>149.1</v>
      </c>
      <c r="F304">
        <v>9</v>
      </c>
      <c r="G304">
        <v>8</v>
      </c>
      <c r="H304">
        <v>1</v>
      </c>
      <c r="I304">
        <v>2</v>
      </c>
      <c r="K304">
        <v>2</v>
      </c>
      <c r="L304">
        <v>68.599999999999994</v>
      </c>
      <c r="M304">
        <v>177</v>
      </c>
      <c r="N304">
        <v>17.7</v>
      </c>
      <c r="O304">
        <v>17</v>
      </c>
      <c r="P304">
        <v>1.2370986034310911</v>
      </c>
      <c r="Q304">
        <v>1</v>
      </c>
      <c r="R304">
        <v>1</v>
      </c>
      <c r="S304" t="s">
        <v>86</v>
      </c>
      <c r="T304" t="s">
        <v>86</v>
      </c>
      <c r="V304" t="s">
        <v>86</v>
      </c>
      <c r="X304" t="s">
        <v>86</v>
      </c>
      <c r="Y304" t="s">
        <v>86</v>
      </c>
      <c r="Z304" t="s">
        <v>86</v>
      </c>
      <c r="AA304" t="s">
        <v>86</v>
      </c>
      <c r="AB304" t="s">
        <v>86</v>
      </c>
      <c r="AC304" t="s">
        <v>86</v>
      </c>
      <c r="AD304" t="s">
        <v>86</v>
      </c>
    </row>
    <row r="305" spans="1:32" x14ac:dyDescent="0.3">
      <c r="A305">
        <v>2018</v>
      </c>
      <c r="B305" t="s">
        <v>83</v>
      </c>
      <c r="C305">
        <v>1</v>
      </c>
      <c r="D305" t="s">
        <v>131</v>
      </c>
      <c r="E305">
        <v>149.1</v>
      </c>
      <c r="F305">
        <v>9</v>
      </c>
      <c r="G305">
        <v>8</v>
      </c>
      <c r="H305">
        <v>1</v>
      </c>
      <c r="I305">
        <v>2</v>
      </c>
      <c r="K305">
        <v>2</v>
      </c>
      <c r="L305">
        <v>63.4</v>
      </c>
      <c r="M305">
        <v>175</v>
      </c>
      <c r="N305">
        <v>17.5</v>
      </c>
      <c r="O305">
        <v>17</v>
      </c>
      <c r="P305">
        <v>1.1829737609329447</v>
      </c>
      <c r="Q305">
        <v>1</v>
      </c>
      <c r="R305">
        <v>1</v>
      </c>
      <c r="S305" t="s">
        <v>86</v>
      </c>
      <c r="T305" t="s">
        <v>86</v>
      </c>
      <c r="V305" t="s">
        <v>86</v>
      </c>
      <c r="X305" t="s">
        <v>86</v>
      </c>
      <c r="Y305" t="s">
        <v>86</v>
      </c>
      <c r="Z305" t="s">
        <v>86</v>
      </c>
      <c r="AA305" t="s">
        <v>86</v>
      </c>
      <c r="AB305" t="s">
        <v>86</v>
      </c>
      <c r="AC305" t="s">
        <v>86</v>
      </c>
      <c r="AD305" t="s">
        <v>86</v>
      </c>
    </row>
    <row r="306" spans="1:32" x14ac:dyDescent="0.3">
      <c r="A306">
        <v>2018</v>
      </c>
      <c r="B306" t="s">
        <v>83</v>
      </c>
      <c r="C306">
        <v>1</v>
      </c>
      <c r="D306" t="s">
        <v>131</v>
      </c>
      <c r="E306">
        <v>149.1</v>
      </c>
      <c r="F306">
        <v>9</v>
      </c>
      <c r="G306">
        <v>8</v>
      </c>
      <c r="H306">
        <v>1</v>
      </c>
      <c r="I306">
        <v>2</v>
      </c>
      <c r="K306">
        <v>2</v>
      </c>
      <c r="L306">
        <v>154</v>
      </c>
      <c r="M306">
        <v>228</v>
      </c>
      <c r="N306">
        <v>22.8</v>
      </c>
      <c r="O306">
        <v>22</v>
      </c>
      <c r="P306">
        <v>1.2993201686888813</v>
      </c>
      <c r="Q306">
        <v>1</v>
      </c>
      <c r="R306">
        <v>1</v>
      </c>
      <c r="S306" t="s">
        <v>86</v>
      </c>
      <c r="T306" t="s">
        <v>86</v>
      </c>
      <c r="V306" t="s">
        <v>86</v>
      </c>
      <c r="X306" t="s">
        <v>86</v>
      </c>
      <c r="Y306" t="s">
        <v>86</v>
      </c>
      <c r="Z306" t="s">
        <v>86</v>
      </c>
      <c r="AA306" t="s">
        <v>86</v>
      </c>
      <c r="AB306" t="s">
        <v>86</v>
      </c>
      <c r="AC306" t="s">
        <v>86</v>
      </c>
      <c r="AD306" t="s">
        <v>86</v>
      </c>
    </row>
    <row r="307" spans="1:32" x14ac:dyDescent="0.3">
      <c r="A307">
        <v>2018</v>
      </c>
      <c r="B307" t="s">
        <v>83</v>
      </c>
      <c r="C307">
        <v>1</v>
      </c>
      <c r="D307" t="s">
        <v>131</v>
      </c>
      <c r="E307">
        <v>149.1</v>
      </c>
      <c r="F307">
        <v>9</v>
      </c>
      <c r="G307">
        <v>8</v>
      </c>
      <c r="H307">
        <v>1</v>
      </c>
      <c r="I307">
        <v>2</v>
      </c>
      <c r="K307">
        <v>2</v>
      </c>
      <c r="L307">
        <v>82.4</v>
      </c>
      <c r="M307">
        <v>187</v>
      </c>
      <c r="N307">
        <v>18.7</v>
      </c>
      <c r="O307">
        <v>18</v>
      </c>
      <c r="P307">
        <v>1.2600923996395281</v>
      </c>
      <c r="Q307">
        <v>1</v>
      </c>
      <c r="R307">
        <v>1</v>
      </c>
      <c r="S307" t="s">
        <v>86</v>
      </c>
      <c r="T307" t="s">
        <v>86</v>
      </c>
      <c r="V307" t="s">
        <v>86</v>
      </c>
      <c r="X307" t="s">
        <v>86</v>
      </c>
      <c r="Y307" t="s">
        <v>86</v>
      </c>
      <c r="Z307" t="s">
        <v>86</v>
      </c>
      <c r="AA307" t="s">
        <v>86</v>
      </c>
      <c r="AB307" t="s">
        <v>86</v>
      </c>
      <c r="AC307" t="s">
        <v>86</v>
      </c>
      <c r="AD307" t="s">
        <v>86</v>
      </c>
    </row>
    <row r="308" spans="1:32" x14ac:dyDescent="0.3">
      <c r="A308">
        <v>2018</v>
      </c>
      <c r="B308" t="s">
        <v>83</v>
      </c>
      <c r="C308">
        <v>1</v>
      </c>
      <c r="D308" t="s">
        <v>131</v>
      </c>
      <c r="E308">
        <v>1048</v>
      </c>
      <c r="F308">
        <v>9</v>
      </c>
      <c r="G308">
        <v>9</v>
      </c>
      <c r="H308">
        <v>2</v>
      </c>
      <c r="I308">
        <v>2</v>
      </c>
      <c r="K308">
        <v>2</v>
      </c>
      <c r="L308">
        <v>137</v>
      </c>
      <c r="M308">
        <v>224</v>
      </c>
      <c r="N308">
        <v>22.4</v>
      </c>
      <c r="O308">
        <v>22</v>
      </c>
      <c r="P308">
        <v>1.2189236743804668</v>
      </c>
      <c r="Q308">
        <v>1</v>
      </c>
      <c r="R308">
        <v>1</v>
      </c>
      <c r="S308" t="s">
        <v>85</v>
      </c>
      <c r="T308">
        <v>9</v>
      </c>
      <c r="U308">
        <v>1</v>
      </c>
      <c r="V308" t="s">
        <v>86</v>
      </c>
      <c r="X308" t="s">
        <v>98</v>
      </c>
      <c r="Y308" t="s">
        <v>86</v>
      </c>
      <c r="Z308" t="s">
        <v>86</v>
      </c>
      <c r="AA308" t="s">
        <v>86</v>
      </c>
      <c r="AB308">
        <v>0</v>
      </c>
      <c r="AC308" t="s">
        <v>85</v>
      </c>
      <c r="AD308" t="s">
        <v>148</v>
      </c>
      <c r="AF308">
        <v>0</v>
      </c>
    </row>
    <row r="309" spans="1:32" x14ac:dyDescent="0.3">
      <c r="A309">
        <v>2019</v>
      </c>
      <c r="B309" t="s">
        <v>83</v>
      </c>
      <c r="C309">
        <v>1</v>
      </c>
      <c r="D309" t="s">
        <v>84</v>
      </c>
      <c r="E309">
        <v>202</v>
      </c>
      <c r="F309">
        <v>9</v>
      </c>
      <c r="G309">
        <v>8</v>
      </c>
      <c r="H309">
        <v>1</v>
      </c>
      <c r="I309">
        <v>2</v>
      </c>
      <c r="J309" t="s">
        <v>149</v>
      </c>
      <c r="K309">
        <v>2</v>
      </c>
      <c r="L309">
        <v>161</v>
      </c>
      <c r="M309">
        <v>234</v>
      </c>
      <c r="N309">
        <v>23.4</v>
      </c>
      <c r="O309">
        <v>23</v>
      </c>
      <c r="P309">
        <v>1.2565457448210025</v>
      </c>
      <c r="Q309">
        <v>1</v>
      </c>
      <c r="R309">
        <v>1</v>
      </c>
      <c r="S309" t="s">
        <v>86</v>
      </c>
      <c r="T309" t="s">
        <v>86</v>
      </c>
      <c r="V309" t="s">
        <v>86</v>
      </c>
      <c r="X309" t="s">
        <v>150</v>
      </c>
      <c r="Y309" t="s">
        <v>150</v>
      </c>
      <c r="Z309" t="s">
        <v>150</v>
      </c>
      <c r="AA309" t="s">
        <v>150</v>
      </c>
      <c r="AB309" t="s">
        <v>151</v>
      </c>
      <c r="AC309" t="s">
        <v>151</v>
      </c>
      <c r="AD309" t="s">
        <v>151</v>
      </c>
    </row>
    <row r="310" spans="1:32" x14ac:dyDescent="0.3">
      <c r="A310">
        <v>2019</v>
      </c>
      <c r="B310" t="s">
        <v>83</v>
      </c>
      <c r="C310">
        <v>1</v>
      </c>
      <c r="D310" t="s">
        <v>84</v>
      </c>
      <c r="E310">
        <v>203</v>
      </c>
      <c r="F310">
        <v>9</v>
      </c>
      <c r="G310">
        <v>8</v>
      </c>
      <c r="H310">
        <v>1</v>
      </c>
      <c r="I310">
        <v>2</v>
      </c>
      <c r="J310" t="s">
        <v>149</v>
      </c>
      <c r="K310">
        <v>2</v>
      </c>
      <c r="L310">
        <v>350</v>
      </c>
      <c r="M310">
        <v>288</v>
      </c>
      <c r="N310">
        <v>28.8</v>
      </c>
      <c r="O310">
        <v>28</v>
      </c>
      <c r="P310">
        <v>1.4651786479766802</v>
      </c>
      <c r="Q310">
        <v>2</v>
      </c>
      <c r="R310">
        <v>2</v>
      </c>
      <c r="S310" t="s">
        <v>86</v>
      </c>
      <c r="T310" t="s">
        <v>86</v>
      </c>
      <c r="V310" t="s">
        <v>86</v>
      </c>
      <c r="X310" t="s">
        <v>150</v>
      </c>
      <c r="Y310" t="s">
        <v>150</v>
      </c>
      <c r="Z310" t="s">
        <v>150</v>
      </c>
      <c r="AA310" t="s">
        <v>150</v>
      </c>
      <c r="AB310" t="s">
        <v>151</v>
      </c>
      <c r="AC310" t="s">
        <v>151</v>
      </c>
      <c r="AD310" t="s">
        <v>151</v>
      </c>
    </row>
    <row r="311" spans="1:32" x14ac:dyDescent="0.3">
      <c r="A311">
        <v>2019</v>
      </c>
      <c r="B311" t="s">
        <v>83</v>
      </c>
      <c r="C311">
        <v>1</v>
      </c>
      <c r="D311" t="s">
        <v>84</v>
      </c>
      <c r="E311">
        <v>204</v>
      </c>
      <c r="F311">
        <v>9</v>
      </c>
      <c r="G311">
        <v>8</v>
      </c>
      <c r="H311">
        <v>1</v>
      </c>
      <c r="I311">
        <v>2</v>
      </c>
      <c r="J311" t="s">
        <v>149</v>
      </c>
      <c r="K311">
        <v>2</v>
      </c>
      <c r="L311">
        <v>59.6</v>
      </c>
      <c r="M311">
        <v>165</v>
      </c>
      <c r="N311">
        <v>16.5</v>
      </c>
      <c r="O311">
        <v>16</v>
      </c>
      <c r="P311">
        <v>1.3267662854439715</v>
      </c>
      <c r="Q311">
        <v>1</v>
      </c>
      <c r="R311">
        <v>1</v>
      </c>
      <c r="S311" t="s">
        <v>86</v>
      </c>
      <c r="T311" t="s">
        <v>86</v>
      </c>
      <c r="V311" t="s">
        <v>86</v>
      </c>
      <c r="X311" t="s">
        <v>150</v>
      </c>
      <c r="Y311" t="s">
        <v>150</v>
      </c>
      <c r="Z311" t="s">
        <v>150</v>
      </c>
      <c r="AA311" t="s">
        <v>150</v>
      </c>
      <c r="AB311" t="s">
        <v>151</v>
      </c>
      <c r="AC311" t="s">
        <v>151</v>
      </c>
      <c r="AD311" t="s">
        <v>151</v>
      </c>
    </row>
    <row r="312" spans="1:32" x14ac:dyDescent="0.3">
      <c r="A312">
        <v>2019</v>
      </c>
      <c r="B312" t="s">
        <v>83</v>
      </c>
      <c r="C312">
        <v>1</v>
      </c>
      <c r="D312" t="s">
        <v>84</v>
      </c>
      <c r="E312">
        <v>205</v>
      </c>
      <c r="F312">
        <v>9</v>
      </c>
      <c r="G312">
        <v>8</v>
      </c>
      <c r="H312">
        <v>1</v>
      </c>
      <c r="I312">
        <v>2</v>
      </c>
      <c r="J312" t="s">
        <v>149</v>
      </c>
      <c r="K312">
        <v>2</v>
      </c>
      <c r="L312">
        <v>64.599999999999994</v>
      </c>
      <c r="M312">
        <v>172</v>
      </c>
      <c r="N312">
        <v>17.2</v>
      </c>
      <c r="O312">
        <v>17</v>
      </c>
      <c r="P312">
        <v>1.2695423044511804</v>
      </c>
      <c r="Q312">
        <v>2</v>
      </c>
      <c r="R312">
        <v>1</v>
      </c>
      <c r="S312" t="s">
        <v>86</v>
      </c>
      <c r="T312" t="s">
        <v>86</v>
      </c>
      <c r="V312" t="s">
        <v>86</v>
      </c>
      <c r="X312" t="s">
        <v>150</v>
      </c>
      <c r="Y312" t="s">
        <v>150</v>
      </c>
      <c r="Z312" t="s">
        <v>150</v>
      </c>
      <c r="AA312" t="s">
        <v>150</v>
      </c>
      <c r="AB312" t="s">
        <v>151</v>
      </c>
      <c r="AC312" t="s">
        <v>151</v>
      </c>
      <c r="AD312" t="s">
        <v>151</v>
      </c>
    </row>
    <row r="313" spans="1:32" x14ac:dyDescent="0.3">
      <c r="A313">
        <v>2019</v>
      </c>
      <c r="B313" t="s">
        <v>83</v>
      </c>
      <c r="C313">
        <v>1</v>
      </c>
      <c r="D313" t="s">
        <v>84</v>
      </c>
      <c r="E313">
        <v>206</v>
      </c>
      <c r="F313">
        <v>9</v>
      </c>
      <c r="G313">
        <v>8</v>
      </c>
      <c r="H313">
        <v>1</v>
      </c>
      <c r="I313">
        <v>2</v>
      </c>
      <c r="J313" t="s">
        <v>149</v>
      </c>
      <c r="K313">
        <v>2</v>
      </c>
      <c r="L313">
        <v>57.2</v>
      </c>
      <c r="M313">
        <v>161</v>
      </c>
      <c r="N313">
        <v>16.100000000000001</v>
      </c>
      <c r="O313">
        <v>16</v>
      </c>
      <c r="P313">
        <v>1.3706242162940858</v>
      </c>
      <c r="Q313">
        <v>2</v>
      </c>
      <c r="R313">
        <v>2</v>
      </c>
      <c r="S313" t="s">
        <v>86</v>
      </c>
      <c r="T313" t="s">
        <v>86</v>
      </c>
      <c r="V313" t="s">
        <v>86</v>
      </c>
      <c r="X313" t="s">
        <v>150</v>
      </c>
      <c r="Y313" t="s">
        <v>150</v>
      </c>
      <c r="Z313" t="s">
        <v>150</v>
      </c>
      <c r="AA313" t="s">
        <v>150</v>
      </c>
      <c r="AB313" t="s">
        <v>151</v>
      </c>
      <c r="AC313" t="s">
        <v>151</v>
      </c>
      <c r="AD313" t="s">
        <v>151</v>
      </c>
    </row>
    <row r="314" spans="1:32" x14ac:dyDescent="0.3">
      <c r="A314">
        <v>2019</v>
      </c>
      <c r="B314" t="s">
        <v>83</v>
      </c>
      <c r="C314">
        <v>1</v>
      </c>
      <c r="D314" t="s">
        <v>84</v>
      </c>
      <c r="E314">
        <v>207</v>
      </c>
      <c r="F314">
        <v>9</v>
      </c>
      <c r="G314">
        <v>8</v>
      </c>
      <c r="H314">
        <v>1</v>
      </c>
      <c r="I314">
        <v>2</v>
      </c>
      <c r="J314" t="s">
        <v>149</v>
      </c>
      <c r="K314">
        <v>2</v>
      </c>
      <c r="L314">
        <v>81</v>
      </c>
      <c r="M314">
        <v>187</v>
      </c>
      <c r="N314">
        <v>18.7</v>
      </c>
      <c r="O314">
        <v>18</v>
      </c>
      <c r="P314">
        <v>1.2386830627524488</v>
      </c>
      <c r="Q314">
        <v>2</v>
      </c>
      <c r="R314">
        <v>2</v>
      </c>
      <c r="S314" t="s">
        <v>86</v>
      </c>
      <c r="T314" t="s">
        <v>86</v>
      </c>
      <c r="V314" t="s">
        <v>86</v>
      </c>
      <c r="X314" t="s">
        <v>150</v>
      </c>
      <c r="Y314" t="s">
        <v>150</v>
      </c>
      <c r="Z314" t="s">
        <v>150</v>
      </c>
      <c r="AA314" t="s">
        <v>150</v>
      </c>
      <c r="AB314" t="s">
        <v>151</v>
      </c>
      <c r="AC314" t="s">
        <v>151</v>
      </c>
      <c r="AD314" t="s">
        <v>151</v>
      </c>
    </row>
    <row r="315" spans="1:32" x14ac:dyDescent="0.3">
      <c r="A315">
        <v>2019</v>
      </c>
      <c r="B315" t="s">
        <v>83</v>
      </c>
      <c r="C315">
        <v>1</v>
      </c>
      <c r="D315" t="s">
        <v>84</v>
      </c>
      <c r="E315">
        <v>208</v>
      </c>
      <c r="F315">
        <v>9</v>
      </c>
      <c r="G315">
        <v>8</v>
      </c>
      <c r="H315">
        <v>1</v>
      </c>
      <c r="I315">
        <v>2</v>
      </c>
      <c r="J315" t="s">
        <v>149</v>
      </c>
      <c r="K315">
        <v>2</v>
      </c>
      <c r="L315">
        <v>54</v>
      </c>
      <c r="M315">
        <v>157</v>
      </c>
      <c r="N315">
        <v>15.7</v>
      </c>
      <c r="O315">
        <v>15</v>
      </c>
      <c r="P315">
        <v>1.3953874176882928</v>
      </c>
      <c r="Q315">
        <v>1</v>
      </c>
      <c r="R315">
        <v>1</v>
      </c>
      <c r="S315" t="s">
        <v>86</v>
      </c>
      <c r="T315" t="s">
        <v>86</v>
      </c>
      <c r="V315" t="s">
        <v>86</v>
      </c>
      <c r="X315" t="s">
        <v>150</v>
      </c>
      <c r="Y315" t="s">
        <v>150</v>
      </c>
      <c r="Z315" t="s">
        <v>150</v>
      </c>
      <c r="AA315" t="s">
        <v>150</v>
      </c>
      <c r="AB315" t="s">
        <v>151</v>
      </c>
      <c r="AC315" t="s">
        <v>151</v>
      </c>
      <c r="AD315" t="s">
        <v>151</v>
      </c>
    </row>
    <row r="316" spans="1:32" x14ac:dyDescent="0.3">
      <c r="A316">
        <v>2019</v>
      </c>
      <c r="B316" t="s">
        <v>83</v>
      </c>
      <c r="C316">
        <v>1</v>
      </c>
      <c r="D316" t="s">
        <v>84</v>
      </c>
      <c r="E316">
        <v>209</v>
      </c>
      <c r="F316">
        <v>9</v>
      </c>
      <c r="G316">
        <v>8</v>
      </c>
      <c r="H316">
        <v>1</v>
      </c>
      <c r="I316">
        <v>2</v>
      </c>
      <c r="J316" t="s">
        <v>149</v>
      </c>
      <c r="K316">
        <v>2</v>
      </c>
      <c r="L316">
        <v>157</v>
      </c>
      <c r="M316">
        <v>226</v>
      </c>
      <c r="N316">
        <v>22.6</v>
      </c>
      <c r="O316">
        <v>22</v>
      </c>
      <c r="P316">
        <v>1.3601109434699772</v>
      </c>
      <c r="Q316">
        <v>1</v>
      </c>
      <c r="R316">
        <v>1</v>
      </c>
      <c r="S316" t="s">
        <v>86</v>
      </c>
      <c r="T316" t="s">
        <v>86</v>
      </c>
      <c r="V316" t="s">
        <v>86</v>
      </c>
      <c r="X316" t="s">
        <v>150</v>
      </c>
      <c r="Y316" t="s">
        <v>150</v>
      </c>
      <c r="Z316" t="s">
        <v>150</v>
      </c>
      <c r="AA316" t="s">
        <v>150</v>
      </c>
      <c r="AB316" t="s">
        <v>151</v>
      </c>
      <c r="AC316" t="s">
        <v>151</v>
      </c>
      <c r="AD316" t="s">
        <v>151</v>
      </c>
    </row>
    <row r="317" spans="1:32" x14ac:dyDescent="0.3">
      <c r="A317">
        <v>2019</v>
      </c>
      <c r="B317" t="s">
        <v>83</v>
      </c>
      <c r="C317">
        <v>1</v>
      </c>
      <c r="D317" t="s">
        <v>84</v>
      </c>
      <c r="E317">
        <v>210</v>
      </c>
      <c r="F317">
        <v>9</v>
      </c>
      <c r="G317">
        <v>8</v>
      </c>
      <c r="H317">
        <v>1</v>
      </c>
      <c r="I317">
        <v>2</v>
      </c>
      <c r="J317" t="s">
        <v>149</v>
      </c>
      <c r="K317">
        <v>2</v>
      </c>
      <c r="L317">
        <v>196</v>
      </c>
      <c r="M317">
        <v>239</v>
      </c>
      <c r="N317">
        <v>23.9</v>
      </c>
      <c r="O317">
        <v>23</v>
      </c>
      <c r="P317">
        <v>1.4356955970805279</v>
      </c>
      <c r="Q317">
        <v>2</v>
      </c>
      <c r="R317">
        <v>2</v>
      </c>
      <c r="S317" t="s">
        <v>86</v>
      </c>
      <c r="T317" t="s">
        <v>86</v>
      </c>
      <c r="V317" t="s">
        <v>86</v>
      </c>
      <c r="X317" t="s">
        <v>150</v>
      </c>
      <c r="Y317" t="s">
        <v>150</v>
      </c>
      <c r="Z317" t="s">
        <v>150</v>
      </c>
      <c r="AA317" t="s">
        <v>150</v>
      </c>
      <c r="AB317" t="s">
        <v>151</v>
      </c>
      <c r="AC317" t="s">
        <v>151</v>
      </c>
      <c r="AD317" t="s">
        <v>151</v>
      </c>
    </row>
    <row r="318" spans="1:32" x14ac:dyDescent="0.3">
      <c r="A318">
        <v>2019</v>
      </c>
      <c r="B318" t="s">
        <v>83</v>
      </c>
      <c r="C318">
        <v>1</v>
      </c>
      <c r="D318" t="s">
        <v>84</v>
      </c>
      <c r="E318">
        <v>211</v>
      </c>
      <c r="F318">
        <v>9</v>
      </c>
      <c r="G318">
        <v>8</v>
      </c>
      <c r="H318">
        <v>1</v>
      </c>
      <c r="I318">
        <v>2</v>
      </c>
      <c r="J318" t="s">
        <v>149</v>
      </c>
      <c r="K318">
        <v>2</v>
      </c>
      <c r="L318">
        <v>223</v>
      </c>
      <c r="M318">
        <v>258</v>
      </c>
      <c r="N318">
        <v>25.8</v>
      </c>
      <c r="O318">
        <v>25</v>
      </c>
      <c r="P318">
        <v>1.2985113353634365</v>
      </c>
      <c r="Q318">
        <v>1</v>
      </c>
      <c r="R318">
        <v>1</v>
      </c>
      <c r="S318" t="s">
        <v>86</v>
      </c>
      <c r="T318" t="s">
        <v>86</v>
      </c>
      <c r="V318" t="s">
        <v>86</v>
      </c>
      <c r="X318" t="s">
        <v>150</v>
      </c>
      <c r="Y318" t="s">
        <v>150</v>
      </c>
      <c r="Z318" t="s">
        <v>150</v>
      </c>
      <c r="AA318" t="s">
        <v>150</v>
      </c>
      <c r="AB318" t="s">
        <v>151</v>
      </c>
      <c r="AC318" t="s">
        <v>151</v>
      </c>
      <c r="AD318" t="s">
        <v>151</v>
      </c>
    </row>
    <row r="319" spans="1:32" x14ac:dyDescent="0.3">
      <c r="A319">
        <v>2019</v>
      </c>
      <c r="B319" t="s">
        <v>83</v>
      </c>
      <c r="C319">
        <v>1</v>
      </c>
      <c r="D319" t="s">
        <v>84</v>
      </c>
      <c r="E319">
        <v>212</v>
      </c>
      <c r="F319">
        <v>9</v>
      </c>
      <c r="G319">
        <v>8</v>
      </c>
      <c r="H319">
        <v>1</v>
      </c>
      <c r="I319">
        <v>2</v>
      </c>
      <c r="J319" t="s">
        <v>149</v>
      </c>
      <c r="K319">
        <v>2</v>
      </c>
      <c r="L319">
        <v>62.8</v>
      </c>
      <c r="M319">
        <v>170</v>
      </c>
      <c r="N319">
        <v>17</v>
      </c>
      <c r="O319">
        <v>17</v>
      </c>
      <c r="P319">
        <v>1.2782414003663749</v>
      </c>
      <c r="Q319">
        <v>2</v>
      </c>
      <c r="R319">
        <v>1</v>
      </c>
      <c r="S319" t="s">
        <v>86</v>
      </c>
      <c r="T319" t="s">
        <v>86</v>
      </c>
      <c r="V319" t="s">
        <v>86</v>
      </c>
      <c r="X319" t="s">
        <v>150</v>
      </c>
      <c r="Y319" t="s">
        <v>150</v>
      </c>
      <c r="Z319" t="s">
        <v>150</v>
      </c>
      <c r="AA319" t="s">
        <v>150</v>
      </c>
      <c r="AB319" t="s">
        <v>151</v>
      </c>
      <c r="AC319" t="s">
        <v>151</v>
      </c>
      <c r="AD319" t="s">
        <v>151</v>
      </c>
    </row>
    <row r="320" spans="1:32" x14ac:dyDescent="0.3">
      <c r="A320">
        <v>2019</v>
      </c>
      <c r="B320" t="s">
        <v>83</v>
      </c>
      <c r="C320">
        <v>1</v>
      </c>
      <c r="D320" t="s">
        <v>84</v>
      </c>
      <c r="E320">
        <v>213</v>
      </c>
      <c r="F320">
        <v>9</v>
      </c>
      <c r="G320">
        <v>8</v>
      </c>
      <c r="H320">
        <v>1</v>
      </c>
      <c r="I320">
        <v>2</v>
      </c>
      <c r="J320" t="s">
        <v>149</v>
      </c>
      <c r="K320">
        <v>2</v>
      </c>
      <c r="L320">
        <v>130</v>
      </c>
      <c r="M320">
        <v>212</v>
      </c>
      <c r="N320">
        <v>21.2</v>
      </c>
      <c r="O320">
        <v>21</v>
      </c>
      <c r="P320">
        <v>1.3643813349274907</v>
      </c>
      <c r="Q320">
        <v>2</v>
      </c>
      <c r="R320">
        <v>2</v>
      </c>
      <c r="S320" t="s">
        <v>86</v>
      </c>
      <c r="T320" t="s">
        <v>86</v>
      </c>
      <c r="V320" t="s">
        <v>86</v>
      </c>
      <c r="X320" t="s">
        <v>150</v>
      </c>
      <c r="Y320" t="s">
        <v>150</v>
      </c>
      <c r="Z320" t="s">
        <v>150</v>
      </c>
      <c r="AA320" t="s">
        <v>150</v>
      </c>
      <c r="AB320" t="s">
        <v>151</v>
      </c>
      <c r="AC320" t="s">
        <v>151</v>
      </c>
      <c r="AD320" t="s">
        <v>151</v>
      </c>
    </row>
    <row r="321" spans="1:30" x14ac:dyDescent="0.3">
      <c r="A321">
        <v>2019</v>
      </c>
      <c r="B321" t="s">
        <v>83</v>
      </c>
      <c r="C321">
        <v>1</v>
      </c>
      <c r="D321" t="s">
        <v>84</v>
      </c>
      <c r="E321">
        <v>214</v>
      </c>
      <c r="F321">
        <v>9</v>
      </c>
      <c r="G321">
        <v>8</v>
      </c>
      <c r="H321">
        <v>1</v>
      </c>
      <c r="I321">
        <v>2</v>
      </c>
      <c r="J321" t="s">
        <v>149</v>
      </c>
      <c r="K321">
        <v>2</v>
      </c>
      <c r="L321">
        <v>166</v>
      </c>
      <c r="M321">
        <v>236</v>
      </c>
      <c r="N321">
        <v>23.6</v>
      </c>
      <c r="O321">
        <v>23</v>
      </c>
      <c r="P321">
        <v>1.2629090608095277</v>
      </c>
      <c r="Q321">
        <v>2</v>
      </c>
      <c r="R321">
        <v>2</v>
      </c>
      <c r="S321" t="s">
        <v>86</v>
      </c>
      <c r="T321" t="s">
        <v>86</v>
      </c>
      <c r="V321" t="s">
        <v>86</v>
      </c>
      <c r="X321" t="s">
        <v>150</v>
      </c>
      <c r="Y321" t="s">
        <v>150</v>
      </c>
      <c r="Z321" t="s">
        <v>150</v>
      </c>
      <c r="AA321" t="s">
        <v>150</v>
      </c>
      <c r="AB321" t="s">
        <v>151</v>
      </c>
      <c r="AC321" t="s">
        <v>151</v>
      </c>
      <c r="AD321" t="s">
        <v>151</v>
      </c>
    </row>
    <row r="322" spans="1:30" x14ac:dyDescent="0.3">
      <c r="A322">
        <v>2019</v>
      </c>
      <c r="B322" t="s">
        <v>83</v>
      </c>
      <c r="C322">
        <v>1</v>
      </c>
      <c r="D322" t="s">
        <v>84</v>
      </c>
      <c r="E322">
        <v>215</v>
      </c>
      <c r="F322">
        <v>9</v>
      </c>
      <c r="G322">
        <v>8</v>
      </c>
      <c r="H322">
        <v>1</v>
      </c>
      <c r="I322">
        <v>2</v>
      </c>
      <c r="J322" t="s">
        <v>149</v>
      </c>
      <c r="K322">
        <v>2</v>
      </c>
      <c r="L322">
        <v>86.1</v>
      </c>
      <c r="M322">
        <v>184</v>
      </c>
      <c r="N322">
        <v>18.399999999999999</v>
      </c>
      <c r="O322">
        <v>18</v>
      </c>
      <c r="P322">
        <v>1.3821325100682178</v>
      </c>
      <c r="Q322">
        <v>2</v>
      </c>
      <c r="R322">
        <v>1</v>
      </c>
      <c r="S322" t="s">
        <v>86</v>
      </c>
      <c r="T322" t="s">
        <v>86</v>
      </c>
      <c r="V322" t="s">
        <v>86</v>
      </c>
      <c r="X322" t="s">
        <v>150</v>
      </c>
      <c r="Y322" t="s">
        <v>150</v>
      </c>
      <c r="Z322" t="s">
        <v>150</v>
      </c>
      <c r="AA322" t="s">
        <v>150</v>
      </c>
      <c r="AB322" t="s">
        <v>151</v>
      </c>
      <c r="AC322" t="s">
        <v>151</v>
      </c>
      <c r="AD322" t="s">
        <v>151</v>
      </c>
    </row>
    <row r="323" spans="1:30" x14ac:dyDescent="0.3">
      <c r="A323">
        <v>2019</v>
      </c>
      <c r="B323" t="s">
        <v>83</v>
      </c>
      <c r="C323">
        <v>1</v>
      </c>
      <c r="D323" t="s">
        <v>84</v>
      </c>
      <c r="E323">
        <v>216</v>
      </c>
      <c r="F323">
        <v>9</v>
      </c>
      <c r="G323">
        <v>8</v>
      </c>
      <c r="H323">
        <v>1</v>
      </c>
      <c r="I323">
        <v>2</v>
      </c>
      <c r="J323" t="s">
        <v>149</v>
      </c>
      <c r="K323">
        <v>2</v>
      </c>
      <c r="L323">
        <v>61.6</v>
      </c>
      <c r="M323">
        <v>171</v>
      </c>
      <c r="N323">
        <v>17.100000000000001</v>
      </c>
      <c r="O323">
        <v>17</v>
      </c>
      <c r="P323">
        <v>1.2319480117939021</v>
      </c>
      <c r="Q323">
        <v>2</v>
      </c>
      <c r="R323">
        <v>1</v>
      </c>
      <c r="S323" t="s">
        <v>86</v>
      </c>
      <c r="T323" t="s">
        <v>86</v>
      </c>
      <c r="V323" t="s">
        <v>86</v>
      </c>
      <c r="X323" t="s">
        <v>150</v>
      </c>
      <c r="Y323" t="s">
        <v>150</v>
      </c>
      <c r="Z323" t="s">
        <v>150</v>
      </c>
      <c r="AA323" t="s">
        <v>150</v>
      </c>
      <c r="AB323" t="s">
        <v>151</v>
      </c>
      <c r="AC323" t="s">
        <v>151</v>
      </c>
      <c r="AD323" t="s">
        <v>151</v>
      </c>
    </row>
    <row r="324" spans="1:30" x14ac:dyDescent="0.3">
      <c r="A324">
        <v>2019</v>
      </c>
      <c r="B324" t="s">
        <v>83</v>
      </c>
      <c r="C324">
        <v>1</v>
      </c>
      <c r="D324" t="s">
        <v>84</v>
      </c>
      <c r="E324">
        <v>217</v>
      </c>
      <c r="F324">
        <v>9</v>
      </c>
      <c r="G324">
        <v>8</v>
      </c>
      <c r="H324">
        <v>1</v>
      </c>
      <c r="I324">
        <v>2</v>
      </c>
      <c r="J324" t="s">
        <v>149</v>
      </c>
      <c r="K324">
        <v>2</v>
      </c>
      <c r="L324">
        <v>62.6</v>
      </c>
      <c r="M324">
        <v>165</v>
      </c>
      <c r="N324">
        <v>16.5</v>
      </c>
      <c r="O324">
        <v>16</v>
      </c>
      <c r="P324">
        <v>1.3935498233018895</v>
      </c>
      <c r="Q324">
        <v>2</v>
      </c>
      <c r="R324">
        <v>2</v>
      </c>
      <c r="S324" t="s">
        <v>86</v>
      </c>
      <c r="T324" t="s">
        <v>86</v>
      </c>
      <c r="V324" t="s">
        <v>86</v>
      </c>
      <c r="X324" t="s">
        <v>150</v>
      </c>
      <c r="Y324" t="s">
        <v>150</v>
      </c>
      <c r="Z324" t="s">
        <v>150</v>
      </c>
      <c r="AA324" t="s">
        <v>150</v>
      </c>
      <c r="AB324" t="s">
        <v>151</v>
      </c>
      <c r="AC324" t="s">
        <v>151</v>
      </c>
      <c r="AD324" t="s">
        <v>151</v>
      </c>
    </row>
    <row r="325" spans="1:30" x14ac:dyDescent="0.3">
      <c r="A325">
        <v>2019</v>
      </c>
      <c r="B325" t="s">
        <v>83</v>
      </c>
      <c r="C325">
        <v>1</v>
      </c>
      <c r="D325" t="s">
        <v>84</v>
      </c>
      <c r="E325">
        <v>218</v>
      </c>
      <c r="F325">
        <v>9</v>
      </c>
      <c r="G325">
        <v>8</v>
      </c>
      <c r="H325">
        <v>1</v>
      </c>
      <c r="I325">
        <v>2</v>
      </c>
      <c r="J325" t="s">
        <v>149</v>
      </c>
      <c r="K325">
        <v>2</v>
      </c>
      <c r="L325">
        <v>71.900000000000006</v>
      </c>
      <c r="M325">
        <v>171</v>
      </c>
      <c r="N325">
        <v>17.100000000000001</v>
      </c>
      <c r="O325">
        <v>17</v>
      </c>
      <c r="P325">
        <v>1.4379393189607397</v>
      </c>
      <c r="Q325">
        <v>2</v>
      </c>
      <c r="R325">
        <v>2</v>
      </c>
      <c r="S325" t="s">
        <v>86</v>
      </c>
      <c r="T325" t="s">
        <v>86</v>
      </c>
      <c r="V325" t="s">
        <v>86</v>
      </c>
      <c r="X325" t="s">
        <v>150</v>
      </c>
      <c r="Y325" t="s">
        <v>150</v>
      </c>
      <c r="Z325" t="s">
        <v>150</v>
      </c>
      <c r="AA325" t="s">
        <v>150</v>
      </c>
      <c r="AB325" t="s">
        <v>151</v>
      </c>
      <c r="AC325" t="s">
        <v>151</v>
      </c>
      <c r="AD325" t="s">
        <v>151</v>
      </c>
    </row>
    <row r="326" spans="1:30" x14ac:dyDescent="0.3">
      <c r="A326">
        <v>2019</v>
      </c>
      <c r="B326" t="s">
        <v>83</v>
      </c>
      <c r="C326">
        <v>1</v>
      </c>
      <c r="D326" t="s">
        <v>84</v>
      </c>
      <c r="E326">
        <v>219</v>
      </c>
      <c r="F326">
        <v>9</v>
      </c>
      <c r="G326">
        <v>8</v>
      </c>
      <c r="H326">
        <v>1</v>
      </c>
      <c r="I326">
        <v>2</v>
      </c>
      <c r="J326" t="s">
        <v>149</v>
      </c>
      <c r="K326">
        <v>2</v>
      </c>
      <c r="L326">
        <v>56.9</v>
      </c>
      <c r="M326">
        <v>166</v>
      </c>
      <c r="N326">
        <v>16.600000000000001</v>
      </c>
      <c r="O326">
        <v>16</v>
      </c>
      <c r="P326">
        <v>1.2439072591716842</v>
      </c>
      <c r="Q326">
        <v>1</v>
      </c>
      <c r="R326">
        <v>1</v>
      </c>
      <c r="S326" t="s">
        <v>86</v>
      </c>
      <c r="T326" t="s">
        <v>86</v>
      </c>
      <c r="V326" t="s">
        <v>86</v>
      </c>
      <c r="X326" t="s">
        <v>150</v>
      </c>
      <c r="Y326" t="s">
        <v>150</v>
      </c>
      <c r="Z326" t="s">
        <v>150</v>
      </c>
      <c r="AA326" t="s">
        <v>150</v>
      </c>
      <c r="AB326" t="s">
        <v>151</v>
      </c>
      <c r="AC326" t="s">
        <v>151</v>
      </c>
      <c r="AD326" t="s">
        <v>151</v>
      </c>
    </row>
    <row r="327" spans="1:30" x14ac:dyDescent="0.3">
      <c r="A327">
        <v>2019</v>
      </c>
      <c r="B327" t="s">
        <v>83</v>
      </c>
      <c r="C327">
        <v>1</v>
      </c>
      <c r="D327" t="s">
        <v>84</v>
      </c>
      <c r="E327">
        <v>220</v>
      </c>
      <c r="F327">
        <v>9</v>
      </c>
      <c r="G327">
        <v>8</v>
      </c>
      <c r="H327">
        <v>1</v>
      </c>
      <c r="I327">
        <v>2</v>
      </c>
      <c r="J327" t="s">
        <v>149</v>
      </c>
      <c r="K327">
        <v>2</v>
      </c>
      <c r="L327">
        <v>41.6</v>
      </c>
      <c r="M327">
        <v>146</v>
      </c>
      <c r="N327">
        <v>14.6</v>
      </c>
      <c r="O327">
        <v>14</v>
      </c>
      <c r="P327">
        <v>1.3367025091448446</v>
      </c>
      <c r="Q327">
        <v>2</v>
      </c>
      <c r="R327">
        <v>2</v>
      </c>
      <c r="S327" t="s">
        <v>86</v>
      </c>
      <c r="T327" t="s">
        <v>86</v>
      </c>
      <c r="V327" t="s">
        <v>86</v>
      </c>
      <c r="X327" t="s">
        <v>150</v>
      </c>
      <c r="Y327" t="s">
        <v>150</v>
      </c>
      <c r="Z327" t="s">
        <v>150</v>
      </c>
      <c r="AA327" t="s">
        <v>150</v>
      </c>
      <c r="AB327" t="s">
        <v>151</v>
      </c>
      <c r="AC327" t="s">
        <v>151</v>
      </c>
      <c r="AD327" t="s">
        <v>151</v>
      </c>
    </row>
    <row r="328" spans="1:30" x14ac:dyDescent="0.3">
      <c r="A328">
        <v>2019</v>
      </c>
      <c r="B328" t="s">
        <v>83</v>
      </c>
      <c r="C328">
        <v>1</v>
      </c>
      <c r="D328" t="s">
        <v>84</v>
      </c>
      <c r="E328">
        <v>221</v>
      </c>
      <c r="F328">
        <v>9</v>
      </c>
      <c r="G328">
        <v>8</v>
      </c>
      <c r="H328">
        <v>1</v>
      </c>
      <c r="I328">
        <v>2</v>
      </c>
      <c r="J328" t="s">
        <v>149</v>
      </c>
      <c r="K328">
        <v>2</v>
      </c>
      <c r="L328">
        <v>86.8</v>
      </c>
      <c r="M328">
        <v>192</v>
      </c>
      <c r="N328">
        <v>19.2</v>
      </c>
      <c r="O328">
        <v>19</v>
      </c>
      <c r="P328">
        <v>1.2263545283564814</v>
      </c>
      <c r="Q328">
        <v>2</v>
      </c>
      <c r="R328">
        <v>2</v>
      </c>
      <c r="S328" t="s">
        <v>86</v>
      </c>
      <c r="T328" t="s">
        <v>86</v>
      </c>
      <c r="V328" t="s">
        <v>86</v>
      </c>
      <c r="X328" t="s">
        <v>150</v>
      </c>
      <c r="Y328" t="s">
        <v>150</v>
      </c>
      <c r="Z328" t="s">
        <v>150</v>
      </c>
      <c r="AA328" t="s">
        <v>150</v>
      </c>
      <c r="AB328" t="s">
        <v>151</v>
      </c>
      <c r="AC328" t="s">
        <v>151</v>
      </c>
      <c r="AD328" t="s">
        <v>151</v>
      </c>
    </row>
    <row r="329" spans="1:30" x14ac:dyDescent="0.3">
      <c r="A329">
        <v>2019</v>
      </c>
      <c r="B329" t="s">
        <v>83</v>
      </c>
      <c r="C329">
        <v>1</v>
      </c>
      <c r="D329" t="s">
        <v>84</v>
      </c>
      <c r="E329">
        <v>222</v>
      </c>
      <c r="F329">
        <v>9</v>
      </c>
      <c r="G329">
        <v>8</v>
      </c>
      <c r="H329">
        <v>1</v>
      </c>
      <c r="I329">
        <v>2</v>
      </c>
      <c r="J329" t="s">
        <v>149</v>
      </c>
      <c r="K329">
        <v>2</v>
      </c>
      <c r="L329">
        <v>134</v>
      </c>
      <c r="M329">
        <v>212</v>
      </c>
      <c r="N329">
        <v>21.2</v>
      </c>
      <c r="O329">
        <v>21</v>
      </c>
      <c r="P329">
        <v>1.4063622990791058</v>
      </c>
      <c r="Q329">
        <v>1</v>
      </c>
      <c r="R329">
        <v>1</v>
      </c>
      <c r="S329" t="s">
        <v>86</v>
      </c>
      <c r="T329" t="s">
        <v>86</v>
      </c>
      <c r="V329" t="s">
        <v>86</v>
      </c>
      <c r="X329" t="s">
        <v>150</v>
      </c>
      <c r="Y329" t="s">
        <v>150</v>
      </c>
      <c r="Z329" t="s">
        <v>150</v>
      </c>
      <c r="AA329" t="s">
        <v>150</v>
      </c>
      <c r="AB329" t="s">
        <v>151</v>
      </c>
      <c r="AC329" t="s">
        <v>151</v>
      </c>
      <c r="AD329" t="s">
        <v>151</v>
      </c>
    </row>
    <row r="330" spans="1:30" x14ac:dyDescent="0.3">
      <c r="A330">
        <v>2019</v>
      </c>
      <c r="B330" t="s">
        <v>83</v>
      </c>
      <c r="C330">
        <v>1</v>
      </c>
      <c r="D330" t="s">
        <v>84</v>
      </c>
      <c r="E330">
        <v>223</v>
      </c>
      <c r="F330">
        <v>9</v>
      </c>
      <c r="G330">
        <v>8</v>
      </c>
      <c r="H330">
        <v>1</v>
      </c>
      <c r="I330">
        <v>2</v>
      </c>
      <c r="J330" t="s">
        <v>149</v>
      </c>
      <c r="K330">
        <v>2</v>
      </c>
      <c r="L330">
        <v>107</v>
      </c>
      <c r="M330">
        <v>196</v>
      </c>
      <c r="N330">
        <v>19.600000000000001</v>
      </c>
      <c r="O330">
        <v>19</v>
      </c>
      <c r="P330">
        <v>1.4210703023400111</v>
      </c>
      <c r="Q330">
        <v>2</v>
      </c>
      <c r="R330">
        <v>2</v>
      </c>
      <c r="S330" t="s">
        <v>86</v>
      </c>
      <c r="T330" t="s">
        <v>86</v>
      </c>
      <c r="V330" t="s">
        <v>86</v>
      </c>
      <c r="X330" t="s">
        <v>150</v>
      </c>
      <c r="Y330" t="s">
        <v>150</v>
      </c>
      <c r="Z330" t="s">
        <v>150</v>
      </c>
      <c r="AA330" t="s">
        <v>150</v>
      </c>
      <c r="AB330" t="s">
        <v>151</v>
      </c>
      <c r="AC330" t="s">
        <v>151</v>
      </c>
      <c r="AD330" t="s">
        <v>151</v>
      </c>
    </row>
    <row r="331" spans="1:30" x14ac:dyDescent="0.3">
      <c r="A331">
        <v>2019</v>
      </c>
      <c r="B331" t="s">
        <v>83</v>
      </c>
      <c r="C331">
        <v>1</v>
      </c>
      <c r="D331" t="s">
        <v>84</v>
      </c>
      <c r="E331">
        <v>224</v>
      </c>
      <c r="F331">
        <v>9</v>
      </c>
      <c r="G331">
        <v>8</v>
      </c>
      <c r="H331">
        <v>1</v>
      </c>
      <c r="I331">
        <v>2</v>
      </c>
      <c r="J331" t="s">
        <v>149</v>
      </c>
      <c r="K331">
        <v>2</v>
      </c>
      <c r="L331">
        <v>70.2</v>
      </c>
      <c r="M331">
        <v>175</v>
      </c>
      <c r="N331">
        <v>17.5</v>
      </c>
      <c r="O331">
        <v>17</v>
      </c>
      <c r="P331">
        <v>1.3098542274052478</v>
      </c>
      <c r="Q331">
        <v>2</v>
      </c>
      <c r="R331">
        <v>1</v>
      </c>
      <c r="S331" t="s">
        <v>86</v>
      </c>
      <c r="T331" t="s">
        <v>86</v>
      </c>
      <c r="V331" t="s">
        <v>86</v>
      </c>
      <c r="X331" t="s">
        <v>150</v>
      </c>
      <c r="Y331" t="s">
        <v>150</v>
      </c>
      <c r="Z331" t="s">
        <v>150</v>
      </c>
      <c r="AA331" t="s">
        <v>150</v>
      </c>
      <c r="AB331" t="s">
        <v>151</v>
      </c>
      <c r="AC331" t="s">
        <v>151</v>
      </c>
      <c r="AD331" t="s">
        <v>151</v>
      </c>
    </row>
    <row r="332" spans="1:30" x14ac:dyDescent="0.3">
      <c r="A332">
        <v>2019</v>
      </c>
      <c r="B332" t="s">
        <v>83</v>
      </c>
      <c r="C332">
        <v>1</v>
      </c>
      <c r="D332" t="s">
        <v>84</v>
      </c>
      <c r="E332">
        <v>225</v>
      </c>
      <c r="F332">
        <v>9</v>
      </c>
      <c r="G332">
        <v>8</v>
      </c>
      <c r="H332">
        <v>1</v>
      </c>
      <c r="I332">
        <v>2</v>
      </c>
      <c r="J332" t="s">
        <v>149</v>
      </c>
      <c r="K332">
        <v>2</v>
      </c>
      <c r="L332">
        <v>68.5</v>
      </c>
      <c r="M332">
        <v>175</v>
      </c>
      <c r="N332">
        <v>17.5</v>
      </c>
      <c r="O332">
        <v>17</v>
      </c>
      <c r="P332">
        <v>1.278134110787172</v>
      </c>
      <c r="Q332">
        <v>2</v>
      </c>
      <c r="R332">
        <v>1</v>
      </c>
      <c r="S332" t="s">
        <v>86</v>
      </c>
      <c r="T332" t="s">
        <v>86</v>
      </c>
      <c r="V332" t="s">
        <v>86</v>
      </c>
      <c r="X332" t="s">
        <v>150</v>
      </c>
      <c r="Y332" t="s">
        <v>150</v>
      </c>
      <c r="Z332" t="s">
        <v>150</v>
      </c>
      <c r="AA332" t="s">
        <v>150</v>
      </c>
      <c r="AB332" t="s">
        <v>151</v>
      </c>
      <c r="AC332" t="s">
        <v>151</v>
      </c>
      <c r="AD332" t="s">
        <v>151</v>
      </c>
    </row>
    <row r="333" spans="1:30" x14ac:dyDescent="0.3">
      <c r="A333">
        <v>2019</v>
      </c>
      <c r="B333" t="s">
        <v>83</v>
      </c>
      <c r="C333">
        <v>1</v>
      </c>
      <c r="D333" t="s">
        <v>84</v>
      </c>
      <c r="E333">
        <v>226</v>
      </c>
      <c r="F333">
        <v>9</v>
      </c>
      <c r="G333">
        <v>8</v>
      </c>
      <c r="H333">
        <v>1</v>
      </c>
      <c r="I333">
        <v>2</v>
      </c>
      <c r="J333" t="s">
        <v>149</v>
      </c>
      <c r="K333">
        <v>2</v>
      </c>
      <c r="L333">
        <v>67.400000000000006</v>
      </c>
      <c r="M333">
        <v>172</v>
      </c>
      <c r="N333">
        <v>17.2</v>
      </c>
      <c r="O333">
        <v>17</v>
      </c>
      <c r="P333">
        <v>1.3245689058825012</v>
      </c>
      <c r="Q333">
        <v>2</v>
      </c>
      <c r="R333">
        <v>2</v>
      </c>
      <c r="S333" t="s">
        <v>86</v>
      </c>
      <c r="T333" t="s">
        <v>86</v>
      </c>
      <c r="V333" t="s">
        <v>86</v>
      </c>
      <c r="X333" t="s">
        <v>150</v>
      </c>
      <c r="Y333" t="s">
        <v>150</v>
      </c>
      <c r="Z333" t="s">
        <v>150</v>
      </c>
      <c r="AA333" t="s">
        <v>150</v>
      </c>
      <c r="AB333" t="s">
        <v>151</v>
      </c>
      <c r="AC333" t="s">
        <v>151</v>
      </c>
      <c r="AD333" t="s">
        <v>151</v>
      </c>
    </row>
    <row r="334" spans="1:30" x14ac:dyDescent="0.3">
      <c r="A334">
        <v>2019</v>
      </c>
      <c r="B334" t="s">
        <v>83</v>
      </c>
      <c r="C334">
        <v>1</v>
      </c>
      <c r="D334" t="s">
        <v>84</v>
      </c>
      <c r="E334">
        <v>227</v>
      </c>
      <c r="F334">
        <v>9</v>
      </c>
      <c r="G334">
        <v>8</v>
      </c>
      <c r="H334">
        <v>1</v>
      </c>
      <c r="I334">
        <v>2</v>
      </c>
      <c r="J334" t="s">
        <v>149</v>
      </c>
      <c r="K334">
        <v>2</v>
      </c>
      <c r="L334">
        <v>141</v>
      </c>
      <c r="M334">
        <v>216</v>
      </c>
      <c r="N334">
        <v>21.6</v>
      </c>
      <c r="O334">
        <v>21</v>
      </c>
      <c r="P334">
        <v>1.3991293247980487</v>
      </c>
      <c r="Q334">
        <v>2</v>
      </c>
      <c r="R334">
        <v>1</v>
      </c>
      <c r="S334" t="s">
        <v>86</v>
      </c>
      <c r="T334" t="s">
        <v>86</v>
      </c>
      <c r="V334" t="s">
        <v>86</v>
      </c>
      <c r="X334" t="s">
        <v>150</v>
      </c>
      <c r="Y334" t="s">
        <v>150</v>
      </c>
      <c r="Z334" t="s">
        <v>150</v>
      </c>
      <c r="AA334" t="s">
        <v>150</v>
      </c>
      <c r="AB334" t="s">
        <v>151</v>
      </c>
      <c r="AC334" t="s">
        <v>151</v>
      </c>
      <c r="AD334" t="s">
        <v>151</v>
      </c>
    </row>
    <row r="335" spans="1:30" x14ac:dyDescent="0.3">
      <c r="A335">
        <v>2019</v>
      </c>
      <c r="B335" t="s">
        <v>83</v>
      </c>
      <c r="C335">
        <v>1</v>
      </c>
      <c r="D335" t="s">
        <v>84</v>
      </c>
      <c r="E335">
        <v>228</v>
      </c>
      <c r="F335">
        <v>9</v>
      </c>
      <c r="G335">
        <v>8</v>
      </c>
      <c r="H335">
        <v>1</v>
      </c>
      <c r="I335">
        <v>2</v>
      </c>
      <c r="J335" t="s">
        <v>149</v>
      </c>
      <c r="K335">
        <v>2</v>
      </c>
      <c r="L335">
        <v>137</v>
      </c>
      <c r="M335">
        <v>220</v>
      </c>
      <c r="N335">
        <v>22</v>
      </c>
      <c r="O335">
        <v>22</v>
      </c>
      <c r="P335">
        <v>1.2866265965439518</v>
      </c>
      <c r="Q335">
        <v>2</v>
      </c>
      <c r="R335">
        <v>2</v>
      </c>
      <c r="S335" t="s">
        <v>86</v>
      </c>
      <c r="T335" t="s">
        <v>86</v>
      </c>
      <c r="V335" t="s">
        <v>86</v>
      </c>
      <c r="X335" t="s">
        <v>150</v>
      </c>
      <c r="Y335" t="s">
        <v>150</v>
      </c>
      <c r="Z335" t="s">
        <v>150</v>
      </c>
      <c r="AA335" t="s">
        <v>150</v>
      </c>
      <c r="AB335" t="s">
        <v>151</v>
      </c>
      <c r="AC335" t="s">
        <v>151</v>
      </c>
      <c r="AD335" t="s">
        <v>151</v>
      </c>
    </row>
    <row r="336" spans="1:30" x14ac:dyDescent="0.3">
      <c r="A336">
        <v>2019</v>
      </c>
      <c r="B336" t="s">
        <v>83</v>
      </c>
      <c r="C336">
        <v>1</v>
      </c>
      <c r="D336" t="s">
        <v>84</v>
      </c>
      <c r="E336">
        <v>229</v>
      </c>
      <c r="F336">
        <v>9</v>
      </c>
      <c r="G336">
        <v>8</v>
      </c>
      <c r="H336">
        <v>1</v>
      </c>
      <c r="I336">
        <v>2</v>
      </c>
      <c r="J336" t="s">
        <v>149</v>
      </c>
      <c r="K336">
        <v>2</v>
      </c>
      <c r="L336">
        <v>154</v>
      </c>
      <c r="M336">
        <v>229</v>
      </c>
      <c r="N336">
        <v>22.9</v>
      </c>
      <c r="O336">
        <v>22</v>
      </c>
      <c r="P336">
        <v>1.2823727292946978</v>
      </c>
      <c r="Q336">
        <v>2</v>
      </c>
      <c r="R336">
        <v>1</v>
      </c>
      <c r="S336" t="s">
        <v>86</v>
      </c>
      <c r="T336" t="s">
        <v>86</v>
      </c>
      <c r="V336" t="s">
        <v>86</v>
      </c>
      <c r="X336" t="s">
        <v>150</v>
      </c>
      <c r="Y336" t="s">
        <v>150</v>
      </c>
      <c r="Z336" t="s">
        <v>150</v>
      </c>
      <c r="AA336" t="s">
        <v>150</v>
      </c>
      <c r="AB336" t="s">
        <v>151</v>
      </c>
      <c r="AC336" t="s">
        <v>151</v>
      </c>
      <c r="AD336" t="s">
        <v>151</v>
      </c>
    </row>
    <row r="337" spans="1:30" x14ac:dyDescent="0.3">
      <c r="A337">
        <v>2019</v>
      </c>
      <c r="B337" t="s">
        <v>83</v>
      </c>
      <c r="C337">
        <v>1</v>
      </c>
      <c r="D337" t="s">
        <v>84</v>
      </c>
      <c r="E337">
        <v>230</v>
      </c>
      <c r="F337">
        <v>9</v>
      </c>
      <c r="G337">
        <v>8</v>
      </c>
      <c r="H337">
        <v>1</v>
      </c>
      <c r="I337">
        <v>2</v>
      </c>
      <c r="J337" t="s">
        <v>149</v>
      </c>
      <c r="K337">
        <v>2</v>
      </c>
      <c r="L337">
        <v>120</v>
      </c>
      <c r="M337">
        <v>209</v>
      </c>
      <c r="N337">
        <v>20.9</v>
      </c>
      <c r="O337">
        <v>20</v>
      </c>
      <c r="P337">
        <v>1.314444906082364</v>
      </c>
      <c r="Q337">
        <v>2</v>
      </c>
      <c r="R337">
        <v>1</v>
      </c>
      <c r="S337" t="s">
        <v>86</v>
      </c>
      <c r="T337" t="s">
        <v>86</v>
      </c>
      <c r="V337" t="s">
        <v>86</v>
      </c>
      <c r="X337" t="s">
        <v>150</v>
      </c>
      <c r="Y337" t="s">
        <v>150</v>
      </c>
      <c r="Z337" t="s">
        <v>150</v>
      </c>
      <c r="AA337" t="s">
        <v>150</v>
      </c>
      <c r="AB337" t="s">
        <v>151</v>
      </c>
      <c r="AC337" t="s">
        <v>151</v>
      </c>
      <c r="AD337" t="s">
        <v>151</v>
      </c>
    </row>
    <row r="338" spans="1:30" x14ac:dyDescent="0.3">
      <c r="A338">
        <v>2019</v>
      </c>
      <c r="B338" t="s">
        <v>83</v>
      </c>
      <c r="C338">
        <v>1</v>
      </c>
      <c r="D338" t="s">
        <v>84</v>
      </c>
      <c r="E338">
        <v>231</v>
      </c>
      <c r="F338">
        <v>9</v>
      </c>
      <c r="G338">
        <v>8</v>
      </c>
      <c r="H338">
        <v>1</v>
      </c>
      <c r="I338">
        <v>2</v>
      </c>
      <c r="J338" t="s">
        <v>149</v>
      </c>
      <c r="K338">
        <v>2</v>
      </c>
      <c r="L338">
        <v>57.4</v>
      </c>
      <c r="M338">
        <v>168</v>
      </c>
      <c r="N338">
        <v>16.8</v>
      </c>
      <c r="O338">
        <v>16</v>
      </c>
      <c r="P338">
        <v>1.2105536659108087</v>
      </c>
      <c r="Q338">
        <v>2</v>
      </c>
      <c r="R338">
        <v>1</v>
      </c>
      <c r="S338" t="s">
        <v>86</v>
      </c>
      <c r="T338" t="s">
        <v>86</v>
      </c>
      <c r="V338" t="s">
        <v>86</v>
      </c>
      <c r="X338" t="s">
        <v>150</v>
      </c>
      <c r="Y338" t="s">
        <v>150</v>
      </c>
      <c r="Z338" t="s">
        <v>150</v>
      </c>
      <c r="AA338" t="s">
        <v>150</v>
      </c>
      <c r="AB338" t="s">
        <v>151</v>
      </c>
      <c r="AC338" t="s">
        <v>151</v>
      </c>
      <c r="AD338" t="s">
        <v>151</v>
      </c>
    </row>
    <row r="339" spans="1:30" x14ac:dyDescent="0.3">
      <c r="A339">
        <v>2019</v>
      </c>
      <c r="B339" t="s">
        <v>83</v>
      </c>
      <c r="C339">
        <v>1</v>
      </c>
      <c r="D339" t="s">
        <v>84</v>
      </c>
      <c r="E339">
        <v>232</v>
      </c>
      <c r="F339">
        <v>9</v>
      </c>
      <c r="G339">
        <v>8</v>
      </c>
      <c r="H339">
        <v>1</v>
      </c>
      <c r="I339">
        <v>2</v>
      </c>
      <c r="J339" t="s">
        <v>149</v>
      </c>
      <c r="K339">
        <v>2</v>
      </c>
      <c r="L339">
        <v>42.3</v>
      </c>
      <c r="M339">
        <v>149</v>
      </c>
      <c r="N339">
        <v>14.9</v>
      </c>
      <c r="O339">
        <v>14</v>
      </c>
      <c r="P339">
        <v>1.2787379732879798</v>
      </c>
      <c r="Q339">
        <v>2</v>
      </c>
      <c r="R339">
        <v>1</v>
      </c>
      <c r="S339" t="s">
        <v>86</v>
      </c>
      <c r="T339" t="s">
        <v>86</v>
      </c>
      <c r="V339" t="s">
        <v>86</v>
      </c>
      <c r="X339" t="s">
        <v>150</v>
      </c>
      <c r="Y339" t="s">
        <v>150</v>
      </c>
      <c r="Z339" t="s">
        <v>150</v>
      </c>
      <c r="AA339" t="s">
        <v>150</v>
      </c>
      <c r="AB339" t="s">
        <v>151</v>
      </c>
      <c r="AC339" t="s">
        <v>151</v>
      </c>
      <c r="AD339" t="s">
        <v>151</v>
      </c>
    </row>
    <row r="340" spans="1:30" x14ac:dyDescent="0.3">
      <c r="A340">
        <v>2019</v>
      </c>
      <c r="B340" t="s">
        <v>83</v>
      </c>
      <c r="C340">
        <v>1</v>
      </c>
      <c r="D340" t="s">
        <v>84</v>
      </c>
      <c r="E340">
        <v>233</v>
      </c>
      <c r="F340">
        <v>9</v>
      </c>
      <c r="G340">
        <v>8</v>
      </c>
      <c r="H340">
        <v>1</v>
      </c>
      <c r="I340">
        <v>2</v>
      </c>
      <c r="J340" t="s">
        <v>149</v>
      </c>
      <c r="K340">
        <v>2</v>
      </c>
      <c r="L340">
        <v>53.7</v>
      </c>
      <c r="M340">
        <v>164</v>
      </c>
      <c r="N340">
        <v>16.399999999999999</v>
      </c>
      <c r="O340">
        <v>16</v>
      </c>
      <c r="P340">
        <v>1.2174264737888307</v>
      </c>
      <c r="Q340">
        <v>2</v>
      </c>
      <c r="R340">
        <v>2</v>
      </c>
      <c r="S340" t="s">
        <v>86</v>
      </c>
      <c r="T340" t="s">
        <v>86</v>
      </c>
      <c r="V340" t="s">
        <v>86</v>
      </c>
      <c r="X340" t="s">
        <v>150</v>
      </c>
      <c r="Y340" t="s">
        <v>150</v>
      </c>
      <c r="Z340" t="s">
        <v>150</v>
      </c>
      <c r="AA340" t="s">
        <v>150</v>
      </c>
      <c r="AB340" t="s">
        <v>151</v>
      </c>
      <c r="AC340" t="s">
        <v>151</v>
      </c>
      <c r="AD340" t="s">
        <v>151</v>
      </c>
    </row>
    <row r="341" spans="1:30" x14ac:dyDescent="0.3">
      <c r="A341">
        <v>2019</v>
      </c>
      <c r="B341" t="s">
        <v>83</v>
      </c>
      <c r="C341">
        <v>1</v>
      </c>
      <c r="D341" t="s">
        <v>84</v>
      </c>
      <c r="E341">
        <v>234</v>
      </c>
      <c r="F341">
        <v>9</v>
      </c>
      <c r="G341">
        <v>8</v>
      </c>
      <c r="H341">
        <v>1</v>
      </c>
      <c r="I341">
        <v>2</v>
      </c>
      <c r="J341" t="s">
        <v>149</v>
      </c>
      <c r="K341">
        <v>2</v>
      </c>
      <c r="L341">
        <v>64</v>
      </c>
      <c r="M341">
        <v>165</v>
      </c>
      <c r="N341">
        <v>16.5</v>
      </c>
      <c r="O341">
        <v>16</v>
      </c>
      <c r="P341">
        <v>1.4247154743022512</v>
      </c>
      <c r="Q341">
        <v>2</v>
      </c>
      <c r="R341">
        <v>2</v>
      </c>
      <c r="S341" t="s">
        <v>86</v>
      </c>
      <c r="T341" t="s">
        <v>86</v>
      </c>
      <c r="V341" t="s">
        <v>86</v>
      </c>
      <c r="X341" t="s">
        <v>150</v>
      </c>
      <c r="Y341" t="s">
        <v>150</v>
      </c>
      <c r="Z341" t="s">
        <v>150</v>
      </c>
      <c r="AA341" t="s">
        <v>150</v>
      </c>
      <c r="AB341" t="s">
        <v>151</v>
      </c>
      <c r="AC341" t="s">
        <v>151</v>
      </c>
      <c r="AD341" t="s">
        <v>151</v>
      </c>
    </row>
    <row r="342" spans="1:30" x14ac:dyDescent="0.3">
      <c r="A342">
        <v>2019</v>
      </c>
      <c r="B342" t="s">
        <v>83</v>
      </c>
      <c r="C342">
        <v>1</v>
      </c>
      <c r="D342" t="s">
        <v>84</v>
      </c>
      <c r="E342">
        <v>235</v>
      </c>
      <c r="F342">
        <v>9</v>
      </c>
      <c r="G342">
        <v>8</v>
      </c>
      <c r="H342">
        <v>1</v>
      </c>
      <c r="I342">
        <v>2</v>
      </c>
      <c r="J342" t="s">
        <v>149</v>
      </c>
      <c r="K342">
        <v>2</v>
      </c>
      <c r="L342">
        <v>73.099999999999994</v>
      </c>
      <c r="M342">
        <v>175</v>
      </c>
      <c r="N342">
        <v>17.5</v>
      </c>
      <c r="O342">
        <v>17</v>
      </c>
      <c r="P342">
        <v>1.3639650145772593</v>
      </c>
      <c r="Q342">
        <v>2</v>
      </c>
      <c r="R342">
        <v>1</v>
      </c>
      <c r="S342" t="s">
        <v>86</v>
      </c>
      <c r="T342" t="s">
        <v>86</v>
      </c>
      <c r="V342" t="s">
        <v>86</v>
      </c>
      <c r="X342" t="s">
        <v>150</v>
      </c>
      <c r="Y342" t="s">
        <v>150</v>
      </c>
      <c r="Z342" t="s">
        <v>150</v>
      </c>
      <c r="AA342" t="s">
        <v>150</v>
      </c>
      <c r="AB342" t="s">
        <v>151</v>
      </c>
      <c r="AC342" t="s">
        <v>151</v>
      </c>
      <c r="AD342" t="s">
        <v>151</v>
      </c>
    </row>
    <row r="343" spans="1:30" x14ac:dyDescent="0.3">
      <c r="A343">
        <v>2019</v>
      </c>
      <c r="B343" t="s">
        <v>83</v>
      </c>
      <c r="C343">
        <v>1</v>
      </c>
      <c r="D343" t="s">
        <v>84</v>
      </c>
      <c r="E343">
        <v>236</v>
      </c>
      <c r="F343">
        <v>9</v>
      </c>
      <c r="G343">
        <v>8</v>
      </c>
      <c r="H343">
        <v>1</v>
      </c>
      <c r="I343">
        <v>2</v>
      </c>
      <c r="J343" t="s">
        <v>149</v>
      </c>
      <c r="K343">
        <v>2</v>
      </c>
      <c r="L343">
        <v>58.1</v>
      </c>
      <c r="M343">
        <v>164</v>
      </c>
      <c r="N343">
        <v>16.399999999999999</v>
      </c>
      <c r="O343">
        <v>16</v>
      </c>
      <c r="P343">
        <v>1.3171783636337258</v>
      </c>
      <c r="Q343">
        <v>2</v>
      </c>
      <c r="R343">
        <v>1</v>
      </c>
      <c r="S343" t="s">
        <v>86</v>
      </c>
      <c r="T343" t="s">
        <v>86</v>
      </c>
      <c r="V343" t="s">
        <v>86</v>
      </c>
      <c r="X343" t="s">
        <v>150</v>
      </c>
      <c r="Y343" t="s">
        <v>150</v>
      </c>
      <c r="Z343" t="s">
        <v>150</v>
      </c>
      <c r="AA343" t="s">
        <v>150</v>
      </c>
      <c r="AB343" t="s">
        <v>151</v>
      </c>
      <c r="AC343" t="s">
        <v>151</v>
      </c>
      <c r="AD343" t="s">
        <v>151</v>
      </c>
    </row>
    <row r="344" spans="1:30" x14ac:dyDescent="0.3">
      <c r="A344">
        <v>2019</v>
      </c>
      <c r="B344" t="s">
        <v>83</v>
      </c>
      <c r="C344">
        <v>1</v>
      </c>
      <c r="D344" t="s">
        <v>84</v>
      </c>
      <c r="E344">
        <v>237</v>
      </c>
      <c r="F344">
        <v>9</v>
      </c>
      <c r="G344">
        <v>8</v>
      </c>
      <c r="H344">
        <v>1</v>
      </c>
      <c r="I344">
        <v>2</v>
      </c>
      <c r="J344" t="s">
        <v>149</v>
      </c>
      <c r="K344">
        <v>2</v>
      </c>
      <c r="L344">
        <v>59.6</v>
      </c>
      <c r="M344">
        <v>169</v>
      </c>
      <c r="N344">
        <v>16.899999999999999</v>
      </c>
      <c r="O344">
        <v>16</v>
      </c>
      <c r="P344">
        <v>1.2347702177567004</v>
      </c>
      <c r="Q344">
        <v>2</v>
      </c>
      <c r="R344">
        <v>1</v>
      </c>
      <c r="S344" t="s">
        <v>86</v>
      </c>
      <c r="T344" t="s">
        <v>86</v>
      </c>
      <c r="V344" t="s">
        <v>86</v>
      </c>
      <c r="X344" t="s">
        <v>150</v>
      </c>
      <c r="Y344" t="s">
        <v>150</v>
      </c>
      <c r="Z344" t="s">
        <v>150</v>
      </c>
      <c r="AA344" t="s">
        <v>150</v>
      </c>
      <c r="AB344" t="s">
        <v>151</v>
      </c>
      <c r="AC344" t="s">
        <v>151</v>
      </c>
      <c r="AD344" t="s">
        <v>151</v>
      </c>
    </row>
    <row r="345" spans="1:30" x14ac:dyDescent="0.3">
      <c r="A345">
        <v>2019</v>
      </c>
      <c r="B345" t="s">
        <v>83</v>
      </c>
      <c r="C345">
        <v>1</v>
      </c>
      <c r="D345" t="s">
        <v>84</v>
      </c>
      <c r="E345">
        <v>238</v>
      </c>
      <c r="F345">
        <v>9</v>
      </c>
      <c r="G345">
        <v>8</v>
      </c>
      <c r="H345">
        <v>1</v>
      </c>
      <c r="I345">
        <v>2</v>
      </c>
      <c r="J345" t="s">
        <v>149</v>
      </c>
      <c r="K345">
        <v>2</v>
      </c>
      <c r="L345">
        <v>24.5</v>
      </c>
      <c r="M345">
        <v>123</v>
      </c>
      <c r="N345">
        <v>12.3</v>
      </c>
      <c r="O345">
        <v>12</v>
      </c>
      <c r="P345">
        <v>1.316590599973023</v>
      </c>
      <c r="Q345">
        <v>2</v>
      </c>
      <c r="R345">
        <v>2</v>
      </c>
      <c r="S345" t="s">
        <v>86</v>
      </c>
      <c r="T345" t="s">
        <v>86</v>
      </c>
      <c r="V345" t="s">
        <v>86</v>
      </c>
      <c r="X345" t="s">
        <v>150</v>
      </c>
      <c r="Y345" t="s">
        <v>150</v>
      </c>
      <c r="Z345" t="s">
        <v>150</v>
      </c>
      <c r="AA345" t="s">
        <v>150</v>
      </c>
      <c r="AB345" t="s">
        <v>151</v>
      </c>
      <c r="AC345" t="s">
        <v>151</v>
      </c>
      <c r="AD345" t="s">
        <v>151</v>
      </c>
    </row>
    <row r="346" spans="1:30" x14ac:dyDescent="0.3">
      <c r="A346">
        <v>2019</v>
      </c>
      <c r="B346" t="s">
        <v>83</v>
      </c>
      <c r="C346">
        <v>1</v>
      </c>
      <c r="D346" t="s">
        <v>84</v>
      </c>
      <c r="E346">
        <v>239</v>
      </c>
      <c r="F346">
        <v>9</v>
      </c>
      <c r="G346">
        <v>8</v>
      </c>
      <c r="H346">
        <v>1</v>
      </c>
      <c r="I346">
        <v>2</v>
      </c>
      <c r="J346" t="s">
        <v>149</v>
      </c>
      <c r="K346">
        <v>2</v>
      </c>
      <c r="L346">
        <v>33.799999999999997</v>
      </c>
      <c r="M346">
        <v>138</v>
      </c>
      <c r="N346">
        <v>13.8</v>
      </c>
      <c r="O346">
        <v>13</v>
      </c>
      <c r="P346">
        <v>1.2861139268634949</v>
      </c>
      <c r="Q346">
        <v>2</v>
      </c>
      <c r="R346">
        <v>1</v>
      </c>
      <c r="S346" t="s">
        <v>86</v>
      </c>
      <c r="T346" t="s">
        <v>86</v>
      </c>
      <c r="V346" t="s">
        <v>86</v>
      </c>
      <c r="X346" t="s">
        <v>150</v>
      </c>
      <c r="Y346" t="s">
        <v>150</v>
      </c>
      <c r="Z346" t="s">
        <v>150</v>
      </c>
      <c r="AA346" t="s">
        <v>150</v>
      </c>
      <c r="AB346" t="s">
        <v>151</v>
      </c>
      <c r="AC346" t="s">
        <v>151</v>
      </c>
      <c r="AD346" t="s">
        <v>151</v>
      </c>
    </row>
    <row r="347" spans="1:30" x14ac:dyDescent="0.3">
      <c r="A347">
        <v>2019</v>
      </c>
      <c r="B347" t="s">
        <v>83</v>
      </c>
      <c r="C347">
        <v>1</v>
      </c>
      <c r="D347" t="s">
        <v>84</v>
      </c>
      <c r="E347">
        <v>240</v>
      </c>
      <c r="F347">
        <v>9</v>
      </c>
      <c r="G347">
        <v>8</v>
      </c>
      <c r="H347">
        <v>1</v>
      </c>
      <c r="I347">
        <v>2</v>
      </c>
      <c r="J347" t="s">
        <v>149</v>
      </c>
      <c r="K347">
        <v>2</v>
      </c>
      <c r="L347">
        <v>41.7</v>
      </c>
      <c r="M347">
        <v>143</v>
      </c>
      <c r="N347">
        <v>14.3</v>
      </c>
      <c r="O347">
        <v>14</v>
      </c>
      <c r="P347">
        <v>1.4260276375783245</v>
      </c>
      <c r="Q347">
        <v>2</v>
      </c>
      <c r="R347">
        <v>2</v>
      </c>
      <c r="S347" t="s">
        <v>86</v>
      </c>
      <c r="T347" t="s">
        <v>86</v>
      </c>
      <c r="V347" t="s">
        <v>86</v>
      </c>
      <c r="X347" t="s">
        <v>150</v>
      </c>
      <c r="Y347" t="s">
        <v>150</v>
      </c>
      <c r="Z347" t="s">
        <v>150</v>
      </c>
      <c r="AA347" t="s">
        <v>150</v>
      </c>
      <c r="AB347" t="s">
        <v>151</v>
      </c>
      <c r="AC347" t="s">
        <v>151</v>
      </c>
      <c r="AD347" t="s">
        <v>151</v>
      </c>
    </row>
    <row r="348" spans="1:30" x14ac:dyDescent="0.3">
      <c r="A348">
        <v>2019</v>
      </c>
      <c r="B348" t="s">
        <v>83</v>
      </c>
      <c r="C348">
        <v>1</v>
      </c>
      <c r="D348" t="s">
        <v>84</v>
      </c>
      <c r="E348">
        <v>241</v>
      </c>
      <c r="F348">
        <v>9</v>
      </c>
      <c r="G348">
        <v>8</v>
      </c>
      <c r="H348">
        <v>1</v>
      </c>
      <c r="I348">
        <v>2</v>
      </c>
      <c r="J348" t="s">
        <v>149</v>
      </c>
      <c r="K348">
        <v>2</v>
      </c>
      <c r="L348">
        <v>17.7</v>
      </c>
      <c r="M348">
        <v>113</v>
      </c>
      <c r="N348">
        <v>11.3</v>
      </c>
      <c r="O348">
        <v>11</v>
      </c>
      <c r="P348">
        <v>1.2266987872315209</v>
      </c>
      <c r="Q348">
        <v>2</v>
      </c>
      <c r="R348">
        <v>1</v>
      </c>
      <c r="S348" t="s">
        <v>86</v>
      </c>
      <c r="T348" t="s">
        <v>86</v>
      </c>
      <c r="V348" t="s">
        <v>86</v>
      </c>
      <c r="X348" t="s">
        <v>150</v>
      </c>
      <c r="Y348" t="s">
        <v>150</v>
      </c>
      <c r="Z348" t="s">
        <v>150</v>
      </c>
      <c r="AA348" t="s">
        <v>150</v>
      </c>
      <c r="AB348" t="s">
        <v>151</v>
      </c>
      <c r="AC348" t="s">
        <v>151</v>
      </c>
      <c r="AD348" t="s">
        <v>151</v>
      </c>
    </row>
    <row r="349" spans="1:30" x14ac:dyDescent="0.3">
      <c r="A349">
        <v>2019</v>
      </c>
      <c r="B349" t="s">
        <v>83</v>
      </c>
      <c r="C349">
        <v>1</v>
      </c>
      <c r="D349" t="s">
        <v>84</v>
      </c>
      <c r="E349">
        <v>242</v>
      </c>
      <c r="F349">
        <v>9</v>
      </c>
      <c r="G349">
        <v>8</v>
      </c>
      <c r="H349">
        <v>1</v>
      </c>
      <c r="I349">
        <v>2</v>
      </c>
      <c r="J349" t="s">
        <v>149</v>
      </c>
      <c r="K349">
        <v>2</v>
      </c>
      <c r="L349">
        <v>58.3</v>
      </c>
      <c r="M349">
        <v>162</v>
      </c>
      <c r="N349">
        <v>16.2</v>
      </c>
      <c r="O349">
        <v>16</v>
      </c>
      <c r="P349">
        <v>1.3712716933770637</v>
      </c>
      <c r="Q349">
        <v>2</v>
      </c>
      <c r="R349">
        <v>2</v>
      </c>
      <c r="S349" t="s">
        <v>86</v>
      </c>
      <c r="T349" t="s">
        <v>86</v>
      </c>
      <c r="V349" t="s">
        <v>86</v>
      </c>
      <c r="X349" t="s">
        <v>150</v>
      </c>
      <c r="Y349" t="s">
        <v>150</v>
      </c>
      <c r="Z349" t="s">
        <v>150</v>
      </c>
      <c r="AA349" t="s">
        <v>150</v>
      </c>
      <c r="AB349" t="s">
        <v>151</v>
      </c>
      <c r="AC349" t="s">
        <v>151</v>
      </c>
      <c r="AD349" t="s">
        <v>151</v>
      </c>
    </row>
    <row r="350" spans="1:30" x14ac:dyDescent="0.3">
      <c r="A350">
        <v>2019</v>
      </c>
      <c r="B350" t="s">
        <v>83</v>
      </c>
      <c r="C350">
        <v>1</v>
      </c>
      <c r="D350" t="s">
        <v>84</v>
      </c>
      <c r="E350">
        <v>243</v>
      </c>
      <c r="F350">
        <v>9</v>
      </c>
      <c r="G350">
        <v>8</v>
      </c>
      <c r="H350">
        <v>1</v>
      </c>
      <c r="I350">
        <v>2</v>
      </c>
      <c r="J350" t="s">
        <v>149</v>
      </c>
      <c r="K350">
        <v>2</v>
      </c>
      <c r="L350">
        <v>68.5</v>
      </c>
      <c r="M350">
        <v>178</v>
      </c>
      <c r="N350">
        <v>17.8</v>
      </c>
      <c r="O350">
        <v>17</v>
      </c>
      <c r="P350">
        <v>1.2145924147019229</v>
      </c>
      <c r="Q350">
        <v>2</v>
      </c>
      <c r="R350">
        <v>1</v>
      </c>
      <c r="S350" t="s">
        <v>86</v>
      </c>
      <c r="T350" t="s">
        <v>86</v>
      </c>
      <c r="V350" t="s">
        <v>86</v>
      </c>
      <c r="X350" t="s">
        <v>150</v>
      </c>
      <c r="Y350" t="s">
        <v>150</v>
      </c>
      <c r="Z350" t="s">
        <v>150</v>
      </c>
      <c r="AA350" t="s">
        <v>150</v>
      </c>
      <c r="AB350" t="s">
        <v>151</v>
      </c>
      <c r="AC350" t="s">
        <v>151</v>
      </c>
      <c r="AD350" t="s">
        <v>151</v>
      </c>
    </row>
    <row r="351" spans="1:30" x14ac:dyDescent="0.3">
      <c r="A351">
        <v>2019</v>
      </c>
      <c r="B351" t="s">
        <v>83</v>
      </c>
      <c r="C351">
        <v>1</v>
      </c>
      <c r="D351" t="s">
        <v>84</v>
      </c>
      <c r="E351">
        <v>244</v>
      </c>
      <c r="F351">
        <v>9</v>
      </c>
      <c r="G351">
        <v>8</v>
      </c>
      <c r="H351">
        <v>1</v>
      </c>
      <c r="I351">
        <v>2</v>
      </c>
      <c r="J351" t="s">
        <v>149</v>
      </c>
      <c r="K351">
        <v>2</v>
      </c>
      <c r="L351">
        <v>151</v>
      </c>
      <c r="M351">
        <v>224</v>
      </c>
      <c r="N351">
        <v>22.4</v>
      </c>
      <c r="O351">
        <v>22</v>
      </c>
      <c r="P351">
        <v>1.3434852177478138</v>
      </c>
      <c r="Q351">
        <v>1</v>
      </c>
      <c r="R351">
        <v>1</v>
      </c>
      <c r="S351" t="s">
        <v>86</v>
      </c>
      <c r="T351" t="s">
        <v>86</v>
      </c>
      <c r="V351" t="s">
        <v>86</v>
      </c>
      <c r="X351" t="s">
        <v>150</v>
      </c>
      <c r="Y351" t="s">
        <v>150</v>
      </c>
      <c r="Z351" t="s">
        <v>150</v>
      </c>
      <c r="AA351" t="s">
        <v>150</v>
      </c>
      <c r="AB351" t="s">
        <v>151</v>
      </c>
      <c r="AC351" t="s">
        <v>151</v>
      </c>
      <c r="AD351" t="s">
        <v>151</v>
      </c>
    </row>
    <row r="352" spans="1:30" x14ac:dyDescent="0.3">
      <c r="A352">
        <v>2019</v>
      </c>
      <c r="B352" t="s">
        <v>83</v>
      </c>
      <c r="C352">
        <v>1</v>
      </c>
      <c r="D352" t="s">
        <v>84</v>
      </c>
      <c r="E352">
        <v>245</v>
      </c>
      <c r="F352">
        <v>9</v>
      </c>
      <c r="G352">
        <v>8</v>
      </c>
      <c r="H352">
        <v>1</v>
      </c>
      <c r="I352">
        <v>2</v>
      </c>
      <c r="J352" t="s">
        <v>149</v>
      </c>
      <c r="K352">
        <v>2</v>
      </c>
      <c r="L352">
        <v>145</v>
      </c>
      <c r="M352">
        <v>230</v>
      </c>
      <c r="N352">
        <v>23</v>
      </c>
      <c r="O352">
        <v>23</v>
      </c>
      <c r="P352">
        <v>1.1917481712829785</v>
      </c>
      <c r="Q352">
        <v>2</v>
      </c>
      <c r="R352">
        <v>2</v>
      </c>
      <c r="S352" t="s">
        <v>86</v>
      </c>
      <c r="T352" t="s">
        <v>86</v>
      </c>
      <c r="V352" t="s">
        <v>86</v>
      </c>
      <c r="X352" t="s">
        <v>150</v>
      </c>
      <c r="Y352" t="s">
        <v>150</v>
      </c>
      <c r="Z352" t="s">
        <v>150</v>
      </c>
      <c r="AA352" t="s">
        <v>150</v>
      </c>
      <c r="AB352" t="s">
        <v>151</v>
      </c>
      <c r="AC352" t="s">
        <v>151</v>
      </c>
      <c r="AD352" t="s">
        <v>151</v>
      </c>
    </row>
    <row r="353" spans="1:30" x14ac:dyDescent="0.3">
      <c r="A353">
        <v>2019</v>
      </c>
      <c r="B353" t="s">
        <v>83</v>
      </c>
      <c r="C353">
        <v>1</v>
      </c>
      <c r="D353" t="s">
        <v>84</v>
      </c>
      <c r="E353">
        <v>246</v>
      </c>
      <c r="F353">
        <v>9</v>
      </c>
      <c r="G353">
        <v>8</v>
      </c>
      <c r="H353">
        <v>1</v>
      </c>
      <c r="I353">
        <v>2</v>
      </c>
      <c r="J353" t="s">
        <v>149</v>
      </c>
      <c r="K353">
        <v>2</v>
      </c>
      <c r="L353">
        <v>87</v>
      </c>
      <c r="M353">
        <v>184</v>
      </c>
      <c r="N353">
        <v>18.399999999999999</v>
      </c>
      <c r="O353">
        <v>18</v>
      </c>
      <c r="P353">
        <v>1.3965798882222409</v>
      </c>
      <c r="Q353">
        <v>2</v>
      </c>
      <c r="R353">
        <v>2</v>
      </c>
      <c r="S353" t="s">
        <v>86</v>
      </c>
      <c r="T353" t="s">
        <v>86</v>
      </c>
      <c r="V353" t="s">
        <v>86</v>
      </c>
      <c r="X353" t="s">
        <v>150</v>
      </c>
      <c r="Y353" t="s">
        <v>150</v>
      </c>
      <c r="Z353" t="s">
        <v>150</v>
      </c>
      <c r="AA353" t="s">
        <v>150</v>
      </c>
      <c r="AB353" t="s">
        <v>151</v>
      </c>
      <c r="AC353" t="s">
        <v>151</v>
      </c>
      <c r="AD353" t="s">
        <v>151</v>
      </c>
    </row>
    <row r="354" spans="1:30" x14ac:dyDescent="0.3">
      <c r="A354">
        <v>2019</v>
      </c>
      <c r="B354" t="s">
        <v>83</v>
      </c>
      <c r="C354">
        <v>1</v>
      </c>
      <c r="D354" t="s">
        <v>84</v>
      </c>
      <c r="E354">
        <v>247</v>
      </c>
      <c r="F354">
        <v>9</v>
      </c>
      <c r="G354">
        <v>8</v>
      </c>
      <c r="H354">
        <v>1</v>
      </c>
      <c r="I354">
        <v>2</v>
      </c>
      <c r="J354" t="s">
        <v>149</v>
      </c>
      <c r="K354">
        <v>2</v>
      </c>
      <c r="L354">
        <v>52.1</v>
      </c>
      <c r="M354">
        <v>159</v>
      </c>
      <c r="N354">
        <v>15.9</v>
      </c>
      <c r="O354">
        <v>15</v>
      </c>
      <c r="P354">
        <v>1.2961233969180126</v>
      </c>
      <c r="Q354">
        <v>2</v>
      </c>
      <c r="R354">
        <v>2</v>
      </c>
      <c r="S354" t="s">
        <v>86</v>
      </c>
      <c r="T354" t="s">
        <v>86</v>
      </c>
      <c r="V354" t="s">
        <v>86</v>
      </c>
      <c r="X354" t="s">
        <v>150</v>
      </c>
      <c r="Y354" t="s">
        <v>150</v>
      </c>
      <c r="Z354" t="s">
        <v>150</v>
      </c>
      <c r="AA354" t="s">
        <v>150</v>
      </c>
      <c r="AB354" t="s">
        <v>151</v>
      </c>
      <c r="AC354" t="s">
        <v>151</v>
      </c>
      <c r="AD354" t="s">
        <v>151</v>
      </c>
    </row>
    <row r="355" spans="1:30" x14ac:dyDescent="0.3">
      <c r="A355">
        <v>2019</v>
      </c>
      <c r="B355" t="s">
        <v>83</v>
      </c>
      <c r="C355">
        <v>1</v>
      </c>
      <c r="D355" t="s">
        <v>84</v>
      </c>
      <c r="E355">
        <v>248</v>
      </c>
      <c r="F355">
        <v>9</v>
      </c>
      <c r="G355">
        <v>8</v>
      </c>
      <c r="H355">
        <v>1</v>
      </c>
      <c r="I355">
        <v>2</v>
      </c>
      <c r="J355" t="s">
        <v>149</v>
      </c>
      <c r="K355">
        <v>2</v>
      </c>
      <c r="L355">
        <v>115</v>
      </c>
      <c r="M355">
        <v>208</v>
      </c>
      <c r="N355">
        <v>20.8</v>
      </c>
      <c r="O355">
        <v>20</v>
      </c>
      <c r="P355">
        <v>1.2779322655894398</v>
      </c>
      <c r="Q355">
        <v>1</v>
      </c>
      <c r="R355">
        <v>1</v>
      </c>
      <c r="S355" t="s">
        <v>86</v>
      </c>
      <c r="T355" t="s">
        <v>86</v>
      </c>
      <c r="V355" t="s">
        <v>86</v>
      </c>
      <c r="X355" t="s">
        <v>150</v>
      </c>
      <c r="Y355" t="s">
        <v>150</v>
      </c>
      <c r="Z355" t="s">
        <v>150</v>
      </c>
      <c r="AA355" t="s">
        <v>150</v>
      </c>
      <c r="AB355" t="s">
        <v>151</v>
      </c>
      <c r="AC355" t="s">
        <v>151</v>
      </c>
      <c r="AD355" t="s">
        <v>151</v>
      </c>
    </row>
    <row r="356" spans="1:30" x14ac:dyDescent="0.3">
      <c r="A356">
        <v>2019</v>
      </c>
      <c r="B356" t="s">
        <v>83</v>
      </c>
      <c r="C356">
        <v>1</v>
      </c>
      <c r="D356" t="s">
        <v>84</v>
      </c>
      <c r="E356">
        <v>249</v>
      </c>
      <c r="F356">
        <v>9</v>
      </c>
      <c r="G356">
        <v>8</v>
      </c>
      <c r="H356">
        <v>1</v>
      </c>
      <c r="I356">
        <v>2</v>
      </c>
      <c r="J356" t="s">
        <v>149</v>
      </c>
      <c r="K356">
        <v>2</v>
      </c>
      <c r="L356">
        <v>196</v>
      </c>
      <c r="M356">
        <v>241</v>
      </c>
      <c r="N356">
        <v>24.1</v>
      </c>
      <c r="O356">
        <v>24</v>
      </c>
      <c r="P356">
        <v>1.4002479439037809</v>
      </c>
      <c r="Q356">
        <v>2</v>
      </c>
      <c r="R356">
        <v>2</v>
      </c>
      <c r="S356" t="s">
        <v>86</v>
      </c>
      <c r="T356" t="s">
        <v>86</v>
      </c>
      <c r="V356" t="s">
        <v>86</v>
      </c>
      <c r="X356" t="s">
        <v>150</v>
      </c>
      <c r="Y356" t="s">
        <v>150</v>
      </c>
      <c r="Z356" t="s">
        <v>150</v>
      </c>
      <c r="AA356" t="s">
        <v>150</v>
      </c>
      <c r="AB356" t="s">
        <v>151</v>
      </c>
      <c r="AC356" t="s">
        <v>151</v>
      </c>
      <c r="AD356" t="s">
        <v>151</v>
      </c>
    </row>
    <row r="357" spans="1:30" x14ac:dyDescent="0.3">
      <c r="A357">
        <v>2019</v>
      </c>
      <c r="B357" t="s">
        <v>83</v>
      </c>
      <c r="C357">
        <v>1</v>
      </c>
      <c r="D357" t="s">
        <v>84</v>
      </c>
      <c r="E357">
        <v>250</v>
      </c>
      <c r="F357">
        <v>9</v>
      </c>
      <c r="G357">
        <v>8</v>
      </c>
      <c r="H357">
        <v>1</v>
      </c>
      <c r="I357">
        <v>2</v>
      </c>
      <c r="J357" t="s">
        <v>149</v>
      </c>
      <c r="K357">
        <v>2</v>
      </c>
      <c r="L357">
        <v>134</v>
      </c>
      <c r="M357">
        <v>214</v>
      </c>
      <c r="N357">
        <v>21.4</v>
      </c>
      <c r="O357">
        <v>21</v>
      </c>
      <c r="P357">
        <v>1.3672989437921774</v>
      </c>
      <c r="Q357">
        <v>1</v>
      </c>
      <c r="R357">
        <v>1</v>
      </c>
      <c r="S357" t="s">
        <v>86</v>
      </c>
      <c r="T357" t="s">
        <v>86</v>
      </c>
      <c r="V357" t="s">
        <v>86</v>
      </c>
      <c r="X357" t="s">
        <v>150</v>
      </c>
      <c r="Y357" t="s">
        <v>150</v>
      </c>
      <c r="Z357" t="s">
        <v>150</v>
      </c>
      <c r="AA357" t="s">
        <v>150</v>
      </c>
      <c r="AB357" t="s">
        <v>151</v>
      </c>
      <c r="AC357" t="s">
        <v>151</v>
      </c>
      <c r="AD357" t="s">
        <v>151</v>
      </c>
    </row>
    <row r="358" spans="1:30" x14ac:dyDescent="0.3">
      <c r="A358">
        <v>2019</v>
      </c>
      <c r="B358" t="s">
        <v>83</v>
      </c>
      <c r="C358">
        <v>1</v>
      </c>
      <c r="D358" t="s">
        <v>84</v>
      </c>
      <c r="E358">
        <v>251</v>
      </c>
      <c r="F358">
        <v>9</v>
      </c>
      <c r="G358">
        <v>8</v>
      </c>
      <c r="H358">
        <v>1</v>
      </c>
      <c r="I358">
        <v>2</v>
      </c>
      <c r="J358" t="s">
        <v>149</v>
      </c>
      <c r="K358">
        <v>2</v>
      </c>
      <c r="L358">
        <v>62</v>
      </c>
      <c r="M358">
        <v>168</v>
      </c>
      <c r="N358">
        <v>16.8</v>
      </c>
      <c r="O358">
        <v>16</v>
      </c>
      <c r="P358">
        <v>1.3075666774646364</v>
      </c>
      <c r="Q358">
        <v>2</v>
      </c>
      <c r="R358">
        <v>2</v>
      </c>
      <c r="S358" t="s">
        <v>86</v>
      </c>
      <c r="T358" t="s">
        <v>86</v>
      </c>
      <c r="V358" t="s">
        <v>86</v>
      </c>
      <c r="X358" t="s">
        <v>150</v>
      </c>
      <c r="Y358" t="s">
        <v>150</v>
      </c>
      <c r="Z358" t="s">
        <v>150</v>
      </c>
      <c r="AA358" t="s">
        <v>150</v>
      </c>
      <c r="AB358" t="s">
        <v>151</v>
      </c>
      <c r="AC358" t="s">
        <v>151</v>
      </c>
      <c r="AD358" t="s">
        <v>151</v>
      </c>
    </row>
    <row r="359" spans="1:30" x14ac:dyDescent="0.3">
      <c r="A359">
        <v>2019</v>
      </c>
      <c r="B359" t="s">
        <v>83</v>
      </c>
      <c r="C359">
        <v>1</v>
      </c>
      <c r="D359" t="s">
        <v>84</v>
      </c>
      <c r="E359">
        <v>252</v>
      </c>
      <c r="F359">
        <v>9</v>
      </c>
      <c r="G359">
        <v>8</v>
      </c>
      <c r="H359">
        <v>1</v>
      </c>
      <c r="I359">
        <v>2</v>
      </c>
      <c r="J359" t="s">
        <v>149</v>
      </c>
      <c r="K359">
        <v>2</v>
      </c>
      <c r="L359">
        <v>68</v>
      </c>
      <c r="M359">
        <v>175</v>
      </c>
      <c r="N359">
        <v>17.5</v>
      </c>
      <c r="O359">
        <v>17</v>
      </c>
      <c r="P359">
        <v>1.268804664723032</v>
      </c>
      <c r="Q359">
        <v>2</v>
      </c>
      <c r="R359">
        <v>2</v>
      </c>
      <c r="S359" t="s">
        <v>86</v>
      </c>
      <c r="T359" t="s">
        <v>86</v>
      </c>
      <c r="V359" t="s">
        <v>86</v>
      </c>
      <c r="X359" t="s">
        <v>150</v>
      </c>
      <c r="Y359" t="s">
        <v>150</v>
      </c>
      <c r="Z359" t="s">
        <v>150</v>
      </c>
      <c r="AA359" t="s">
        <v>150</v>
      </c>
      <c r="AB359" t="s">
        <v>151</v>
      </c>
      <c r="AC359" t="s">
        <v>151</v>
      </c>
      <c r="AD359" t="s">
        <v>151</v>
      </c>
    </row>
    <row r="360" spans="1:30" x14ac:dyDescent="0.3">
      <c r="A360">
        <v>2019</v>
      </c>
      <c r="B360" t="s">
        <v>83</v>
      </c>
      <c r="C360">
        <v>1</v>
      </c>
      <c r="D360" t="s">
        <v>84</v>
      </c>
      <c r="E360">
        <v>253</v>
      </c>
      <c r="F360">
        <v>9</v>
      </c>
      <c r="G360">
        <v>8</v>
      </c>
      <c r="H360">
        <v>1</v>
      </c>
      <c r="I360">
        <v>2</v>
      </c>
      <c r="J360" t="s">
        <v>149</v>
      </c>
      <c r="K360">
        <v>2</v>
      </c>
      <c r="L360">
        <v>70</v>
      </c>
      <c r="M360">
        <v>177</v>
      </c>
      <c r="N360">
        <v>17.7</v>
      </c>
      <c r="O360">
        <v>17</v>
      </c>
      <c r="P360">
        <v>1.2623455137051953</v>
      </c>
      <c r="Q360">
        <v>2</v>
      </c>
      <c r="R360">
        <v>2</v>
      </c>
      <c r="S360" t="s">
        <v>86</v>
      </c>
      <c r="T360" t="s">
        <v>86</v>
      </c>
      <c r="V360" t="s">
        <v>86</v>
      </c>
      <c r="X360" t="s">
        <v>150</v>
      </c>
      <c r="Y360" t="s">
        <v>150</v>
      </c>
      <c r="Z360" t="s">
        <v>150</v>
      </c>
      <c r="AA360" t="s">
        <v>150</v>
      </c>
      <c r="AB360" t="s">
        <v>151</v>
      </c>
      <c r="AC360" t="s">
        <v>151</v>
      </c>
      <c r="AD360" t="s">
        <v>151</v>
      </c>
    </row>
    <row r="361" spans="1:30" x14ac:dyDescent="0.3">
      <c r="A361">
        <v>2019</v>
      </c>
      <c r="B361" t="s">
        <v>83</v>
      </c>
      <c r="C361">
        <v>1</v>
      </c>
      <c r="D361" t="s">
        <v>84</v>
      </c>
      <c r="E361">
        <v>254</v>
      </c>
      <c r="F361">
        <v>9</v>
      </c>
      <c r="G361">
        <v>8</v>
      </c>
      <c r="H361">
        <v>1</v>
      </c>
      <c r="I361">
        <v>2</v>
      </c>
      <c r="J361" t="s">
        <v>149</v>
      </c>
      <c r="K361">
        <v>2</v>
      </c>
      <c r="L361">
        <v>27</v>
      </c>
      <c r="M361">
        <v>131</v>
      </c>
      <c r="N361">
        <v>13.1</v>
      </c>
      <c r="O361">
        <v>13</v>
      </c>
      <c r="P361">
        <v>1.2010189978964376</v>
      </c>
      <c r="Q361">
        <v>2</v>
      </c>
      <c r="R361">
        <v>1</v>
      </c>
      <c r="S361" t="s">
        <v>86</v>
      </c>
      <c r="T361" t="s">
        <v>86</v>
      </c>
      <c r="V361" t="s">
        <v>86</v>
      </c>
      <c r="X361" t="s">
        <v>150</v>
      </c>
      <c r="Y361" t="s">
        <v>150</v>
      </c>
      <c r="Z361" t="s">
        <v>150</v>
      </c>
      <c r="AA361" t="s">
        <v>150</v>
      </c>
      <c r="AB361" t="s">
        <v>151</v>
      </c>
      <c r="AC361" t="s">
        <v>151</v>
      </c>
      <c r="AD361" t="s">
        <v>151</v>
      </c>
    </row>
    <row r="362" spans="1:30" x14ac:dyDescent="0.3">
      <c r="A362">
        <v>2019</v>
      </c>
      <c r="B362" t="s">
        <v>83</v>
      </c>
      <c r="C362">
        <v>1</v>
      </c>
      <c r="D362" t="s">
        <v>84</v>
      </c>
      <c r="E362">
        <v>255</v>
      </c>
      <c r="F362">
        <v>9</v>
      </c>
      <c r="G362">
        <v>8</v>
      </c>
      <c r="H362">
        <v>1</v>
      </c>
      <c r="I362">
        <v>2</v>
      </c>
      <c r="J362" t="s">
        <v>149</v>
      </c>
      <c r="K362">
        <v>2</v>
      </c>
      <c r="L362">
        <v>72.7</v>
      </c>
      <c r="M362">
        <v>176</v>
      </c>
      <c r="N362">
        <v>17.600000000000001</v>
      </c>
      <c r="O362">
        <v>17</v>
      </c>
      <c r="P362">
        <v>1.3335104010142746</v>
      </c>
      <c r="Q362">
        <v>2</v>
      </c>
      <c r="R362">
        <v>1</v>
      </c>
      <c r="S362" t="s">
        <v>86</v>
      </c>
      <c r="T362" t="s">
        <v>86</v>
      </c>
      <c r="V362" t="s">
        <v>86</v>
      </c>
      <c r="X362" t="s">
        <v>150</v>
      </c>
      <c r="Y362" t="s">
        <v>150</v>
      </c>
      <c r="Z362" t="s">
        <v>150</v>
      </c>
      <c r="AA362" t="s">
        <v>150</v>
      </c>
      <c r="AB362" t="s">
        <v>151</v>
      </c>
      <c r="AC362" t="s">
        <v>151</v>
      </c>
      <c r="AD362" t="s">
        <v>151</v>
      </c>
    </row>
    <row r="363" spans="1:30" x14ac:dyDescent="0.3">
      <c r="A363">
        <v>2019</v>
      </c>
      <c r="B363" t="s">
        <v>83</v>
      </c>
      <c r="C363">
        <v>1</v>
      </c>
      <c r="D363" t="s">
        <v>84</v>
      </c>
      <c r="E363">
        <v>256</v>
      </c>
      <c r="F363">
        <v>9</v>
      </c>
      <c r="G363">
        <v>8</v>
      </c>
      <c r="H363">
        <v>1</v>
      </c>
      <c r="I363">
        <v>2</v>
      </c>
      <c r="J363" t="s">
        <v>149</v>
      </c>
      <c r="K363">
        <v>2</v>
      </c>
      <c r="L363">
        <v>53</v>
      </c>
      <c r="M363">
        <v>161</v>
      </c>
      <c r="N363">
        <v>16.100000000000001</v>
      </c>
      <c r="O363">
        <v>16</v>
      </c>
      <c r="P363">
        <v>1.2699839766361285</v>
      </c>
      <c r="Q363">
        <v>2</v>
      </c>
      <c r="R363">
        <v>1</v>
      </c>
      <c r="S363" t="s">
        <v>86</v>
      </c>
      <c r="T363" t="s">
        <v>86</v>
      </c>
      <c r="V363" t="s">
        <v>86</v>
      </c>
      <c r="X363" t="s">
        <v>150</v>
      </c>
      <c r="Y363" t="s">
        <v>150</v>
      </c>
      <c r="Z363" t="s">
        <v>150</v>
      </c>
      <c r="AA363" t="s">
        <v>150</v>
      </c>
      <c r="AB363" t="s">
        <v>151</v>
      </c>
      <c r="AC363" t="s">
        <v>151</v>
      </c>
      <c r="AD363" t="s">
        <v>151</v>
      </c>
    </row>
    <row r="364" spans="1:30" x14ac:dyDescent="0.3">
      <c r="A364">
        <v>2019</v>
      </c>
      <c r="B364" t="s">
        <v>83</v>
      </c>
      <c r="C364">
        <v>1</v>
      </c>
      <c r="D364" t="s">
        <v>84</v>
      </c>
      <c r="E364">
        <v>257</v>
      </c>
      <c r="F364">
        <v>9</v>
      </c>
      <c r="G364">
        <v>8</v>
      </c>
      <c r="H364">
        <v>1</v>
      </c>
      <c r="I364">
        <v>2</v>
      </c>
      <c r="J364" t="s">
        <v>149</v>
      </c>
      <c r="K364">
        <v>2</v>
      </c>
      <c r="L364">
        <v>87.5</v>
      </c>
      <c r="M364">
        <v>193</v>
      </c>
      <c r="N364">
        <v>19.3</v>
      </c>
      <c r="O364">
        <v>19</v>
      </c>
      <c r="P364">
        <v>1.2171276427492506</v>
      </c>
      <c r="Q364">
        <v>2</v>
      </c>
      <c r="R364">
        <v>2</v>
      </c>
      <c r="S364" t="s">
        <v>86</v>
      </c>
      <c r="T364" t="s">
        <v>86</v>
      </c>
      <c r="V364" t="s">
        <v>86</v>
      </c>
      <c r="X364" t="s">
        <v>150</v>
      </c>
      <c r="Y364" t="s">
        <v>150</v>
      </c>
      <c r="Z364" t="s">
        <v>150</v>
      </c>
      <c r="AA364" t="s">
        <v>150</v>
      </c>
      <c r="AB364" t="s">
        <v>151</v>
      </c>
      <c r="AC364" t="s">
        <v>151</v>
      </c>
      <c r="AD364" t="s">
        <v>151</v>
      </c>
    </row>
    <row r="365" spans="1:30" x14ac:dyDescent="0.3">
      <c r="A365">
        <v>2019</v>
      </c>
      <c r="B365" t="s">
        <v>83</v>
      </c>
      <c r="C365">
        <v>1</v>
      </c>
      <c r="D365" t="s">
        <v>84</v>
      </c>
      <c r="E365">
        <v>258</v>
      </c>
      <c r="F365">
        <v>9</v>
      </c>
      <c r="G365">
        <v>8</v>
      </c>
      <c r="H365">
        <v>1</v>
      </c>
      <c r="I365">
        <v>2</v>
      </c>
      <c r="J365" t="s">
        <v>149</v>
      </c>
      <c r="K365">
        <v>2</v>
      </c>
      <c r="L365">
        <v>53.1</v>
      </c>
      <c r="M365">
        <v>166</v>
      </c>
      <c r="N365">
        <v>16.600000000000001</v>
      </c>
      <c r="O365">
        <v>16</v>
      </c>
      <c r="P365">
        <v>1.1608343666435226</v>
      </c>
      <c r="Q365">
        <v>2</v>
      </c>
      <c r="R365">
        <v>1</v>
      </c>
      <c r="S365" t="s">
        <v>86</v>
      </c>
      <c r="T365" t="s">
        <v>86</v>
      </c>
      <c r="V365" t="s">
        <v>86</v>
      </c>
      <c r="X365" t="s">
        <v>150</v>
      </c>
      <c r="Y365" t="s">
        <v>150</v>
      </c>
      <c r="Z365" t="s">
        <v>150</v>
      </c>
      <c r="AA365" t="s">
        <v>150</v>
      </c>
      <c r="AB365" t="s">
        <v>151</v>
      </c>
      <c r="AC365" t="s">
        <v>151</v>
      </c>
      <c r="AD365" t="s">
        <v>151</v>
      </c>
    </row>
    <row r="366" spans="1:30" x14ac:dyDescent="0.3">
      <c r="A366">
        <v>2019</v>
      </c>
      <c r="B366" t="s">
        <v>83</v>
      </c>
      <c r="C366">
        <v>1</v>
      </c>
      <c r="D366" t="s">
        <v>84</v>
      </c>
      <c r="E366">
        <v>259</v>
      </c>
      <c r="F366">
        <v>9</v>
      </c>
      <c r="G366">
        <v>8</v>
      </c>
      <c r="H366">
        <v>1</v>
      </c>
      <c r="I366">
        <v>2</v>
      </c>
      <c r="J366" t="s">
        <v>149</v>
      </c>
      <c r="K366">
        <v>2</v>
      </c>
      <c r="L366">
        <v>77.3</v>
      </c>
      <c r="M366">
        <v>177</v>
      </c>
      <c r="N366">
        <v>17.7</v>
      </c>
      <c r="O366">
        <v>17</v>
      </c>
      <c r="P366">
        <v>1.3939901172773084</v>
      </c>
      <c r="Q366">
        <v>2</v>
      </c>
      <c r="R366">
        <v>2</v>
      </c>
      <c r="S366" t="s">
        <v>86</v>
      </c>
      <c r="T366" t="s">
        <v>86</v>
      </c>
      <c r="V366" t="s">
        <v>86</v>
      </c>
      <c r="X366" t="s">
        <v>150</v>
      </c>
      <c r="Y366" t="s">
        <v>150</v>
      </c>
      <c r="Z366" t="s">
        <v>150</v>
      </c>
      <c r="AA366" t="s">
        <v>150</v>
      </c>
      <c r="AB366" t="s">
        <v>151</v>
      </c>
      <c r="AC366" t="s">
        <v>151</v>
      </c>
      <c r="AD366" t="s">
        <v>151</v>
      </c>
    </row>
    <row r="367" spans="1:30" x14ac:dyDescent="0.3">
      <c r="A367">
        <v>2019</v>
      </c>
      <c r="B367" t="s">
        <v>83</v>
      </c>
      <c r="C367">
        <v>1</v>
      </c>
      <c r="D367" t="s">
        <v>84</v>
      </c>
      <c r="E367">
        <v>260</v>
      </c>
      <c r="F367">
        <v>9</v>
      </c>
      <c r="G367">
        <v>8</v>
      </c>
      <c r="H367">
        <v>1</v>
      </c>
      <c r="I367">
        <v>2</v>
      </c>
      <c r="J367" t="s">
        <v>149</v>
      </c>
      <c r="K367">
        <v>2</v>
      </c>
      <c r="L367">
        <v>51.6</v>
      </c>
      <c r="M367">
        <v>156</v>
      </c>
      <c r="N367">
        <v>15.6</v>
      </c>
      <c r="O367">
        <v>15</v>
      </c>
      <c r="P367">
        <v>1.3591766550346434</v>
      </c>
      <c r="Q367">
        <v>2</v>
      </c>
      <c r="R367">
        <v>1</v>
      </c>
      <c r="S367" t="s">
        <v>86</v>
      </c>
      <c r="T367" t="s">
        <v>86</v>
      </c>
      <c r="V367" t="s">
        <v>86</v>
      </c>
      <c r="X367" t="s">
        <v>150</v>
      </c>
      <c r="Y367" t="s">
        <v>150</v>
      </c>
      <c r="Z367" t="s">
        <v>150</v>
      </c>
      <c r="AA367" t="s">
        <v>150</v>
      </c>
      <c r="AB367" t="s">
        <v>151</v>
      </c>
      <c r="AC367" t="s">
        <v>151</v>
      </c>
      <c r="AD367" t="s">
        <v>151</v>
      </c>
    </row>
    <row r="368" spans="1:30" x14ac:dyDescent="0.3">
      <c r="A368">
        <v>2019</v>
      </c>
      <c r="B368" t="s">
        <v>83</v>
      </c>
      <c r="C368">
        <v>1</v>
      </c>
      <c r="D368" t="s">
        <v>84</v>
      </c>
      <c r="E368">
        <v>261</v>
      </c>
      <c r="F368">
        <v>9</v>
      </c>
      <c r="G368">
        <v>8</v>
      </c>
      <c r="H368">
        <v>1</v>
      </c>
      <c r="I368">
        <v>2</v>
      </c>
      <c r="J368" t="s">
        <v>149</v>
      </c>
      <c r="K368">
        <v>2</v>
      </c>
      <c r="L368">
        <v>89.8</v>
      </c>
      <c r="M368">
        <v>189</v>
      </c>
      <c r="N368">
        <v>18.899999999999999</v>
      </c>
      <c r="O368">
        <v>18</v>
      </c>
      <c r="P368">
        <v>1.3301203077525132</v>
      </c>
      <c r="Q368">
        <v>1</v>
      </c>
      <c r="R368">
        <v>1</v>
      </c>
      <c r="S368" t="s">
        <v>86</v>
      </c>
      <c r="T368" t="s">
        <v>86</v>
      </c>
      <c r="V368" t="s">
        <v>86</v>
      </c>
      <c r="X368" t="s">
        <v>150</v>
      </c>
      <c r="Y368" t="s">
        <v>150</v>
      </c>
      <c r="Z368" t="s">
        <v>150</v>
      </c>
      <c r="AA368" t="s">
        <v>150</v>
      </c>
      <c r="AB368" t="s">
        <v>151</v>
      </c>
      <c r="AC368" t="s">
        <v>151</v>
      </c>
      <c r="AD368" t="s">
        <v>151</v>
      </c>
    </row>
    <row r="369" spans="1:30" x14ac:dyDescent="0.3">
      <c r="A369">
        <v>2019</v>
      </c>
      <c r="B369" t="s">
        <v>83</v>
      </c>
      <c r="C369">
        <v>1</v>
      </c>
      <c r="D369" t="s">
        <v>84</v>
      </c>
      <c r="E369">
        <v>262</v>
      </c>
      <c r="F369">
        <v>9</v>
      </c>
      <c r="G369">
        <v>8</v>
      </c>
      <c r="H369">
        <v>1</v>
      </c>
      <c r="I369">
        <v>2</v>
      </c>
      <c r="J369" t="s">
        <v>149</v>
      </c>
      <c r="K369">
        <v>2</v>
      </c>
      <c r="L369">
        <v>56.9</v>
      </c>
      <c r="M369">
        <v>163</v>
      </c>
      <c r="N369">
        <v>16.3</v>
      </c>
      <c r="O369">
        <v>16</v>
      </c>
      <c r="P369">
        <v>1.31386109601877</v>
      </c>
      <c r="Q369">
        <v>2</v>
      </c>
      <c r="R369">
        <v>2</v>
      </c>
      <c r="S369" t="s">
        <v>86</v>
      </c>
      <c r="T369" t="s">
        <v>86</v>
      </c>
      <c r="V369" t="s">
        <v>86</v>
      </c>
      <c r="X369" t="s">
        <v>150</v>
      </c>
      <c r="Y369" t="s">
        <v>150</v>
      </c>
      <c r="Z369" t="s">
        <v>150</v>
      </c>
      <c r="AA369" t="s">
        <v>150</v>
      </c>
      <c r="AB369" t="s">
        <v>151</v>
      </c>
      <c r="AC369" t="s">
        <v>151</v>
      </c>
      <c r="AD369" t="s">
        <v>151</v>
      </c>
    </row>
    <row r="370" spans="1:30" x14ac:dyDescent="0.3">
      <c r="A370">
        <v>2019</v>
      </c>
      <c r="B370" t="s">
        <v>83</v>
      </c>
      <c r="C370">
        <v>1</v>
      </c>
      <c r="D370" t="s">
        <v>84</v>
      </c>
      <c r="E370">
        <v>263</v>
      </c>
      <c r="F370">
        <v>9</v>
      </c>
      <c r="G370">
        <v>8</v>
      </c>
      <c r="H370">
        <v>1</v>
      </c>
      <c r="I370">
        <v>2</v>
      </c>
      <c r="J370" t="s">
        <v>149</v>
      </c>
      <c r="K370">
        <v>2</v>
      </c>
      <c r="L370">
        <v>57.1</v>
      </c>
      <c r="M370">
        <v>164</v>
      </c>
      <c r="N370">
        <v>16.399999999999999</v>
      </c>
      <c r="O370">
        <v>16</v>
      </c>
      <c r="P370">
        <v>1.2945074795780678</v>
      </c>
      <c r="Q370">
        <v>2</v>
      </c>
      <c r="R370">
        <v>2</v>
      </c>
      <c r="S370" t="s">
        <v>86</v>
      </c>
      <c r="T370" t="s">
        <v>86</v>
      </c>
      <c r="V370" t="s">
        <v>86</v>
      </c>
      <c r="X370" t="s">
        <v>150</v>
      </c>
      <c r="Y370" t="s">
        <v>150</v>
      </c>
      <c r="Z370" t="s">
        <v>150</v>
      </c>
      <c r="AA370" t="s">
        <v>150</v>
      </c>
      <c r="AB370" t="s">
        <v>151</v>
      </c>
      <c r="AC370" t="s">
        <v>151</v>
      </c>
      <c r="AD370" t="s">
        <v>151</v>
      </c>
    </row>
    <row r="371" spans="1:30" x14ac:dyDescent="0.3">
      <c r="A371">
        <v>2019</v>
      </c>
      <c r="B371" t="s">
        <v>83</v>
      </c>
      <c r="C371">
        <v>1</v>
      </c>
      <c r="D371" t="s">
        <v>84</v>
      </c>
      <c r="E371">
        <v>264</v>
      </c>
      <c r="F371">
        <v>9</v>
      </c>
      <c r="G371">
        <v>8</v>
      </c>
      <c r="H371">
        <v>1</v>
      </c>
      <c r="I371">
        <v>2</v>
      </c>
      <c r="J371" t="s">
        <v>149</v>
      </c>
      <c r="K371">
        <v>2</v>
      </c>
      <c r="L371">
        <v>66.099999999999994</v>
      </c>
      <c r="M371">
        <v>177</v>
      </c>
      <c r="N371">
        <v>17.7</v>
      </c>
      <c r="O371">
        <v>17</v>
      </c>
      <c r="P371">
        <v>1.192014835084477</v>
      </c>
      <c r="Q371">
        <v>2</v>
      </c>
      <c r="R371">
        <v>1</v>
      </c>
      <c r="S371" t="s">
        <v>86</v>
      </c>
      <c r="T371" t="s">
        <v>86</v>
      </c>
      <c r="V371" t="s">
        <v>86</v>
      </c>
      <c r="X371" t="s">
        <v>150</v>
      </c>
      <c r="Y371" t="s">
        <v>150</v>
      </c>
      <c r="Z371" t="s">
        <v>150</v>
      </c>
      <c r="AA371" t="s">
        <v>150</v>
      </c>
      <c r="AB371" t="s">
        <v>151</v>
      </c>
      <c r="AC371" t="s">
        <v>151</v>
      </c>
      <c r="AD371" t="s">
        <v>151</v>
      </c>
    </row>
    <row r="372" spans="1:30" x14ac:dyDescent="0.3">
      <c r="A372">
        <v>2019</v>
      </c>
      <c r="B372" t="s">
        <v>83</v>
      </c>
      <c r="C372">
        <v>1</v>
      </c>
      <c r="D372" t="s">
        <v>84</v>
      </c>
      <c r="E372">
        <v>265</v>
      </c>
      <c r="F372">
        <v>9</v>
      </c>
      <c r="G372">
        <v>8</v>
      </c>
      <c r="H372">
        <v>1</v>
      </c>
      <c r="I372">
        <v>2</v>
      </c>
      <c r="J372" t="s">
        <v>149</v>
      </c>
      <c r="K372">
        <v>2</v>
      </c>
      <c r="L372">
        <v>308</v>
      </c>
      <c r="M372">
        <v>284</v>
      </c>
      <c r="N372">
        <v>28.4</v>
      </c>
      <c r="O372">
        <v>28</v>
      </c>
      <c r="P372">
        <v>1.3446080170768713</v>
      </c>
      <c r="Q372">
        <v>1</v>
      </c>
      <c r="R372">
        <v>1</v>
      </c>
      <c r="S372" t="s">
        <v>86</v>
      </c>
      <c r="T372" t="s">
        <v>86</v>
      </c>
      <c r="V372" t="s">
        <v>86</v>
      </c>
      <c r="X372" t="s">
        <v>150</v>
      </c>
      <c r="Y372" t="s">
        <v>150</v>
      </c>
      <c r="Z372" t="s">
        <v>150</v>
      </c>
      <c r="AA372" t="s">
        <v>150</v>
      </c>
      <c r="AB372" t="s">
        <v>151</v>
      </c>
      <c r="AC372" t="s">
        <v>151</v>
      </c>
      <c r="AD372" t="s">
        <v>151</v>
      </c>
    </row>
    <row r="373" spans="1:30" x14ac:dyDescent="0.3">
      <c r="A373">
        <v>2019</v>
      </c>
      <c r="B373" t="s">
        <v>83</v>
      </c>
      <c r="C373">
        <v>1</v>
      </c>
      <c r="D373" t="s">
        <v>84</v>
      </c>
      <c r="E373">
        <v>266</v>
      </c>
      <c r="F373">
        <v>9</v>
      </c>
      <c r="G373">
        <v>8</v>
      </c>
      <c r="H373">
        <v>1</v>
      </c>
      <c r="I373">
        <v>2</v>
      </c>
      <c r="J373" t="s">
        <v>149</v>
      </c>
      <c r="K373">
        <v>2</v>
      </c>
      <c r="L373">
        <v>171</v>
      </c>
      <c r="M373">
        <v>237</v>
      </c>
      <c r="N373">
        <v>23.7</v>
      </c>
      <c r="O373">
        <v>23</v>
      </c>
      <c r="P373">
        <v>1.2845501741917646</v>
      </c>
      <c r="Q373">
        <v>1</v>
      </c>
      <c r="R373">
        <v>1</v>
      </c>
      <c r="S373" t="s">
        <v>86</v>
      </c>
      <c r="T373" t="s">
        <v>86</v>
      </c>
      <c r="V373" t="s">
        <v>86</v>
      </c>
      <c r="X373" t="s">
        <v>150</v>
      </c>
      <c r="Y373" t="s">
        <v>150</v>
      </c>
      <c r="Z373" t="s">
        <v>150</v>
      </c>
      <c r="AA373" t="s">
        <v>150</v>
      </c>
      <c r="AB373" t="s">
        <v>151</v>
      </c>
      <c r="AC373" t="s">
        <v>151</v>
      </c>
      <c r="AD373" t="s">
        <v>151</v>
      </c>
    </row>
    <row r="374" spans="1:30" x14ac:dyDescent="0.3">
      <c r="A374">
        <v>2019</v>
      </c>
      <c r="B374" t="s">
        <v>83</v>
      </c>
      <c r="C374">
        <v>1</v>
      </c>
      <c r="D374" t="s">
        <v>84</v>
      </c>
      <c r="E374">
        <v>267</v>
      </c>
      <c r="F374">
        <v>9</v>
      </c>
      <c r="G374">
        <v>8</v>
      </c>
      <c r="H374">
        <v>1</v>
      </c>
      <c r="I374">
        <v>2</v>
      </c>
      <c r="J374" t="s">
        <v>149</v>
      </c>
      <c r="K374">
        <v>2</v>
      </c>
      <c r="L374">
        <v>172</v>
      </c>
      <c r="M374">
        <v>233</v>
      </c>
      <c r="N374">
        <v>23.3</v>
      </c>
      <c r="O374">
        <v>23</v>
      </c>
      <c r="P374">
        <v>1.3597550606802555</v>
      </c>
      <c r="Q374">
        <v>1</v>
      </c>
      <c r="R374">
        <v>1</v>
      </c>
      <c r="S374" t="s">
        <v>86</v>
      </c>
      <c r="T374" t="s">
        <v>86</v>
      </c>
      <c r="V374" t="s">
        <v>86</v>
      </c>
      <c r="X374" t="s">
        <v>150</v>
      </c>
      <c r="Y374" t="s">
        <v>150</v>
      </c>
      <c r="Z374" t="s">
        <v>150</v>
      </c>
      <c r="AA374" t="s">
        <v>150</v>
      </c>
      <c r="AB374" t="s">
        <v>151</v>
      </c>
      <c r="AC374" t="s">
        <v>151</v>
      </c>
      <c r="AD374" t="s">
        <v>151</v>
      </c>
    </row>
    <row r="375" spans="1:30" x14ac:dyDescent="0.3">
      <c r="A375">
        <v>2019</v>
      </c>
      <c r="B375" t="s">
        <v>83</v>
      </c>
      <c r="C375">
        <v>1</v>
      </c>
      <c r="D375" t="s">
        <v>84</v>
      </c>
      <c r="E375">
        <v>268</v>
      </c>
      <c r="F375">
        <v>9</v>
      </c>
      <c r="G375">
        <v>8</v>
      </c>
      <c r="H375">
        <v>1</v>
      </c>
      <c r="I375">
        <v>2</v>
      </c>
      <c r="J375" t="s">
        <v>149</v>
      </c>
      <c r="K375">
        <v>2</v>
      </c>
      <c r="L375">
        <v>88.4</v>
      </c>
      <c r="M375">
        <v>186</v>
      </c>
      <c r="N375">
        <v>18.600000000000001</v>
      </c>
      <c r="O375">
        <v>18</v>
      </c>
      <c r="P375">
        <v>1.3737681154014942</v>
      </c>
      <c r="Q375">
        <v>2</v>
      </c>
      <c r="R375">
        <v>2</v>
      </c>
      <c r="S375" t="s">
        <v>86</v>
      </c>
      <c r="T375" t="s">
        <v>86</v>
      </c>
      <c r="V375" t="s">
        <v>86</v>
      </c>
      <c r="X375" t="s">
        <v>150</v>
      </c>
      <c r="Y375" t="s">
        <v>150</v>
      </c>
      <c r="Z375" t="s">
        <v>150</v>
      </c>
      <c r="AA375" t="s">
        <v>150</v>
      </c>
      <c r="AB375" t="s">
        <v>151</v>
      </c>
      <c r="AC375" t="s">
        <v>151</v>
      </c>
      <c r="AD375" t="s">
        <v>151</v>
      </c>
    </row>
    <row r="376" spans="1:30" x14ac:dyDescent="0.3">
      <c r="A376">
        <v>2019</v>
      </c>
      <c r="B376" t="s">
        <v>83</v>
      </c>
      <c r="C376">
        <v>1</v>
      </c>
      <c r="D376" t="s">
        <v>84</v>
      </c>
      <c r="E376">
        <v>269</v>
      </c>
      <c r="F376">
        <v>9</v>
      </c>
      <c r="G376">
        <v>8</v>
      </c>
      <c r="H376">
        <v>1</v>
      </c>
      <c r="I376">
        <v>2</v>
      </c>
      <c r="J376" t="s">
        <v>149</v>
      </c>
      <c r="K376">
        <v>2</v>
      </c>
      <c r="L376">
        <v>54.1</v>
      </c>
      <c r="M376">
        <v>153</v>
      </c>
      <c r="N376">
        <v>15.3</v>
      </c>
      <c r="O376">
        <v>15</v>
      </c>
      <c r="P376">
        <v>1.5105078014517066</v>
      </c>
      <c r="Q376">
        <v>1</v>
      </c>
      <c r="R376">
        <v>1</v>
      </c>
      <c r="S376" t="s">
        <v>86</v>
      </c>
      <c r="T376" t="s">
        <v>86</v>
      </c>
      <c r="V376" t="s">
        <v>86</v>
      </c>
      <c r="X376" t="s">
        <v>150</v>
      </c>
      <c r="Y376" t="s">
        <v>150</v>
      </c>
      <c r="Z376" t="s">
        <v>150</v>
      </c>
      <c r="AA376" t="s">
        <v>150</v>
      </c>
      <c r="AB376" t="s">
        <v>151</v>
      </c>
      <c r="AC376" t="s">
        <v>151</v>
      </c>
      <c r="AD376" t="s">
        <v>151</v>
      </c>
    </row>
    <row r="377" spans="1:30" x14ac:dyDescent="0.3">
      <c r="A377">
        <v>2019</v>
      </c>
      <c r="B377" t="s">
        <v>83</v>
      </c>
      <c r="C377">
        <v>1</v>
      </c>
      <c r="D377" t="s">
        <v>84</v>
      </c>
      <c r="E377">
        <v>270</v>
      </c>
      <c r="F377">
        <v>9</v>
      </c>
      <c r="G377">
        <v>8</v>
      </c>
      <c r="H377">
        <v>1</v>
      </c>
      <c r="I377">
        <v>2</v>
      </c>
      <c r="J377" t="s">
        <v>149</v>
      </c>
      <c r="K377">
        <v>2</v>
      </c>
      <c r="L377">
        <v>184</v>
      </c>
      <c r="M377">
        <v>243</v>
      </c>
      <c r="N377">
        <v>24.3</v>
      </c>
      <c r="O377">
        <v>24</v>
      </c>
      <c r="P377">
        <v>1.2823276365231162</v>
      </c>
      <c r="Q377">
        <v>1</v>
      </c>
      <c r="R377">
        <v>1</v>
      </c>
      <c r="S377" t="s">
        <v>86</v>
      </c>
      <c r="T377" t="s">
        <v>86</v>
      </c>
      <c r="V377" t="s">
        <v>86</v>
      </c>
      <c r="X377" t="s">
        <v>150</v>
      </c>
      <c r="Y377" t="s">
        <v>150</v>
      </c>
      <c r="Z377" t="s">
        <v>150</v>
      </c>
      <c r="AA377" t="s">
        <v>150</v>
      </c>
      <c r="AB377" t="s">
        <v>151</v>
      </c>
      <c r="AC377" t="s">
        <v>151</v>
      </c>
      <c r="AD377" t="s">
        <v>151</v>
      </c>
    </row>
    <row r="378" spans="1:30" x14ac:dyDescent="0.3">
      <c r="A378">
        <v>2019</v>
      </c>
      <c r="B378" t="s">
        <v>83</v>
      </c>
      <c r="C378">
        <v>1</v>
      </c>
      <c r="D378" t="s">
        <v>84</v>
      </c>
      <c r="E378">
        <v>271</v>
      </c>
      <c r="F378">
        <v>9</v>
      </c>
      <c r="G378">
        <v>8</v>
      </c>
      <c r="H378">
        <v>1</v>
      </c>
      <c r="I378">
        <v>2</v>
      </c>
      <c r="J378" t="s">
        <v>149</v>
      </c>
      <c r="K378">
        <v>2</v>
      </c>
      <c r="L378">
        <v>93.2</v>
      </c>
      <c r="M378">
        <v>187</v>
      </c>
      <c r="N378">
        <v>18.7</v>
      </c>
      <c r="O378">
        <v>18</v>
      </c>
      <c r="P378">
        <v>1.4252501413398546</v>
      </c>
      <c r="Q378">
        <v>2</v>
      </c>
      <c r="R378">
        <v>1</v>
      </c>
      <c r="S378" t="s">
        <v>86</v>
      </c>
      <c r="T378" t="s">
        <v>86</v>
      </c>
      <c r="V378" t="s">
        <v>86</v>
      </c>
      <c r="X378" t="s">
        <v>150</v>
      </c>
      <c r="Y378" t="s">
        <v>150</v>
      </c>
      <c r="Z378" t="s">
        <v>150</v>
      </c>
      <c r="AA378" t="s">
        <v>150</v>
      </c>
      <c r="AB378" t="s">
        <v>151</v>
      </c>
      <c r="AC378" t="s">
        <v>151</v>
      </c>
      <c r="AD378" t="s">
        <v>151</v>
      </c>
    </row>
    <row r="379" spans="1:30" x14ac:dyDescent="0.3">
      <c r="A379">
        <v>2019</v>
      </c>
      <c r="B379" t="s">
        <v>83</v>
      </c>
      <c r="C379">
        <v>1</v>
      </c>
      <c r="D379" t="s">
        <v>84</v>
      </c>
      <c r="E379">
        <v>272</v>
      </c>
      <c r="F379">
        <v>9</v>
      </c>
      <c r="G379">
        <v>8</v>
      </c>
      <c r="H379">
        <v>1</v>
      </c>
      <c r="I379">
        <v>2</v>
      </c>
      <c r="J379" t="s">
        <v>149</v>
      </c>
      <c r="K379">
        <v>2</v>
      </c>
      <c r="L379">
        <v>55.5</v>
      </c>
      <c r="M379">
        <v>157</v>
      </c>
      <c r="N379">
        <v>15.7</v>
      </c>
      <c r="O379">
        <v>15</v>
      </c>
      <c r="P379">
        <v>1.4341481792907453</v>
      </c>
      <c r="Q379">
        <v>2</v>
      </c>
      <c r="R379">
        <v>2</v>
      </c>
      <c r="S379" t="s">
        <v>86</v>
      </c>
      <c r="T379" t="s">
        <v>86</v>
      </c>
      <c r="V379" t="s">
        <v>86</v>
      </c>
      <c r="X379" t="s">
        <v>150</v>
      </c>
      <c r="Y379" t="s">
        <v>150</v>
      </c>
      <c r="Z379" t="s">
        <v>150</v>
      </c>
      <c r="AA379" t="s">
        <v>150</v>
      </c>
      <c r="AB379" t="s">
        <v>151</v>
      </c>
      <c r="AC379" t="s">
        <v>151</v>
      </c>
      <c r="AD379" t="s">
        <v>151</v>
      </c>
    </row>
    <row r="380" spans="1:30" x14ac:dyDescent="0.3">
      <c r="A380">
        <v>2019</v>
      </c>
      <c r="B380" t="s">
        <v>83</v>
      </c>
      <c r="C380">
        <v>1</v>
      </c>
      <c r="D380" t="s">
        <v>84</v>
      </c>
      <c r="E380">
        <v>273</v>
      </c>
      <c r="F380">
        <v>9</v>
      </c>
      <c r="G380">
        <v>8</v>
      </c>
      <c r="H380">
        <v>1</v>
      </c>
      <c r="I380">
        <v>2</v>
      </c>
      <c r="J380" t="s">
        <v>149</v>
      </c>
      <c r="K380">
        <v>2</v>
      </c>
      <c r="L380">
        <v>49.5</v>
      </c>
      <c r="M380">
        <v>154</v>
      </c>
      <c r="N380">
        <v>15.4</v>
      </c>
      <c r="O380">
        <v>15</v>
      </c>
      <c r="P380">
        <v>1.3553237115389247</v>
      </c>
      <c r="Q380">
        <v>2</v>
      </c>
      <c r="R380">
        <v>1</v>
      </c>
      <c r="S380" t="s">
        <v>86</v>
      </c>
      <c r="T380" t="s">
        <v>86</v>
      </c>
      <c r="V380" t="s">
        <v>86</v>
      </c>
      <c r="X380" t="s">
        <v>150</v>
      </c>
      <c r="Y380" t="s">
        <v>150</v>
      </c>
      <c r="Z380" t="s">
        <v>150</v>
      </c>
      <c r="AA380" t="s">
        <v>150</v>
      </c>
      <c r="AB380" t="s">
        <v>151</v>
      </c>
      <c r="AC380" t="s">
        <v>151</v>
      </c>
      <c r="AD380" t="s">
        <v>151</v>
      </c>
    </row>
    <row r="381" spans="1:30" x14ac:dyDescent="0.3">
      <c r="A381">
        <v>2019</v>
      </c>
      <c r="B381" t="s">
        <v>83</v>
      </c>
      <c r="C381">
        <v>1</v>
      </c>
      <c r="D381" t="s">
        <v>84</v>
      </c>
      <c r="E381">
        <v>274</v>
      </c>
      <c r="F381">
        <v>9</v>
      </c>
      <c r="G381">
        <v>8</v>
      </c>
      <c r="H381">
        <v>1</v>
      </c>
      <c r="I381">
        <v>2</v>
      </c>
      <c r="J381" t="s">
        <v>149</v>
      </c>
      <c r="K381">
        <v>2</v>
      </c>
      <c r="L381">
        <v>25.9</v>
      </c>
      <c r="M381">
        <v>124</v>
      </c>
      <c r="N381">
        <v>12.4</v>
      </c>
      <c r="O381">
        <v>12</v>
      </c>
      <c r="P381">
        <v>1.3584220066463024</v>
      </c>
      <c r="Q381">
        <v>2</v>
      </c>
      <c r="R381">
        <v>1</v>
      </c>
      <c r="S381" t="s">
        <v>86</v>
      </c>
      <c r="T381" t="s">
        <v>86</v>
      </c>
      <c r="V381" t="s">
        <v>86</v>
      </c>
      <c r="X381" t="s">
        <v>150</v>
      </c>
      <c r="Y381" t="s">
        <v>150</v>
      </c>
      <c r="Z381" t="s">
        <v>150</v>
      </c>
      <c r="AA381" t="s">
        <v>150</v>
      </c>
      <c r="AB381" t="s">
        <v>151</v>
      </c>
      <c r="AC381" t="s">
        <v>151</v>
      </c>
      <c r="AD381" t="s">
        <v>151</v>
      </c>
    </row>
    <row r="382" spans="1:30" x14ac:dyDescent="0.3">
      <c r="A382">
        <v>2019</v>
      </c>
      <c r="B382" t="s">
        <v>83</v>
      </c>
      <c r="C382">
        <v>1</v>
      </c>
      <c r="D382" t="s">
        <v>84</v>
      </c>
      <c r="E382">
        <v>275</v>
      </c>
      <c r="F382">
        <v>9</v>
      </c>
      <c r="G382">
        <v>8</v>
      </c>
      <c r="H382">
        <v>1</v>
      </c>
      <c r="I382">
        <v>2</v>
      </c>
      <c r="J382" t="s">
        <v>149</v>
      </c>
      <c r="K382">
        <v>2</v>
      </c>
      <c r="L382">
        <v>20.3</v>
      </c>
      <c r="M382">
        <v>120</v>
      </c>
      <c r="N382">
        <v>12</v>
      </c>
      <c r="O382">
        <v>12</v>
      </c>
      <c r="P382">
        <v>1.1747685185185186</v>
      </c>
      <c r="Q382">
        <v>2</v>
      </c>
      <c r="R382">
        <v>1</v>
      </c>
      <c r="S382" t="s">
        <v>86</v>
      </c>
      <c r="T382" t="s">
        <v>86</v>
      </c>
      <c r="V382" t="s">
        <v>86</v>
      </c>
      <c r="X382" t="s">
        <v>150</v>
      </c>
      <c r="Y382" t="s">
        <v>150</v>
      </c>
      <c r="Z382" t="s">
        <v>150</v>
      </c>
      <c r="AA382" t="s">
        <v>150</v>
      </c>
      <c r="AB382" t="s">
        <v>151</v>
      </c>
      <c r="AC382" t="s">
        <v>151</v>
      </c>
      <c r="AD382" t="s">
        <v>151</v>
      </c>
    </row>
    <row r="383" spans="1:30" x14ac:dyDescent="0.3">
      <c r="A383">
        <v>2019</v>
      </c>
      <c r="B383" t="s">
        <v>83</v>
      </c>
      <c r="C383">
        <v>1</v>
      </c>
      <c r="D383" t="s">
        <v>84</v>
      </c>
      <c r="E383">
        <v>276</v>
      </c>
      <c r="F383">
        <v>9</v>
      </c>
      <c r="G383">
        <v>8</v>
      </c>
      <c r="H383">
        <v>2</v>
      </c>
      <c r="I383">
        <v>2</v>
      </c>
      <c r="J383" t="s">
        <v>149</v>
      </c>
      <c r="K383">
        <v>2</v>
      </c>
      <c r="L383">
        <v>103</v>
      </c>
      <c r="M383">
        <v>204</v>
      </c>
      <c r="N383">
        <v>20.399999999999999</v>
      </c>
      <c r="O383">
        <v>20</v>
      </c>
      <c r="P383">
        <v>1.21324000572932</v>
      </c>
      <c r="Q383">
        <v>1</v>
      </c>
      <c r="R383">
        <v>1</v>
      </c>
      <c r="S383" t="s">
        <v>86</v>
      </c>
      <c r="T383" t="s">
        <v>86</v>
      </c>
      <c r="V383" t="s">
        <v>86</v>
      </c>
      <c r="X383" t="s">
        <v>150</v>
      </c>
      <c r="Y383" t="s">
        <v>150</v>
      </c>
      <c r="Z383" t="s">
        <v>150</v>
      </c>
      <c r="AA383" t="s">
        <v>150</v>
      </c>
      <c r="AB383" t="s">
        <v>151</v>
      </c>
      <c r="AC383" t="s">
        <v>151</v>
      </c>
      <c r="AD383" t="s">
        <v>151</v>
      </c>
    </row>
    <row r="384" spans="1:30" x14ac:dyDescent="0.3">
      <c r="A384">
        <v>2019</v>
      </c>
      <c r="B384" t="s">
        <v>83</v>
      </c>
      <c r="C384">
        <v>1</v>
      </c>
      <c r="D384" t="s">
        <v>84</v>
      </c>
      <c r="E384">
        <v>277</v>
      </c>
      <c r="F384">
        <v>9</v>
      </c>
      <c r="G384">
        <v>8</v>
      </c>
      <c r="H384">
        <v>2</v>
      </c>
      <c r="I384">
        <v>2</v>
      </c>
      <c r="J384" t="s">
        <v>149</v>
      </c>
      <c r="K384">
        <v>2</v>
      </c>
      <c r="L384">
        <v>137</v>
      </c>
      <c r="M384">
        <v>217</v>
      </c>
      <c r="N384">
        <v>21.7</v>
      </c>
      <c r="O384">
        <v>21</v>
      </c>
      <c r="P384">
        <v>1.3407301185626237</v>
      </c>
      <c r="Q384">
        <v>1</v>
      </c>
      <c r="R384">
        <v>1</v>
      </c>
      <c r="S384" t="s">
        <v>86</v>
      </c>
      <c r="T384" t="s">
        <v>86</v>
      </c>
      <c r="V384" t="s">
        <v>86</v>
      </c>
      <c r="X384" t="s">
        <v>150</v>
      </c>
      <c r="Y384" t="s">
        <v>150</v>
      </c>
      <c r="Z384" t="s">
        <v>150</v>
      </c>
      <c r="AA384" t="s">
        <v>150</v>
      </c>
      <c r="AB384" t="s">
        <v>151</v>
      </c>
      <c r="AC384" t="s">
        <v>151</v>
      </c>
      <c r="AD384" t="s">
        <v>151</v>
      </c>
    </row>
    <row r="385" spans="1:80" x14ac:dyDescent="0.3">
      <c r="A385">
        <v>2019</v>
      </c>
      <c r="B385" t="s">
        <v>83</v>
      </c>
      <c r="C385">
        <v>1</v>
      </c>
      <c r="D385" t="s">
        <v>84</v>
      </c>
      <c r="E385">
        <v>278</v>
      </c>
      <c r="F385">
        <v>9</v>
      </c>
      <c r="G385">
        <v>8</v>
      </c>
      <c r="H385">
        <v>2</v>
      </c>
      <c r="I385">
        <v>2</v>
      </c>
      <c r="J385" t="s">
        <v>149</v>
      </c>
      <c r="K385">
        <v>2</v>
      </c>
      <c r="L385">
        <v>139</v>
      </c>
      <c r="M385">
        <v>222</v>
      </c>
      <c r="N385">
        <v>22.2</v>
      </c>
      <c r="O385">
        <v>22</v>
      </c>
      <c r="P385">
        <v>1.2704450250104014</v>
      </c>
      <c r="Q385">
        <v>2</v>
      </c>
      <c r="R385">
        <v>2</v>
      </c>
      <c r="S385" t="s">
        <v>86</v>
      </c>
      <c r="T385" t="s">
        <v>86</v>
      </c>
      <c r="V385" t="s">
        <v>86</v>
      </c>
      <c r="X385" t="s">
        <v>150</v>
      </c>
      <c r="Y385" t="s">
        <v>150</v>
      </c>
      <c r="Z385" t="s">
        <v>150</v>
      </c>
      <c r="AA385" t="s">
        <v>150</v>
      </c>
      <c r="AB385" t="s">
        <v>151</v>
      </c>
      <c r="AC385" t="s">
        <v>151</v>
      </c>
      <c r="AD385" t="s">
        <v>151</v>
      </c>
    </row>
    <row r="386" spans="1:80" x14ac:dyDescent="0.3">
      <c r="A386">
        <v>2019</v>
      </c>
      <c r="B386" t="s">
        <v>83</v>
      </c>
      <c r="C386">
        <v>1</v>
      </c>
      <c r="D386" t="s">
        <v>84</v>
      </c>
      <c r="E386">
        <v>279</v>
      </c>
      <c r="F386">
        <v>9</v>
      </c>
      <c r="G386">
        <v>8</v>
      </c>
      <c r="H386">
        <v>2</v>
      </c>
      <c r="I386">
        <v>2</v>
      </c>
      <c r="J386" t="s">
        <v>149</v>
      </c>
      <c r="K386">
        <v>2</v>
      </c>
      <c r="L386">
        <v>212</v>
      </c>
      <c r="M386">
        <v>252</v>
      </c>
      <c r="N386">
        <v>25.2</v>
      </c>
      <c r="O386">
        <v>25</v>
      </c>
      <c r="P386">
        <v>1.3247509468219976</v>
      </c>
      <c r="Q386">
        <v>1</v>
      </c>
      <c r="R386">
        <v>1</v>
      </c>
      <c r="S386" t="s">
        <v>86</v>
      </c>
      <c r="T386" t="s">
        <v>86</v>
      </c>
      <c r="V386" t="s">
        <v>86</v>
      </c>
      <c r="X386" t="s">
        <v>150</v>
      </c>
      <c r="Y386" t="s">
        <v>150</v>
      </c>
      <c r="Z386" t="s">
        <v>150</v>
      </c>
      <c r="AA386" t="s">
        <v>150</v>
      </c>
      <c r="AB386" t="s">
        <v>151</v>
      </c>
      <c r="AC386" t="s">
        <v>151</v>
      </c>
      <c r="AD386" t="s">
        <v>151</v>
      </c>
    </row>
    <row r="387" spans="1:80" x14ac:dyDescent="0.3">
      <c r="A387">
        <v>2019</v>
      </c>
      <c r="B387" t="s">
        <v>83</v>
      </c>
      <c r="C387">
        <v>1</v>
      </c>
      <c r="D387" t="s">
        <v>84</v>
      </c>
      <c r="E387">
        <v>280</v>
      </c>
      <c r="F387">
        <v>9</v>
      </c>
      <c r="G387">
        <v>8</v>
      </c>
      <c r="H387">
        <v>2</v>
      </c>
      <c r="I387">
        <v>2</v>
      </c>
      <c r="J387" t="s">
        <v>149</v>
      </c>
      <c r="K387">
        <v>2</v>
      </c>
      <c r="L387">
        <v>179</v>
      </c>
      <c r="M387">
        <v>239</v>
      </c>
      <c r="N387">
        <v>23.9</v>
      </c>
      <c r="O387">
        <v>23</v>
      </c>
      <c r="P387">
        <v>1.3111709789664003</v>
      </c>
      <c r="Q387">
        <v>2</v>
      </c>
      <c r="R387">
        <v>2</v>
      </c>
      <c r="S387" t="s">
        <v>86</v>
      </c>
      <c r="T387" t="s">
        <v>86</v>
      </c>
      <c r="V387" t="s">
        <v>86</v>
      </c>
      <c r="X387" t="s">
        <v>150</v>
      </c>
      <c r="Y387" t="s">
        <v>150</v>
      </c>
      <c r="Z387" t="s">
        <v>150</v>
      </c>
      <c r="AA387" t="s">
        <v>150</v>
      </c>
      <c r="AB387" t="s">
        <v>151</v>
      </c>
      <c r="AC387" t="s">
        <v>151</v>
      </c>
      <c r="AD387" t="s">
        <v>151</v>
      </c>
    </row>
    <row r="388" spans="1:80" x14ac:dyDescent="0.3">
      <c r="A388">
        <v>2019</v>
      </c>
      <c r="B388" t="s">
        <v>83</v>
      </c>
      <c r="C388">
        <v>1</v>
      </c>
      <c r="D388" t="s">
        <v>84</v>
      </c>
      <c r="E388">
        <v>281</v>
      </c>
      <c r="F388">
        <v>9</v>
      </c>
      <c r="G388">
        <v>8</v>
      </c>
      <c r="H388">
        <v>2</v>
      </c>
      <c r="I388">
        <v>2</v>
      </c>
      <c r="J388" t="s">
        <v>149</v>
      </c>
      <c r="K388">
        <v>2</v>
      </c>
      <c r="L388">
        <v>201</v>
      </c>
      <c r="M388">
        <v>253</v>
      </c>
      <c r="N388">
        <v>25.3</v>
      </c>
      <c r="O388">
        <v>25</v>
      </c>
      <c r="P388">
        <v>1.2411792141137266</v>
      </c>
      <c r="Q388">
        <v>2</v>
      </c>
      <c r="R388">
        <v>2</v>
      </c>
      <c r="S388" t="s">
        <v>86</v>
      </c>
      <c r="T388" t="s">
        <v>86</v>
      </c>
      <c r="V388" t="s">
        <v>86</v>
      </c>
      <c r="X388" t="s">
        <v>150</v>
      </c>
      <c r="Y388" t="s">
        <v>150</v>
      </c>
      <c r="Z388" t="s">
        <v>150</v>
      </c>
      <c r="AA388" t="s">
        <v>150</v>
      </c>
      <c r="AB388" t="s">
        <v>151</v>
      </c>
      <c r="AC388" t="s">
        <v>151</v>
      </c>
      <c r="AD388" t="s">
        <v>151</v>
      </c>
    </row>
    <row r="389" spans="1:80" x14ac:dyDescent="0.3">
      <c r="A389">
        <v>2019</v>
      </c>
      <c r="B389" t="s">
        <v>83</v>
      </c>
      <c r="C389">
        <v>1</v>
      </c>
      <c r="D389" t="s">
        <v>84</v>
      </c>
      <c r="E389">
        <v>282</v>
      </c>
      <c r="F389">
        <v>9</v>
      </c>
      <c r="G389">
        <v>8</v>
      </c>
      <c r="H389">
        <v>2</v>
      </c>
      <c r="I389">
        <v>2</v>
      </c>
      <c r="J389" t="s">
        <v>149</v>
      </c>
      <c r="K389">
        <v>2</v>
      </c>
      <c r="L389">
        <v>165</v>
      </c>
      <c r="M389">
        <v>229</v>
      </c>
      <c r="N389">
        <v>22.9</v>
      </c>
      <c r="O389">
        <v>22</v>
      </c>
      <c r="P389">
        <v>1.3739707813871762</v>
      </c>
      <c r="Q389">
        <v>2</v>
      </c>
      <c r="R389">
        <v>1</v>
      </c>
      <c r="S389" t="s">
        <v>86</v>
      </c>
      <c r="T389" t="s">
        <v>86</v>
      </c>
      <c r="V389" t="s">
        <v>86</v>
      </c>
      <c r="X389" t="s">
        <v>150</v>
      </c>
      <c r="Y389" t="s">
        <v>150</v>
      </c>
      <c r="Z389" t="s">
        <v>150</v>
      </c>
      <c r="AA389" t="s">
        <v>150</v>
      </c>
      <c r="AB389" t="s">
        <v>151</v>
      </c>
      <c r="AC389" t="s">
        <v>151</v>
      </c>
      <c r="AD389" t="s">
        <v>151</v>
      </c>
    </row>
    <row r="390" spans="1:80" x14ac:dyDescent="0.3">
      <c r="A390">
        <v>2019</v>
      </c>
      <c r="B390" t="s">
        <v>83</v>
      </c>
      <c r="C390">
        <v>1</v>
      </c>
      <c r="D390" t="s">
        <v>84</v>
      </c>
      <c r="E390">
        <v>283</v>
      </c>
      <c r="F390">
        <v>9</v>
      </c>
      <c r="G390">
        <v>8</v>
      </c>
      <c r="H390">
        <v>2</v>
      </c>
      <c r="I390">
        <v>2</v>
      </c>
      <c r="J390" t="s">
        <v>149</v>
      </c>
      <c r="K390">
        <v>2</v>
      </c>
      <c r="L390">
        <v>95.5</v>
      </c>
      <c r="M390">
        <v>198</v>
      </c>
      <c r="N390">
        <v>19.8</v>
      </c>
      <c r="O390">
        <v>19</v>
      </c>
      <c r="P390">
        <v>1.230290869103235</v>
      </c>
      <c r="Q390">
        <v>2</v>
      </c>
      <c r="R390">
        <v>2</v>
      </c>
      <c r="S390" t="s">
        <v>86</v>
      </c>
      <c r="T390" t="s">
        <v>86</v>
      </c>
      <c r="V390" t="s">
        <v>86</v>
      </c>
      <c r="X390" t="s">
        <v>150</v>
      </c>
      <c r="Y390" t="s">
        <v>150</v>
      </c>
      <c r="Z390" t="s">
        <v>150</v>
      </c>
      <c r="AA390" t="s">
        <v>150</v>
      </c>
      <c r="AB390" t="s">
        <v>151</v>
      </c>
      <c r="AC390" t="s">
        <v>151</v>
      </c>
      <c r="AD390" t="s">
        <v>151</v>
      </c>
    </row>
    <row r="391" spans="1:80" x14ac:dyDescent="0.3">
      <c r="A391">
        <v>2019</v>
      </c>
      <c r="B391" t="s">
        <v>83</v>
      </c>
      <c r="C391">
        <v>1</v>
      </c>
      <c r="D391" t="s">
        <v>84</v>
      </c>
      <c r="E391">
        <v>284</v>
      </c>
      <c r="F391">
        <v>9</v>
      </c>
      <c r="G391">
        <v>8</v>
      </c>
      <c r="H391">
        <v>2</v>
      </c>
      <c r="I391">
        <v>2</v>
      </c>
      <c r="J391" t="s">
        <v>149</v>
      </c>
      <c r="K391">
        <v>2</v>
      </c>
      <c r="L391">
        <v>139</v>
      </c>
      <c r="M391">
        <v>218</v>
      </c>
      <c r="N391">
        <v>21.8</v>
      </c>
      <c r="O391">
        <v>21</v>
      </c>
      <c r="P391">
        <v>1.3416687966060992</v>
      </c>
      <c r="Q391">
        <v>2</v>
      </c>
      <c r="R391">
        <v>1</v>
      </c>
      <c r="S391" t="s">
        <v>86</v>
      </c>
      <c r="T391" t="s">
        <v>86</v>
      </c>
      <c r="V391" t="s">
        <v>86</v>
      </c>
      <c r="X391" t="s">
        <v>150</v>
      </c>
      <c r="Y391" t="s">
        <v>150</v>
      </c>
      <c r="Z391" t="s">
        <v>150</v>
      </c>
      <c r="AA391" t="s">
        <v>150</v>
      </c>
      <c r="AB391" t="s">
        <v>151</v>
      </c>
      <c r="AC391" t="s">
        <v>151</v>
      </c>
      <c r="AD391" t="s">
        <v>151</v>
      </c>
    </row>
    <row r="392" spans="1:80" x14ac:dyDescent="0.3">
      <c r="A392">
        <v>2019</v>
      </c>
      <c r="B392" t="s">
        <v>83</v>
      </c>
      <c r="C392">
        <v>1</v>
      </c>
      <c r="D392" t="s">
        <v>84</v>
      </c>
      <c r="E392">
        <v>285</v>
      </c>
      <c r="F392">
        <v>9</v>
      </c>
      <c r="G392">
        <v>8</v>
      </c>
      <c r="H392">
        <v>2</v>
      </c>
      <c r="I392">
        <v>2</v>
      </c>
      <c r="J392" t="s">
        <v>149</v>
      </c>
      <c r="K392">
        <v>2</v>
      </c>
      <c r="L392">
        <v>62.9</v>
      </c>
      <c r="M392">
        <v>174</v>
      </c>
      <c r="N392">
        <v>17.399999999999999</v>
      </c>
      <c r="O392">
        <v>17</v>
      </c>
      <c r="P392">
        <v>1.1939960789852138</v>
      </c>
      <c r="Q392">
        <v>2</v>
      </c>
      <c r="R392">
        <v>1</v>
      </c>
      <c r="S392" t="s">
        <v>86</v>
      </c>
      <c r="T392" t="s">
        <v>86</v>
      </c>
      <c r="V392" t="s">
        <v>86</v>
      </c>
      <c r="X392" t="s">
        <v>150</v>
      </c>
      <c r="Y392" t="s">
        <v>150</v>
      </c>
      <c r="Z392" t="s">
        <v>150</v>
      </c>
      <c r="AA392" t="s">
        <v>150</v>
      </c>
      <c r="AB392" t="s">
        <v>151</v>
      </c>
      <c r="AC392" t="s">
        <v>151</v>
      </c>
      <c r="AD392" t="s">
        <v>151</v>
      </c>
    </row>
    <row r="393" spans="1:80" x14ac:dyDescent="0.3">
      <c r="A393">
        <v>2019</v>
      </c>
      <c r="B393" t="s">
        <v>83</v>
      </c>
      <c r="C393">
        <v>1</v>
      </c>
      <c r="D393" t="s">
        <v>84</v>
      </c>
      <c r="E393">
        <v>286</v>
      </c>
      <c r="F393">
        <v>9</v>
      </c>
      <c r="G393">
        <v>8</v>
      </c>
      <c r="H393">
        <v>2</v>
      </c>
      <c r="I393">
        <v>2</v>
      </c>
      <c r="J393" t="s">
        <v>149</v>
      </c>
      <c r="K393">
        <v>2</v>
      </c>
      <c r="L393">
        <v>63</v>
      </c>
      <c r="M393">
        <v>171</v>
      </c>
      <c r="N393">
        <v>17.100000000000001</v>
      </c>
      <c r="O393">
        <v>17</v>
      </c>
      <c r="P393">
        <v>1.2599468302437635</v>
      </c>
      <c r="Q393">
        <v>2</v>
      </c>
      <c r="R393">
        <v>1</v>
      </c>
      <c r="S393" t="s">
        <v>86</v>
      </c>
      <c r="T393" t="s">
        <v>86</v>
      </c>
      <c r="V393" t="s">
        <v>86</v>
      </c>
      <c r="X393" t="s">
        <v>150</v>
      </c>
      <c r="Y393" t="s">
        <v>150</v>
      </c>
      <c r="Z393" t="s">
        <v>150</v>
      </c>
      <c r="AA393" t="s">
        <v>150</v>
      </c>
      <c r="AB393" t="s">
        <v>151</v>
      </c>
      <c r="AC393" t="s">
        <v>151</v>
      </c>
      <c r="AD393" t="s">
        <v>151</v>
      </c>
    </row>
    <row r="394" spans="1:80" x14ac:dyDescent="0.3">
      <c r="A394">
        <v>2019</v>
      </c>
      <c r="B394" t="s">
        <v>83</v>
      </c>
      <c r="C394">
        <v>1</v>
      </c>
      <c r="D394" t="s">
        <v>84</v>
      </c>
      <c r="E394">
        <v>1001</v>
      </c>
      <c r="F394">
        <v>9</v>
      </c>
      <c r="G394">
        <v>8</v>
      </c>
      <c r="H394">
        <v>1</v>
      </c>
      <c r="I394">
        <v>2</v>
      </c>
      <c r="J394" t="s">
        <v>149</v>
      </c>
      <c r="K394">
        <v>2</v>
      </c>
      <c r="L394">
        <v>81.2</v>
      </c>
      <c r="M394">
        <v>184</v>
      </c>
      <c r="N394">
        <v>18.399999999999999</v>
      </c>
      <c r="O394">
        <v>18</v>
      </c>
      <c r="P394">
        <v>1.3034745623407582</v>
      </c>
      <c r="Q394">
        <v>2</v>
      </c>
      <c r="R394">
        <v>2</v>
      </c>
      <c r="S394" t="s">
        <v>85</v>
      </c>
      <c r="T394">
        <v>7</v>
      </c>
      <c r="U394">
        <v>1</v>
      </c>
      <c r="V394">
        <v>6</v>
      </c>
      <c r="X394" t="s">
        <v>152</v>
      </c>
      <c r="Y394" t="s">
        <v>153</v>
      </c>
      <c r="Z394" t="s">
        <v>153</v>
      </c>
      <c r="AA394" t="s">
        <v>153</v>
      </c>
      <c r="AB394">
        <v>0</v>
      </c>
      <c r="AC394" t="s">
        <v>154</v>
      </c>
      <c r="AD394" t="s">
        <v>155</v>
      </c>
      <c r="AE394" t="s">
        <v>156</v>
      </c>
      <c r="AF394">
        <v>30</v>
      </c>
      <c r="AK394">
        <v>1</v>
      </c>
      <c r="AQ394">
        <v>9</v>
      </c>
      <c r="AU394">
        <v>20</v>
      </c>
    </row>
    <row r="395" spans="1:80" x14ac:dyDescent="0.3">
      <c r="A395">
        <v>2019</v>
      </c>
      <c r="B395" t="s">
        <v>83</v>
      </c>
      <c r="C395">
        <v>1</v>
      </c>
      <c r="D395" t="s">
        <v>84</v>
      </c>
      <c r="E395">
        <v>1002</v>
      </c>
      <c r="F395">
        <v>9</v>
      </c>
      <c r="G395">
        <v>8</v>
      </c>
      <c r="H395">
        <v>1</v>
      </c>
      <c r="I395">
        <v>2</v>
      </c>
      <c r="J395" t="s">
        <v>149</v>
      </c>
      <c r="K395">
        <v>2</v>
      </c>
      <c r="L395">
        <v>231</v>
      </c>
      <c r="M395">
        <v>259</v>
      </c>
      <c r="N395">
        <v>25.9</v>
      </c>
      <c r="O395">
        <v>25</v>
      </c>
      <c r="P395">
        <v>1.3295745321207078</v>
      </c>
      <c r="Q395">
        <v>1</v>
      </c>
      <c r="R395">
        <v>2</v>
      </c>
      <c r="S395" t="s">
        <v>85</v>
      </c>
      <c r="T395">
        <v>14</v>
      </c>
      <c r="U395">
        <v>1</v>
      </c>
      <c r="V395">
        <v>15</v>
      </c>
      <c r="X395" t="s">
        <v>152</v>
      </c>
      <c r="Y395" t="s">
        <v>153</v>
      </c>
      <c r="Z395" t="s">
        <v>153</v>
      </c>
      <c r="AA395" t="s">
        <v>153</v>
      </c>
      <c r="AB395">
        <v>12</v>
      </c>
      <c r="AC395" t="s">
        <v>154</v>
      </c>
      <c r="AD395" t="s">
        <v>155</v>
      </c>
      <c r="AF395">
        <v>20</v>
      </c>
      <c r="BL395">
        <v>20</v>
      </c>
      <c r="CB395" t="s">
        <v>157</v>
      </c>
    </row>
    <row r="396" spans="1:80" x14ac:dyDescent="0.3">
      <c r="A396">
        <v>2019</v>
      </c>
      <c r="B396" t="s">
        <v>83</v>
      </c>
      <c r="C396">
        <v>1</v>
      </c>
      <c r="D396" t="s">
        <v>84</v>
      </c>
      <c r="E396">
        <v>1003</v>
      </c>
      <c r="F396">
        <v>9</v>
      </c>
      <c r="G396">
        <v>8</v>
      </c>
      <c r="H396">
        <v>1</v>
      </c>
      <c r="I396">
        <v>2</v>
      </c>
      <c r="J396" t="s">
        <v>149</v>
      </c>
      <c r="K396">
        <v>2</v>
      </c>
      <c r="L396">
        <v>243</v>
      </c>
      <c r="M396">
        <v>258</v>
      </c>
      <c r="N396">
        <v>25.8</v>
      </c>
      <c r="O396">
        <v>25</v>
      </c>
      <c r="P396">
        <v>1.414969751091099</v>
      </c>
      <c r="Q396">
        <v>1</v>
      </c>
      <c r="R396">
        <v>2</v>
      </c>
      <c r="S396" t="s">
        <v>85</v>
      </c>
      <c r="T396">
        <v>8</v>
      </c>
      <c r="U396">
        <v>1</v>
      </c>
      <c r="V396" t="s">
        <v>86</v>
      </c>
      <c r="X396" t="s">
        <v>152</v>
      </c>
      <c r="Y396" t="s">
        <v>153</v>
      </c>
      <c r="Z396" t="s">
        <v>153</v>
      </c>
      <c r="AA396" t="s">
        <v>153</v>
      </c>
      <c r="AB396">
        <v>2</v>
      </c>
      <c r="AC396" t="s">
        <v>154</v>
      </c>
      <c r="AD396" t="s">
        <v>155</v>
      </c>
      <c r="AF396">
        <v>20</v>
      </c>
      <c r="AQ396">
        <v>5</v>
      </c>
      <c r="BD396">
        <v>15</v>
      </c>
    </row>
    <row r="397" spans="1:80" x14ac:dyDescent="0.3">
      <c r="A397">
        <v>2019</v>
      </c>
      <c r="B397" t="s">
        <v>83</v>
      </c>
      <c r="C397">
        <v>1</v>
      </c>
      <c r="D397" t="s">
        <v>84</v>
      </c>
      <c r="E397">
        <v>1004</v>
      </c>
      <c r="F397">
        <v>9</v>
      </c>
      <c r="G397">
        <v>8</v>
      </c>
      <c r="H397">
        <v>1</v>
      </c>
      <c r="I397">
        <v>2</v>
      </c>
      <c r="J397" t="s">
        <v>149</v>
      </c>
      <c r="K397">
        <v>2</v>
      </c>
      <c r="L397">
        <v>295</v>
      </c>
      <c r="M397">
        <v>281</v>
      </c>
      <c r="N397">
        <v>28.1</v>
      </c>
      <c r="O397">
        <v>28</v>
      </c>
      <c r="P397">
        <v>1.3295450463607847</v>
      </c>
      <c r="Q397">
        <v>1</v>
      </c>
      <c r="R397">
        <v>2</v>
      </c>
      <c r="S397" t="s">
        <v>85</v>
      </c>
      <c r="T397">
        <v>14</v>
      </c>
      <c r="U397">
        <v>1</v>
      </c>
      <c r="V397">
        <v>15</v>
      </c>
      <c r="X397" t="s">
        <v>152</v>
      </c>
      <c r="Y397" t="s">
        <v>153</v>
      </c>
      <c r="Z397" t="s">
        <v>153</v>
      </c>
      <c r="AA397" t="s">
        <v>153</v>
      </c>
      <c r="AB397">
        <v>9</v>
      </c>
      <c r="AC397" t="s">
        <v>154</v>
      </c>
      <c r="AD397" t="s">
        <v>155</v>
      </c>
      <c r="AE397" t="s">
        <v>158</v>
      </c>
      <c r="AF397">
        <v>0</v>
      </c>
    </row>
    <row r="398" spans="1:80" x14ac:dyDescent="0.3">
      <c r="A398">
        <v>2019</v>
      </c>
      <c r="B398" t="s">
        <v>83</v>
      </c>
      <c r="C398">
        <v>1</v>
      </c>
      <c r="D398" t="s">
        <v>84</v>
      </c>
      <c r="E398">
        <v>1005</v>
      </c>
      <c r="F398">
        <v>9</v>
      </c>
      <c r="G398">
        <v>8</v>
      </c>
      <c r="H398">
        <v>1</v>
      </c>
      <c r="I398">
        <v>2</v>
      </c>
      <c r="J398" t="s">
        <v>149</v>
      </c>
      <c r="K398">
        <v>2</v>
      </c>
      <c r="L398">
        <v>250</v>
      </c>
      <c r="M398">
        <v>261</v>
      </c>
      <c r="N398">
        <v>26.1</v>
      </c>
      <c r="O398">
        <v>26</v>
      </c>
      <c r="P398">
        <v>1.4061073767711398</v>
      </c>
      <c r="Q398">
        <v>1</v>
      </c>
      <c r="R398">
        <v>2</v>
      </c>
      <c r="S398" t="s">
        <v>85</v>
      </c>
      <c r="T398">
        <v>11</v>
      </c>
      <c r="U398">
        <v>1</v>
      </c>
      <c r="V398" t="s">
        <v>86</v>
      </c>
      <c r="X398" t="s">
        <v>152</v>
      </c>
      <c r="Y398" t="s">
        <v>153</v>
      </c>
      <c r="Z398" t="s">
        <v>153</v>
      </c>
      <c r="AA398" t="s">
        <v>153</v>
      </c>
      <c r="AB398">
        <v>4</v>
      </c>
      <c r="AC398" t="s">
        <v>154</v>
      </c>
      <c r="AD398" t="s">
        <v>155</v>
      </c>
      <c r="AF398">
        <v>90</v>
      </c>
      <c r="BM398">
        <v>20</v>
      </c>
      <c r="BQ398">
        <v>70</v>
      </c>
      <c r="CB398" t="s">
        <v>159</v>
      </c>
    </row>
    <row r="399" spans="1:80" x14ac:dyDescent="0.3">
      <c r="A399">
        <v>2019</v>
      </c>
      <c r="B399" t="s">
        <v>83</v>
      </c>
      <c r="C399">
        <v>1</v>
      </c>
      <c r="D399" t="s">
        <v>84</v>
      </c>
      <c r="E399">
        <v>1006</v>
      </c>
      <c r="F399">
        <v>9</v>
      </c>
      <c r="G399">
        <v>8</v>
      </c>
      <c r="H399">
        <v>1</v>
      </c>
      <c r="I399">
        <v>2</v>
      </c>
      <c r="J399" t="s">
        <v>149</v>
      </c>
      <c r="K399">
        <v>2</v>
      </c>
      <c r="L399">
        <v>376</v>
      </c>
      <c r="M399">
        <v>301</v>
      </c>
      <c r="N399">
        <v>30.1</v>
      </c>
      <c r="O399">
        <v>30</v>
      </c>
      <c r="P399">
        <v>1.3787589929646986</v>
      </c>
      <c r="Q399">
        <v>1</v>
      </c>
      <c r="R399">
        <v>2</v>
      </c>
      <c r="S399" t="s">
        <v>85</v>
      </c>
      <c r="T399">
        <v>12</v>
      </c>
      <c r="U399">
        <v>1</v>
      </c>
      <c r="V399" t="s">
        <v>86</v>
      </c>
      <c r="X399" t="s">
        <v>152</v>
      </c>
      <c r="Y399" t="s">
        <v>153</v>
      </c>
      <c r="Z399" t="s">
        <v>153</v>
      </c>
      <c r="AA399" t="s">
        <v>153</v>
      </c>
      <c r="AB399">
        <v>5</v>
      </c>
      <c r="AC399" t="s">
        <v>154</v>
      </c>
      <c r="AD399" t="s">
        <v>155</v>
      </c>
      <c r="AF399">
        <v>50</v>
      </c>
      <c r="AU399">
        <v>5</v>
      </c>
      <c r="BD399">
        <v>45</v>
      </c>
    </row>
    <row r="400" spans="1:80" x14ac:dyDescent="0.3">
      <c r="A400">
        <v>2019</v>
      </c>
      <c r="B400" t="s">
        <v>83</v>
      </c>
      <c r="C400">
        <v>1</v>
      </c>
      <c r="D400" t="s">
        <v>84</v>
      </c>
      <c r="E400">
        <v>1007</v>
      </c>
      <c r="F400">
        <v>9</v>
      </c>
      <c r="G400">
        <v>8</v>
      </c>
      <c r="H400">
        <v>1</v>
      </c>
      <c r="I400">
        <v>2</v>
      </c>
      <c r="J400" t="s">
        <v>149</v>
      </c>
      <c r="K400">
        <v>2</v>
      </c>
      <c r="L400">
        <v>232</v>
      </c>
      <c r="M400">
        <v>270</v>
      </c>
      <c r="N400">
        <v>27</v>
      </c>
      <c r="O400">
        <v>27</v>
      </c>
      <c r="P400">
        <v>1.1786821114667481</v>
      </c>
      <c r="Q400">
        <v>1</v>
      </c>
      <c r="R400">
        <v>2</v>
      </c>
      <c r="S400" t="s">
        <v>85</v>
      </c>
      <c r="T400">
        <v>11</v>
      </c>
      <c r="U400">
        <v>1</v>
      </c>
      <c r="V400">
        <v>10</v>
      </c>
      <c r="X400" t="s">
        <v>152</v>
      </c>
      <c r="Y400" t="s">
        <v>153</v>
      </c>
      <c r="Z400" t="s">
        <v>153</v>
      </c>
      <c r="AA400" t="s">
        <v>153</v>
      </c>
      <c r="AB400">
        <v>2</v>
      </c>
      <c r="AC400" t="s">
        <v>154</v>
      </c>
      <c r="AD400" t="s">
        <v>155</v>
      </c>
      <c r="AF400">
        <v>0</v>
      </c>
    </row>
    <row r="401" spans="1:80" x14ac:dyDescent="0.3">
      <c r="A401">
        <v>2019</v>
      </c>
      <c r="B401" t="s">
        <v>83</v>
      </c>
      <c r="C401">
        <v>1</v>
      </c>
      <c r="D401" t="s">
        <v>84</v>
      </c>
      <c r="E401">
        <v>1008</v>
      </c>
      <c r="F401">
        <v>9</v>
      </c>
      <c r="G401">
        <v>8</v>
      </c>
      <c r="H401">
        <v>1</v>
      </c>
      <c r="I401">
        <v>2</v>
      </c>
      <c r="J401" t="s">
        <v>149</v>
      </c>
      <c r="K401">
        <v>2</v>
      </c>
      <c r="L401">
        <v>240</v>
      </c>
      <c r="M401">
        <v>264</v>
      </c>
      <c r="N401">
        <v>26.4</v>
      </c>
      <c r="O401">
        <v>26</v>
      </c>
      <c r="P401">
        <v>1.3043659737874616</v>
      </c>
      <c r="Q401">
        <v>1</v>
      </c>
      <c r="R401">
        <v>2</v>
      </c>
      <c r="S401" t="s">
        <v>85</v>
      </c>
      <c r="T401">
        <v>12</v>
      </c>
      <c r="U401">
        <v>1</v>
      </c>
      <c r="V401">
        <v>13</v>
      </c>
      <c r="X401" t="s">
        <v>152</v>
      </c>
      <c r="Y401" t="s">
        <v>153</v>
      </c>
      <c r="Z401" t="s">
        <v>153</v>
      </c>
      <c r="AA401" t="s">
        <v>153</v>
      </c>
      <c r="AB401">
        <v>2</v>
      </c>
      <c r="AC401" t="s">
        <v>154</v>
      </c>
      <c r="AD401" t="s">
        <v>155</v>
      </c>
      <c r="AF401">
        <v>100</v>
      </c>
      <c r="BQ401">
        <v>100</v>
      </c>
      <c r="CB401" t="s">
        <v>71</v>
      </c>
    </row>
    <row r="402" spans="1:80" x14ac:dyDescent="0.3">
      <c r="A402">
        <v>2019</v>
      </c>
      <c r="B402" t="s">
        <v>83</v>
      </c>
      <c r="C402">
        <v>1</v>
      </c>
      <c r="D402" t="s">
        <v>84</v>
      </c>
      <c r="E402">
        <v>1009</v>
      </c>
      <c r="F402">
        <v>9</v>
      </c>
      <c r="G402">
        <v>8</v>
      </c>
      <c r="H402">
        <v>1</v>
      </c>
      <c r="I402">
        <v>2</v>
      </c>
      <c r="J402" t="s">
        <v>149</v>
      </c>
      <c r="K402">
        <v>2</v>
      </c>
      <c r="L402">
        <v>251</v>
      </c>
      <c r="M402">
        <v>259</v>
      </c>
      <c r="N402">
        <v>25.9</v>
      </c>
      <c r="O402">
        <v>25</v>
      </c>
      <c r="P402">
        <v>1.4446892102263966</v>
      </c>
      <c r="Q402">
        <v>1</v>
      </c>
      <c r="R402">
        <v>2</v>
      </c>
      <c r="S402" t="s">
        <v>85</v>
      </c>
      <c r="T402">
        <v>13</v>
      </c>
      <c r="U402">
        <v>1</v>
      </c>
      <c r="V402">
        <v>12</v>
      </c>
      <c r="X402" t="s">
        <v>152</v>
      </c>
      <c r="Y402" t="s">
        <v>153</v>
      </c>
      <c r="Z402" t="s">
        <v>153</v>
      </c>
      <c r="AA402" t="s">
        <v>153</v>
      </c>
      <c r="AB402">
        <v>3</v>
      </c>
      <c r="AC402" t="s">
        <v>154</v>
      </c>
      <c r="AD402" t="s">
        <v>155</v>
      </c>
      <c r="AF402">
        <v>0</v>
      </c>
    </row>
    <row r="403" spans="1:80" x14ac:dyDescent="0.3">
      <c r="A403">
        <v>2019</v>
      </c>
      <c r="B403" t="s">
        <v>83</v>
      </c>
      <c r="C403">
        <v>1</v>
      </c>
      <c r="D403" t="s">
        <v>84</v>
      </c>
      <c r="E403">
        <v>1010</v>
      </c>
      <c r="F403">
        <v>9</v>
      </c>
      <c r="G403">
        <v>8</v>
      </c>
      <c r="H403">
        <v>1</v>
      </c>
      <c r="I403">
        <v>2</v>
      </c>
      <c r="J403" t="s">
        <v>149</v>
      </c>
      <c r="K403">
        <v>2</v>
      </c>
      <c r="L403">
        <v>50.8</v>
      </c>
      <c r="M403">
        <v>160</v>
      </c>
      <c r="N403">
        <v>16</v>
      </c>
      <c r="O403">
        <v>16</v>
      </c>
      <c r="P403">
        <v>1.240234375</v>
      </c>
      <c r="Q403">
        <v>1</v>
      </c>
      <c r="R403">
        <v>1</v>
      </c>
      <c r="S403" t="s">
        <v>85</v>
      </c>
      <c r="T403">
        <v>6</v>
      </c>
      <c r="U403">
        <v>1</v>
      </c>
      <c r="V403">
        <v>5</v>
      </c>
      <c r="X403" t="s">
        <v>152</v>
      </c>
      <c r="Y403" t="s">
        <v>153</v>
      </c>
      <c r="Z403" t="s">
        <v>153</v>
      </c>
      <c r="AA403" t="s">
        <v>153</v>
      </c>
      <c r="AB403">
        <v>1</v>
      </c>
      <c r="AC403" t="s">
        <v>154</v>
      </c>
      <c r="AD403" t="s">
        <v>155</v>
      </c>
      <c r="AF403">
        <v>70</v>
      </c>
      <c r="AK403">
        <v>3</v>
      </c>
      <c r="AQ403">
        <v>30</v>
      </c>
      <c r="AR403">
        <v>35</v>
      </c>
      <c r="BB403">
        <v>1</v>
      </c>
      <c r="BD403">
        <v>1</v>
      </c>
    </row>
    <row r="404" spans="1:80" x14ac:dyDescent="0.3">
      <c r="A404">
        <v>2019</v>
      </c>
      <c r="B404" t="s">
        <v>83</v>
      </c>
      <c r="C404">
        <v>1</v>
      </c>
      <c r="D404" t="s">
        <v>84</v>
      </c>
      <c r="E404">
        <v>1011</v>
      </c>
      <c r="F404">
        <v>9</v>
      </c>
      <c r="G404">
        <v>8</v>
      </c>
      <c r="H404">
        <v>1</v>
      </c>
      <c r="I404">
        <v>2</v>
      </c>
      <c r="J404" t="s">
        <v>149</v>
      </c>
      <c r="K404">
        <v>2</v>
      </c>
      <c r="L404">
        <v>66.2</v>
      </c>
      <c r="M404">
        <v>173</v>
      </c>
      <c r="N404">
        <v>17.3</v>
      </c>
      <c r="O404">
        <v>17</v>
      </c>
      <c r="P404">
        <v>1.2785557804723586</v>
      </c>
      <c r="Q404">
        <v>2</v>
      </c>
      <c r="R404">
        <v>1</v>
      </c>
      <c r="S404" t="s">
        <v>85</v>
      </c>
      <c r="T404">
        <v>7</v>
      </c>
      <c r="U404">
        <v>1</v>
      </c>
      <c r="V404">
        <v>8</v>
      </c>
      <c r="X404" t="s">
        <v>152</v>
      </c>
      <c r="Y404" t="s">
        <v>153</v>
      </c>
      <c r="Z404" t="s">
        <v>153</v>
      </c>
      <c r="AA404" t="s">
        <v>153</v>
      </c>
      <c r="AB404">
        <v>7</v>
      </c>
      <c r="AC404" t="s">
        <v>154</v>
      </c>
      <c r="AD404" t="s">
        <v>155</v>
      </c>
      <c r="AF404">
        <v>70</v>
      </c>
      <c r="AK404">
        <v>20</v>
      </c>
      <c r="AQ404">
        <v>50</v>
      </c>
    </row>
    <row r="405" spans="1:80" x14ac:dyDescent="0.3">
      <c r="A405">
        <v>2019</v>
      </c>
      <c r="B405" t="s">
        <v>83</v>
      </c>
      <c r="C405">
        <v>1</v>
      </c>
      <c r="D405" t="s">
        <v>84</v>
      </c>
      <c r="E405">
        <v>1012</v>
      </c>
      <c r="F405">
        <v>9</v>
      </c>
      <c r="G405">
        <v>8</v>
      </c>
      <c r="H405">
        <v>1</v>
      </c>
      <c r="I405">
        <v>2</v>
      </c>
      <c r="J405" t="s">
        <v>149</v>
      </c>
      <c r="K405">
        <v>2</v>
      </c>
      <c r="L405">
        <v>101</v>
      </c>
      <c r="M405">
        <v>201</v>
      </c>
      <c r="N405">
        <v>20.100000000000001</v>
      </c>
      <c r="O405">
        <v>20</v>
      </c>
      <c r="P405">
        <v>1.2437503086286346</v>
      </c>
      <c r="Q405">
        <v>2</v>
      </c>
      <c r="R405">
        <v>2</v>
      </c>
      <c r="S405" t="s">
        <v>85</v>
      </c>
      <c r="T405">
        <v>9</v>
      </c>
      <c r="U405">
        <v>1</v>
      </c>
      <c r="V405">
        <v>8</v>
      </c>
      <c r="X405" t="s">
        <v>152</v>
      </c>
      <c r="Y405" t="s">
        <v>153</v>
      </c>
      <c r="Z405" t="s">
        <v>153</v>
      </c>
      <c r="AA405" t="s">
        <v>153</v>
      </c>
      <c r="AB405">
        <v>2</v>
      </c>
      <c r="AC405" t="s">
        <v>154</v>
      </c>
      <c r="AD405" t="s">
        <v>155</v>
      </c>
      <c r="AF405">
        <v>5</v>
      </c>
      <c r="AQ405">
        <v>5</v>
      </c>
    </row>
    <row r="406" spans="1:80" x14ac:dyDescent="0.3">
      <c r="A406">
        <v>2019</v>
      </c>
      <c r="B406" t="s">
        <v>83</v>
      </c>
      <c r="C406">
        <v>1</v>
      </c>
      <c r="D406" t="s">
        <v>84</v>
      </c>
      <c r="E406">
        <v>1013</v>
      </c>
      <c r="F406">
        <v>9</v>
      </c>
      <c r="G406">
        <v>8</v>
      </c>
      <c r="H406">
        <v>1</v>
      </c>
      <c r="I406">
        <v>2</v>
      </c>
      <c r="J406" t="s">
        <v>149</v>
      </c>
      <c r="K406">
        <v>2</v>
      </c>
      <c r="L406">
        <v>57.4</v>
      </c>
      <c r="M406">
        <v>167</v>
      </c>
      <c r="N406">
        <v>16.7</v>
      </c>
      <c r="O406">
        <v>16</v>
      </c>
      <c r="P406">
        <v>1.2324306172695307</v>
      </c>
      <c r="Q406">
        <v>1</v>
      </c>
      <c r="R406">
        <v>1</v>
      </c>
      <c r="S406" t="s">
        <v>85</v>
      </c>
      <c r="T406">
        <v>6</v>
      </c>
      <c r="U406">
        <v>1</v>
      </c>
      <c r="V406">
        <v>7</v>
      </c>
      <c r="X406" t="s">
        <v>152</v>
      </c>
      <c r="Y406" t="s">
        <v>153</v>
      </c>
      <c r="Z406" t="s">
        <v>153</v>
      </c>
      <c r="AA406" t="s">
        <v>153</v>
      </c>
      <c r="AB406">
        <v>0</v>
      </c>
      <c r="AC406" t="s">
        <v>154</v>
      </c>
      <c r="AD406" t="s">
        <v>155</v>
      </c>
      <c r="AF406">
        <v>90</v>
      </c>
      <c r="AK406">
        <v>20</v>
      </c>
      <c r="AQ406">
        <v>55</v>
      </c>
      <c r="AR406">
        <v>5</v>
      </c>
      <c r="AU406">
        <v>5</v>
      </c>
      <c r="BF406">
        <v>5</v>
      </c>
    </row>
    <row r="407" spans="1:80" x14ac:dyDescent="0.3">
      <c r="A407">
        <v>2019</v>
      </c>
      <c r="B407" t="s">
        <v>83</v>
      </c>
      <c r="C407">
        <v>1</v>
      </c>
      <c r="D407" t="s">
        <v>84</v>
      </c>
      <c r="E407">
        <v>1014</v>
      </c>
      <c r="F407">
        <v>9</v>
      </c>
      <c r="G407">
        <v>8</v>
      </c>
      <c r="H407">
        <v>1</v>
      </c>
      <c r="I407">
        <v>2</v>
      </c>
      <c r="J407" t="s">
        <v>149</v>
      </c>
      <c r="K407">
        <v>2</v>
      </c>
      <c r="L407">
        <v>124</v>
      </c>
      <c r="M407">
        <v>211</v>
      </c>
      <c r="N407">
        <v>21.1</v>
      </c>
      <c r="O407">
        <v>21</v>
      </c>
      <c r="P407">
        <v>1.3200011794849249</v>
      </c>
      <c r="Q407">
        <v>2</v>
      </c>
      <c r="R407">
        <v>2</v>
      </c>
      <c r="S407" t="s">
        <v>85</v>
      </c>
      <c r="T407">
        <v>9</v>
      </c>
      <c r="U407">
        <v>1</v>
      </c>
      <c r="V407" t="s">
        <v>86</v>
      </c>
      <c r="X407" t="s">
        <v>152</v>
      </c>
      <c r="Y407" t="s">
        <v>153</v>
      </c>
      <c r="Z407" t="s">
        <v>153</v>
      </c>
      <c r="AA407" t="s">
        <v>153</v>
      </c>
      <c r="AB407">
        <v>3</v>
      </c>
      <c r="AC407" t="s">
        <v>154</v>
      </c>
      <c r="AD407" t="s">
        <v>155</v>
      </c>
      <c r="AF407">
        <v>10</v>
      </c>
      <c r="AK407">
        <v>1</v>
      </c>
      <c r="AQ407">
        <v>9</v>
      </c>
    </row>
    <row r="408" spans="1:80" x14ac:dyDescent="0.3">
      <c r="A408">
        <v>2019</v>
      </c>
      <c r="B408" t="s">
        <v>83</v>
      </c>
      <c r="C408">
        <v>1</v>
      </c>
      <c r="D408" t="s">
        <v>84</v>
      </c>
      <c r="E408">
        <v>1015</v>
      </c>
      <c r="F408">
        <v>9</v>
      </c>
      <c r="G408">
        <v>8</v>
      </c>
      <c r="H408">
        <v>1</v>
      </c>
      <c r="I408">
        <v>2</v>
      </c>
      <c r="J408" t="s">
        <v>149</v>
      </c>
      <c r="K408">
        <v>2</v>
      </c>
      <c r="L408">
        <v>114</v>
      </c>
      <c r="M408">
        <v>200</v>
      </c>
      <c r="N408">
        <v>20</v>
      </c>
      <c r="O408">
        <v>20</v>
      </c>
      <c r="P408">
        <v>1.425</v>
      </c>
      <c r="Q408">
        <v>1</v>
      </c>
      <c r="R408">
        <v>1</v>
      </c>
      <c r="S408" t="s">
        <v>85</v>
      </c>
      <c r="T408">
        <v>7</v>
      </c>
      <c r="U408">
        <v>1</v>
      </c>
      <c r="V408">
        <v>8</v>
      </c>
      <c r="X408" t="s">
        <v>152</v>
      </c>
      <c r="Y408" t="s">
        <v>153</v>
      </c>
      <c r="Z408" t="s">
        <v>153</v>
      </c>
      <c r="AA408" t="s">
        <v>153</v>
      </c>
      <c r="AB408">
        <v>0</v>
      </c>
      <c r="AC408" t="s">
        <v>154</v>
      </c>
      <c r="AD408" t="s">
        <v>155</v>
      </c>
      <c r="AF408">
        <v>70</v>
      </c>
      <c r="AK408">
        <v>4</v>
      </c>
      <c r="AQ408">
        <v>65</v>
      </c>
      <c r="BD408">
        <v>1</v>
      </c>
    </row>
    <row r="409" spans="1:80" x14ac:dyDescent="0.3">
      <c r="A409">
        <v>2019</v>
      </c>
      <c r="B409" t="s">
        <v>83</v>
      </c>
      <c r="C409">
        <v>1</v>
      </c>
      <c r="D409" t="s">
        <v>84</v>
      </c>
      <c r="E409">
        <v>1016</v>
      </c>
      <c r="F409">
        <v>9</v>
      </c>
      <c r="G409">
        <v>8</v>
      </c>
      <c r="H409">
        <v>1</v>
      </c>
      <c r="I409">
        <v>2</v>
      </c>
      <c r="J409" t="s">
        <v>149</v>
      </c>
      <c r="K409">
        <v>2</v>
      </c>
      <c r="L409">
        <v>154</v>
      </c>
      <c r="M409">
        <v>231</v>
      </c>
      <c r="N409">
        <v>23.1</v>
      </c>
      <c r="O409">
        <v>23</v>
      </c>
      <c r="P409">
        <v>1.2493518987025478</v>
      </c>
      <c r="Q409">
        <v>1</v>
      </c>
      <c r="R409">
        <v>1</v>
      </c>
      <c r="S409" t="s">
        <v>85</v>
      </c>
      <c r="T409">
        <v>9</v>
      </c>
      <c r="U409">
        <v>1</v>
      </c>
      <c r="V409">
        <v>10</v>
      </c>
      <c r="X409" t="s">
        <v>152</v>
      </c>
      <c r="Y409" t="s">
        <v>153</v>
      </c>
      <c r="Z409" t="s">
        <v>153</v>
      </c>
      <c r="AA409" t="s">
        <v>153</v>
      </c>
      <c r="AB409">
        <v>2</v>
      </c>
      <c r="AC409" t="s">
        <v>154</v>
      </c>
      <c r="AD409" t="s">
        <v>155</v>
      </c>
      <c r="AF409">
        <v>30</v>
      </c>
      <c r="AQ409">
        <v>5</v>
      </c>
      <c r="AU409">
        <v>10</v>
      </c>
      <c r="BD409">
        <v>15</v>
      </c>
    </row>
    <row r="410" spans="1:80" x14ac:dyDescent="0.3">
      <c r="A410">
        <v>2019</v>
      </c>
      <c r="B410" t="s">
        <v>83</v>
      </c>
      <c r="C410">
        <v>1</v>
      </c>
      <c r="D410" t="s">
        <v>84</v>
      </c>
      <c r="E410">
        <v>1017</v>
      </c>
      <c r="F410">
        <v>9</v>
      </c>
      <c r="G410">
        <v>8</v>
      </c>
      <c r="H410">
        <v>1</v>
      </c>
      <c r="I410">
        <v>2</v>
      </c>
      <c r="J410" t="s">
        <v>149</v>
      </c>
      <c r="K410">
        <v>2</v>
      </c>
      <c r="L410">
        <v>70.599999999999994</v>
      </c>
      <c r="M410">
        <v>174</v>
      </c>
      <c r="N410">
        <v>17.399999999999999</v>
      </c>
      <c r="O410">
        <v>17</v>
      </c>
      <c r="P410">
        <v>1.3401609408005737</v>
      </c>
      <c r="Q410">
        <v>2</v>
      </c>
      <c r="R410">
        <v>2</v>
      </c>
      <c r="S410" t="s">
        <v>85</v>
      </c>
      <c r="T410">
        <v>6</v>
      </c>
      <c r="U410">
        <v>1</v>
      </c>
      <c r="V410" t="s">
        <v>86</v>
      </c>
      <c r="X410" t="s">
        <v>152</v>
      </c>
      <c r="Y410" t="s">
        <v>153</v>
      </c>
      <c r="Z410" t="s">
        <v>153</v>
      </c>
      <c r="AA410" t="s">
        <v>153</v>
      </c>
      <c r="AB410">
        <v>0</v>
      </c>
      <c r="AC410" t="s">
        <v>154</v>
      </c>
      <c r="AD410" t="s">
        <v>155</v>
      </c>
      <c r="AF410">
        <v>70</v>
      </c>
      <c r="AK410">
        <v>1</v>
      </c>
      <c r="AQ410">
        <v>69</v>
      </c>
    </row>
    <row r="411" spans="1:80" x14ac:dyDescent="0.3">
      <c r="A411">
        <v>2019</v>
      </c>
      <c r="B411" t="s">
        <v>83</v>
      </c>
      <c r="C411">
        <v>1</v>
      </c>
      <c r="D411" t="s">
        <v>84</v>
      </c>
      <c r="E411">
        <v>1018</v>
      </c>
      <c r="F411">
        <v>9</v>
      </c>
      <c r="G411">
        <v>8</v>
      </c>
      <c r="H411">
        <v>1</v>
      </c>
      <c r="I411">
        <v>2</v>
      </c>
      <c r="J411" t="s">
        <v>149</v>
      </c>
      <c r="K411">
        <v>2</v>
      </c>
      <c r="L411">
        <v>105</v>
      </c>
      <c r="M411">
        <v>206</v>
      </c>
      <c r="N411">
        <v>20.6</v>
      </c>
      <c r="O411">
        <v>20</v>
      </c>
      <c r="P411">
        <v>1.2011234279010217</v>
      </c>
      <c r="Q411">
        <v>2</v>
      </c>
      <c r="R411">
        <v>2</v>
      </c>
      <c r="S411" t="s">
        <v>85</v>
      </c>
      <c r="T411">
        <v>8</v>
      </c>
      <c r="U411">
        <v>1</v>
      </c>
      <c r="V411">
        <v>7</v>
      </c>
      <c r="X411" t="s">
        <v>152</v>
      </c>
      <c r="Y411" t="s">
        <v>153</v>
      </c>
      <c r="Z411" t="s">
        <v>153</v>
      </c>
      <c r="AA411" t="s">
        <v>153</v>
      </c>
      <c r="AB411">
        <v>3</v>
      </c>
      <c r="AC411" t="s">
        <v>154</v>
      </c>
      <c r="AD411" t="s">
        <v>155</v>
      </c>
      <c r="AF411">
        <v>90</v>
      </c>
      <c r="AQ411">
        <v>60</v>
      </c>
      <c r="AU411">
        <v>10</v>
      </c>
      <c r="BM411">
        <v>20</v>
      </c>
      <c r="CB411" t="s">
        <v>160</v>
      </c>
    </row>
    <row r="412" spans="1:80" x14ac:dyDescent="0.3">
      <c r="A412">
        <v>2019</v>
      </c>
      <c r="B412" t="s">
        <v>83</v>
      </c>
      <c r="C412">
        <v>1</v>
      </c>
      <c r="D412" t="s">
        <v>84</v>
      </c>
      <c r="E412">
        <v>1019</v>
      </c>
      <c r="F412">
        <v>9</v>
      </c>
      <c r="G412">
        <v>8</v>
      </c>
      <c r="H412">
        <v>1</v>
      </c>
      <c r="I412">
        <v>2</v>
      </c>
      <c r="J412" t="s">
        <v>149</v>
      </c>
      <c r="K412">
        <v>2</v>
      </c>
      <c r="L412">
        <v>66.2</v>
      </c>
      <c r="M412">
        <v>172</v>
      </c>
      <c r="N412">
        <v>17.2</v>
      </c>
      <c r="O412">
        <v>17</v>
      </c>
      <c r="P412">
        <v>1.3009860766976493</v>
      </c>
      <c r="Q412">
        <v>2</v>
      </c>
      <c r="R412">
        <v>2</v>
      </c>
      <c r="S412" t="s">
        <v>85</v>
      </c>
      <c r="T412">
        <v>6</v>
      </c>
      <c r="U412">
        <v>1</v>
      </c>
      <c r="V412" t="s">
        <v>86</v>
      </c>
      <c r="X412" t="s">
        <v>152</v>
      </c>
      <c r="Y412" t="s">
        <v>153</v>
      </c>
      <c r="Z412" t="s">
        <v>153</v>
      </c>
      <c r="AA412" t="s">
        <v>153</v>
      </c>
      <c r="AB412">
        <v>1</v>
      </c>
      <c r="AC412" t="s">
        <v>154</v>
      </c>
      <c r="AD412" t="s">
        <v>155</v>
      </c>
      <c r="AF412">
        <v>80</v>
      </c>
      <c r="AK412">
        <v>30</v>
      </c>
      <c r="AQ412">
        <v>50</v>
      </c>
    </row>
    <row r="413" spans="1:80" x14ac:dyDescent="0.3">
      <c r="A413">
        <v>2019</v>
      </c>
      <c r="B413" t="s">
        <v>83</v>
      </c>
      <c r="C413">
        <v>1</v>
      </c>
      <c r="D413" t="s">
        <v>84</v>
      </c>
      <c r="E413">
        <v>1020</v>
      </c>
      <c r="F413">
        <v>9</v>
      </c>
      <c r="G413">
        <v>8</v>
      </c>
      <c r="H413">
        <v>1</v>
      </c>
      <c r="I413">
        <v>2</v>
      </c>
      <c r="J413" t="s">
        <v>149</v>
      </c>
      <c r="K413">
        <v>2</v>
      </c>
      <c r="L413">
        <v>63.8</v>
      </c>
      <c r="M413">
        <v>170</v>
      </c>
      <c r="N413">
        <v>17</v>
      </c>
      <c r="O413">
        <v>17</v>
      </c>
      <c r="P413">
        <v>1.2985955627925911</v>
      </c>
      <c r="Q413">
        <v>1</v>
      </c>
      <c r="R413">
        <v>2</v>
      </c>
      <c r="S413" t="s">
        <v>85</v>
      </c>
      <c r="T413">
        <v>5</v>
      </c>
      <c r="U413">
        <v>1</v>
      </c>
      <c r="V413" t="s">
        <v>86</v>
      </c>
      <c r="X413" t="s">
        <v>152</v>
      </c>
      <c r="Y413" t="s">
        <v>153</v>
      </c>
      <c r="Z413" t="s">
        <v>153</v>
      </c>
      <c r="AA413" t="s">
        <v>153</v>
      </c>
      <c r="AB413">
        <v>0</v>
      </c>
      <c r="AC413" t="s">
        <v>154</v>
      </c>
      <c r="AD413" t="s">
        <v>155</v>
      </c>
      <c r="AF413">
        <v>20</v>
      </c>
      <c r="AK413">
        <v>1</v>
      </c>
      <c r="AQ413">
        <v>18</v>
      </c>
      <c r="BZ413">
        <v>1</v>
      </c>
    </row>
    <row r="414" spans="1:80" x14ac:dyDescent="0.3">
      <c r="A414">
        <v>2019</v>
      </c>
      <c r="B414" t="s">
        <v>83</v>
      </c>
      <c r="C414">
        <v>1</v>
      </c>
      <c r="D414" t="s">
        <v>84</v>
      </c>
      <c r="E414">
        <v>1021</v>
      </c>
      <c r="F414">
        <v>9</v>
      </c>
      <c r="G414">
        <v>8</v>
      </c>
      <c r="H414">
        <v>1</v>
      </c>
      <c r="I414">
        <v>2</v>
      </c>
      <c r="J414" t="s">
        <v>149</v>
      </c>
      <c r="K414">
        <v>2</v>
      </c>
      <c r="L414">
        <v>48.8</v>
      </c>
      <c r="M414">
        <v>160</v>
      </c>
      <c r="N414">
        <v>16</v>
      </c>
      <c r="O414">
        <v>16</v>
      </c>
      <c r="P414">
        <v>1.19140625</v>
      </c>
      <c r="Q414">
        <v>1</v>
      </c>
      <c r="R414">
        <v>1</v>
      </c>
      <c r="S414" t="s">
        <v>85</v>
      </c>
      <c r="T414">
        <v>6</v>
      </c>
      <c r="U414">
        <v>1</v>
      </c>
      <c r="V414">
        <v>7</v>
      </c>
      <c r="X414" t="s">
        <v>152</v>
      </c>
      <c r="Y414" t="s">
        <v>153</v>
      </c>
      <c r="Z414" t="s">
        <v>153</v>
      </c>
      <c r="AA414" t="s">
        <v>153</v>
      </c>
      <c r="AB414">
        <v>0</v>
      </c>
      <c r="AC414" t="s">
        <v>154</v>
      </c>
      <c r="AD414" t="s">
        <v>155</v>
      </c>
      <c r="AF414">
        <v>40</v>
      </c>
      <c r="AK414">
        <v>4</v>
      </c>
      <c r="AM414">
        <v>1</v>
      </c>
      <c r="AQ414">
        <v>25</v>
      </c>
      <c r="AU414">
        <v>10</v>
      </c>
    </row>
    <row r="415" spans="1:80" x14ac:dyDescent="0.3">
      <c r="A415">
        <v>2019</v>
      </c>
      <c r="B415" t="s">
        <v>83</v>
      </c>
      <c r="C415">
        <v>1</v>
      </c>
      <c r="D415" t="s">
        <v>84</v>
      </c>
      <c r="E415">
        <v>1022</v>
      </c>
      <c r="F415">
        <v>9</v>
      </c>
      <c r="G415">
        <v>8</v>
      </c>
      <c r="H415">
        <v>1</v>
      </c>
      <c r="I415">
        <v>2</v>
      </c>
      <c r="J415" t="s">
        <v>149</v>
      </c>
      <c r="K415">
        <v>2</v>
      </c>
      <c r="L415">
        <v>110</v>
      </c>
      <c r="M415">
        <v>206</v>
      </c>
      <c r="N415">
        <v>20.6</v>
      </c>
      <c r="O415">
        <v>20</v>
      </c>
      <c r="P415">
        <v>1.258319781610594</v>
      </c>
      <c r="Q415">
        <v>2</v>
      </c>
      <c r="R415">
        <v>2</v>
      </c>
      <c r="S415" t="s">
        <v>85</v>
      </c>
      <c r="T415">
        <v>8</v>
      </c>
      <c r="U415">
        <v>1</v>
      </c>
      <c r="V415">
        <v>7</v>
      </c>
      <c r="X415" t="s">
        <v>152</v>
      </c>
      <c r="Y415" t="s">
        <v>153</v>
      </c>
      <c r="Z415" t="s">
        <v>153</v>
      </c>
      <c r="AA415" t="s">
        <v>153</v>
      </c>
      <c r="AB415">
        <v>2</v>
      </c>
      <c r="AC415" t="s">
        <v>154</v>
      </c>
      <c r="AD415" t="s">
        <v>155</v>
      </c>
      <c r="AF415">
        <v>30</v>
      </c>
      <c r="AQ415">
        <v>5</v>
      </c>
      <c r="BD415">
        <v>15</v>
      </c>
      <c r="BX415">
        <v>10</v>
      </c>
      <c r="CB415" t="s">
        <v>161</v>
      </c>
    </row>
    <row r="416" spans="1:80" x14ac:dyDescent="0.3">
      <c r="A416">
        <v>2019</v>
      </c>
      <c r="B416" t="s">
        <v>83</v>
      </c>
      <c r="C416">
        <v>1</v>
      </c>
      <c r="D416" t="s">
        <v>84</v>
      </c>
      <c r="E416">
        <v>1023</v>
      </c>
      <c r="F416">
        <v>9</v>
      </c>
      <c r="G416">
        <v>8</v>
      </c>
      <c r="H416">
        <v>1</v>
      </c>
      <c r="I416">
        <v>2</v>
      </c>
      <c r="J416" t="s">
        <v>149</v>
      </c>
      <c r="K416">
        <v>2</v>
      </c>
      <c r="L416">
        <v>64</v>
      </c>
      <c r="M416">
        <v>171</v>
      </c>
      <c r="N416">
        <v>17.100000000000001</v>
      </c>
      <c r="O416">
        <v>17</v>
      </c>
      <c r="P416">
        <v>1.2799459862793787</v>
      </c>
      <c r="Q416">
        <v>2</v>
      </c>
      <c r="R416">
        <v>2</v>
      </c>
      <c r="S416" t="s">
        <v>85</v>
      </c>
      <c r="T416">
        <v>6</v>
      </c>
      <c r="U416">
        <v>1</v>
      </c>
      <c r="V416">
        <v>5</v>
      </c>
      <c r="X416" t="s">
        <v>152</v>
      </c>
      <c r="Y416" t="s">
        <v>153</v>
      </c>
      <c r="Z416" t="s">
        <v>153</v>
      </c>
      <c r="AA416" t="s">
        <v>153</v>
      </c>
      <c r="AB416">
        <v>0</v>
      </c>
      <c r="AC416" t="s">
        <v>154</v>
      </c>
      <c r="AD416" t="s">
        <v>155</v>
      </c>
      <c r="AF416">
        <v>0</v>
      </c>
    </row>
    <row r="417" spans="1:80" x14ac:dyDescent="0.3">
      <c r="A417">
        <v>2019</v>
      </c>
      <c r="B417" t="s">
        <v>83</v>
      </c>
      <c r="C417">
        <v>1</v>
      </c>
      <c r="D417" t="s">
        <v>84</v>
      </c>
      <c r="E417">
        <v>1024</v>
      </c>
      <c r="F417">
        <v>9</v>
      </c>
      <c r="G417">
        <v>8</v>
      </c>
      <c r="H417">
        <v>1</v>
      </c>
      <c r="I417">
        <v>2</v>
      </c>
      <c r="J417" t="s">
        <v>149</v>
      </c>
      <c r="K417">
        <v>2</v>
      </c>
      <c r="L417">
        <v>69.400000000000006</v>
      </c>
      <c r="M417">
        <v>169</v>
      </c>
      <c r="N417">
        <v>16.899999999999999</v>
      </c>
      <c r="O417">
        <v>16</v>
      </c>
      <c r="P417">
        <v>1.4378029045690439</v>
      </c>
      <c r="Q417">
        <v>2</v>
      </c>
      <c r="R417">
        <v>2</v>
      </c>
      <c r="S417" t="s">
        <v>85</v>
      </c>
      <c r="T417">
        <v>6</v>
      </c>
      <c r="U417">
        <v>1</v>
      </c>
      <c r="V417" t="s">
        <v>86</v>
      </c>
      <c r="X417" t="s">
        <v>152</v>
      </c>
      <c r="Y417" t="s">
        <v>153</v>
      </c>
      <c r="Z417" t="s">
        <v>153</v>
      </c>
      <c r="AA417" t="s">
        <v>153</v>
      </c>
      <c r="AB417">
        <v>1</v>
      </c>
      <c r="AC417" t="s">
        <v>154</v>
      </c>
      <c r="AD417" t="s">
        <v>155</v>
      </c>
      <c r="AF417">
        <v>70</v>
      </c>
      <c r="AK417">
        <v>10</v>
      </c>
      <c r="AQ417">
        <v>60</v>
      </c>
    </row>
    <row r="418" spans="1:80" x14ac:dyDescent="0.3">
      <c r="A418">
        <v>2019</v>
      </c>
      <c r="B418" t="s">
        <v>83</v>
      </c>
      <c r="C418">
        <v>1</v>
      </c>
      <c r="D418" t="s">
        <v>84</v>
      </c>
      <c r="E418">
        <v>1025</v>
      </c>
      <c r="F418">
        <v>9</v>
      </c>
      <c r="G418">
        <v>8</v>
      </c>
      <c r="H418">
        <v>1</v>
      </c>
      <c r="I418">
        <v>2</v>
      </c>
      <c r="J418" t="s">
        <v>149</v>
      </c>
      <c r="K418">
        <v>2</v>
      </c>
      <c r="L418">
        <v>60</v>
      </c>
      <c r="M418">
        <v>170</v>
      </c>
      <c r="N418">
        <v>17</v>
      </c>
      <c r="O418">
        <v>17</v>
      </c>
      <c r="P418">
        <v>1.2212497455729696</v>
      </c>
      <c r="Q418">
        <v>1</v>
      </c>
      <c r="R418">
        <v>1</v>
      </c>
      <c r="S418" t="s">
        <v>85</v>
      </c>
      <c r="T418">
        <v>6</v>
      </c>
      <c r="U418">
        <v>1</v>
      </c>
      <c r="V418">
        <v>5</v>
      </c>
      <c r="X418" t="s">
        <v>152</v>
      </c>
      <c r="Y418" t="s">
        <v>153</v>
      </c>
      <c r="Z418" t="s">
        <v>153</v>
      </c>
      <c r="AA418" t="s">
        <v>153</v>
      </c>
      <c r="AB418">
        <v>0</v>
      </c>
      <c r="AC418" t="s">
        <v>154</v>
      </c>
      <c r="AD418" t="s">
        <v>155</v>
      </c>
      <c r="AF418">
        <v>60</v>
      </c>
      <c r="AK418">
        <v>1</v>
      </c>
      <c r="AQ418">
        <v>50</v>
      </c>
      <c r="AU418">
        <v>9</v>
      </c>
    </row>
    <row r="419" spans="1:80" x14ac:dyDescent="0.3">
      <c r="A419">
        <v>2019</v>
      </c>
      <c r="B419" t="s">
        <v>83</v>
      </c>
      <c r="C419">
        <v>1</v>
      </c>
      <c r="D419" t="s">
        <v>84</v>
      </c>
      <c r="E419">
        <v>1026</v>
      </c>
      <c r="F419">
        <v>9</v>
      </c>
      <c r="G419">
        <v>8</v>
      </c>
      <c r="H419">
        <v>1</v>
      </c>
      <c r="I419">
        <v>2</v>
      </c>
      <c r="J419" t="s">
        <v>149</v>
      </c>
      <c r="K419">
        <v>2</v>
      </c>
      <c r="L419">
        <v>79</v>
      </c>
      <c r="M419">
        <v>178</v>
      </c>
      <c r="N419">
        <v>17.8</v>
      </c>
      <c r="O419">
        <v>17</v>
      </c>
      <c r="P419">
        <v>1.4007708140357944</v>
      </c>
      <c r="Q419">
        <v>2</v>
      </c>
      <c r="R419">
        <v>2</v>
      </c>
      <c r="S419" t="s">
        <v>85</v>
      </c>
      <c r="T419">
        <v>6</v>
      </c>
      <c r="U419">
        <v>1</v>
      </c>
      <c r="V419" t="s">
        <v>86</v>
      </c>
      <c r="X419" t="s">
        <v>152</v>
      </c>
      <c r="Y419" t="s">
        <v>153</v>
      </c>
      <c r="Z419" t="s">
        <v>153</v>
      </c>
      <c r="AA419" t="s">
        <v>153</v>
      </c>
      <c r="AB419">
        <v>2</v>
      </c>
      <c r="AC419" t="s">
        <v>154</v>
      </c>
      <c r="AD419" t="s">
        <v>155</v>
      </c>
      <c r="AF419">
        <v>50</v>
      </c>
      <c r="AK419">
        <v>2</v>
      </c>
      <c r="AQ419">
        <v>45</v>
      </c>
      <c r="AR419">
        <v>1</v>
      </c>
      <c r="BD419">
        <v>2</v>
      </c>
    </row>
    <row r="420" spans="1:80" x14ac:dyDescent="0.3">
      <c r="A420">
        <v>2019</v>
      </c>
      <c r="B420" t="s">
        <v>83</v>
      </c>
      <c r="C420">
        <v>1</v>
      </c>
      <c r="D420" t="s">
        <v>84</v>
      </c>
      <c r="E420">
        <v>1027</v>
      </c>
      <c r="F420">
        <v>9</v>
      </c>
      <c r="G420">
        <v>8</v>
      </c>
      <c r="H420">
        <v>1</v>
      </c>
      <c r="I420">
        <v>2</v>
      </c>
      <c r="J420" t="s">
        <v>149</v>
      </c>
      <c r="K420">
        <v>2</v>
      </c>
      <c r="L420">
        <v>65.2</v>
      </c>
      <c r="M420">
        <v>171</v>
      </c>
      <c r="N420">
        <v>17.100000000000001</v>
      </c>
      <c r="O420">
        <v>17</v>
      </c>
      <c r="P420">
        <v>1.3039449735221171</v>
      </c>
      <c r="Q420">
        <v>1</v>
      </c>
      <c r="R420">
        <v>1</v>
      </c>
      <c r="S420" t="s">
        <v>85</v>
      </c>
      <c r="T420">
        <v>7</v>
      </c>
      <c r="U420">
        <v>1</v>
      </c>
      <c r="V420">
        <v>6</v>
      </c>
      <c r="X420" t="s">
        <v>152</v>
      </c>
      <c r="Y420" t="s">
        <v>153</v>
      </c>
      <c r="Z420" t="s">
        <v>153</v>
      </c>
      <c r="AA420" t="s">
        <v>153</v>
      </c>
      <c r="AB420">
        <v>1</v>
      </c>
      <c r="AC420" t="s">
        <v>154</v>
      </c>
      <c r="AD420" t="s">
        <v>151</v>
      </c>
      <c r="AF420">
        <v>10</v>
      </c>
      <c r="AK420">
        <v>1</v>
      </c>
      <c r="AQ420">
        <v>9</v>
      </c>
    </row>
    <row r="421" spans="1:80" x14ac:dyDescent="0.3">
      <c r="A421">
        <v>2019</v>
      </c>
      <c r="B421" t="s">
        <v>83</v>
      </c>
      <c r="C421">
        <v>1</v>
      </c>
      <c r="D421" t="s">
        <v>84</v>
      </c>
      <c r="E421">
        <v>1028</v>
      </c>
      <c r="F421">
        <v>9</v>
      </c>
      <c r="G421">
        <v>8</v>
      </c>
      <c r="H421">
        <v>1</v>
      </c>
      <c r="I421">
        <v>2</v>
      </c>
      <c r="J421" t="s">
        <v>149</v>
      </c>
      <c r="K421">
        <v>2</v>
      </c>
      <c r="L421">
        <v>41.2</v>
      </c>
      <c r="M421">
        <v>150</v>
      </c>
      <c r="N421">
        <v>15</v>
      </c>
      <c r="O421">
        <v>15</v>
      </c>
      <c r="P421">
        <v>1.2207407407407407</v>
      </c>
      <c r="Q421">
        <v>1</v>
      </c>
      <c r="R421">
        <v>1</v>
      </c>
      <c r="S421" t="s">
        <v>85</v>
      </c>
      <c r="T421">
        <v>6</v>
      </c>
      <c r="U421">
        <v>1</v>
      </c>
      <c r="V421">
        <v>5</v>
      </c>
      <c r="X421" t="s">
        <v>152</v>
      </c>
      <c r="Y421" t="s">
        <v>153</v>
      </c>
      <c r="Z421" t="s">
        <v>153</v>
      </c>
      <c r="AA421" t="s">
        <v>153</v>
      </c>
      <c r="AB421">
        <v>0</v>
      </c>
      <c r="AC421" t="s">
        <v>154</v>
      </c>
      <c r="AD421" t="s">
        <v>151</v>
      </c>
      <c r="AF421">
        <v>0</v>
      </c>
    </row>
    <row r="422" spans="1:80" x14ac:dyDescent="0.3">
      <c r="A422">
        <v>2019</v>
      </c>
      <c r="B422" t="s">
        <v>83</v>
      </c>
      <c r="C422">
        <v>1</v>
      </c>
      <c r="D422" t="s">
        <v>84</v>
      </c>
      <c r="E422">
        <v>1029</v>
      </c>
      <c r="F422">
        <v>9</v>
      </c>
      <c r="G422">
        <v>8</v>
      </c>
      <c r="H422">
        <v>1</v>
      </c>
      <c r="I422">
        <v>2</v>
      </c>
      <c r="J422" t="s">
        <v>149</v>
      </c>
      <c r="K422">
        <v>2</v>
      </c>
      <c r="L422">
        <v>37.4</v>
      </c>
      <c r="M422">
        <v>142</v>
      </c>
      <c r="N422">
        <v>14.2</v>
      </c>
      <c r="O422">
        <v>14</v>
      </c>
      <c r="P422">
        <v>1.3061906451603893</v>
      </c>
      <c r="Q422">
        <v>1</v>
      </c>
      <c r="R422">
        <v>1</v>
      </c>
      <c r="S422" t="s">
        <v>85</v>
      </c>
      <c r="T422">
        <v>5</v>
      </c>
      <c r="U422">
        <v>1</v>
      </c>
      <c r="V422" t="s">
        <v>86</v>
      </c>
      <c r="X422" t="s">
        <v>152</v>
      </c>
      <c r="Y422" t="s">
        <v>153</v>
      </c>
      <c r="Z422" t="s">
        <v>153</v>
      </c>
      <c r="AA422" t="s">
        <v>153</v>
      </c>
      <c r="AB422">
        <v>0</v>
      </c>
      <c r="AC422" t="s">
        <v>154</v>
      </c>
      <c r="AD422" t="s">
        <v>151</v>
      </c>
      <c r="AF422">
        <v>80</v>
      </c>
      <c r="AK422">
        <v>10</v>
      </c>
      <c r="AQ422">
        <v>50</v>
      </c>
      <c r="AR422">
        <v>9</v>
      </c>
      <c r="AU422">
        <v>10</v>
      </c>
      <c r="BD422">
        <v>1</v>
      </c>
    </row>
    <row r="423" spans="1:80" x14ac:dyDescent="0.3">
      <c r="A423">
        <v>2019</v>
      </c>
      <c r="B423" t="s">
        <v>83</v>
      </c>
      <c r="C423">
        <v>1</v>
      </c>
      <c r="D423" t="s">
        <v>84</v>
      </c>
      <c r="E423">
        <v>1030</v>
      </c>
      <c r="F423">
        <v>9</v>
      </c>
      <c r="G423">
        <v>8</v>
      </c>
      <c r="H423">
        <v>1</v>
      </c>
      <c r="I423">
        <v>2</v>
      </c>
      <c r="J423" t="s">
        <v>149</v>
      </c>
      <c r="K423">
        <v>2</v>
      </c>
      <c r="L423">
        <v>25</v>
      </c>
      <c r="M423">
        <v>125</v>
      </c>
      <c r="N423">
        <v>12.5</v>
      </c>
      <c r="O423">
        <v>12</v>
      </c>
      <c r="P423">
        <v>1.28</v>
      </c>
      <c r="Q423">
        <v>1</v>
      </c>
      <c r="R423">
        <v>1</v>
      </c>
      <c r="S423" t="s">
        <v>85</v>
      </c>
      <c r="T423">
        <v>4</v>
      </c>
      <c r="U423">
        <v>1</v>
      </c>
      <c r="V423" t="s">
        <v>86</v>
      </c>
      <c r="X423" t="s">
        <v>152</v>
      </c>
      <c r="Y423" t="s">
        <v>153</v>
      </c>
      <c r="Z423" t="s">
        <v>153</v>
      </c>
      <c r="AA423" t="s">
        <v>153</v>
      </c>
      <c r="AB423">
        <v>0</v>
      </c>
      <c r="AC423" t="s">
        <v>154</v>
      </c>
      <c r="AD423" t="s">
        <v>151</v>
      </c>
      <c r="AF423">
        <v>80</v>
      </c>
      <c r="AK423">
        <v>10</v>
      </c>
      <c r="AQ423">
        <v>70</v>
      </c>
    </row>
    <row r="424" spans="1:80" x14ac:dyDescent="0.3">
      <c r="A424">
        <v>2019</v>
      </c>
      <c r="B424" t="s">
        <v>83</v>
      </c>
      <c r="C424">
        <v>1</v>
      </c>
      <c r="D424" t="s">
        <v>84</v>
      </c>
      <c r="E424">
        <v>1031</v>
      </c>
      <c r="F424">
        <v>9</v>
      </c>
      <c r="G424">
        <v>8</v>
      </c>
      <c r="H424">
        <v>1</v>
      </c>
      <c r="I424">
        <v>2</v>
      </c>
      <c r="J424" t="s">
        <v>149</v>
      </c>
      <c r="K424">
        <v>2</v>
      </c>
      <c r="L424">
        <v>312</v>
      </c>
      <c r="M424">
        <v>283</v>
      </c>
      <c r="N424">
        <v>28.3</v>
      </c>
      <c r="O424">
        <v>28</v>
      </c>
      <c r="P424">
        <v>1.3765604492916823</v>
      </c>
      <c r="Q424">
        <v>1</v>
      </c>
      <c r="R424">
        <v>2</v>
      </c>
      <c r="S424" t="s">
        <v>85</v>
      </c>
      <c r="T424">
        <v>15</v>
      </c>
      <c r="U424">
        <v>1</v>
      </c>
      <c r="V424">
        <v>14</v>
      </c>
      <c r="X424" t="s">
        <v>152</v>
      </c>
      <c r="Y424" t="s">
        <v>153</v>
      </c>
      <c r="Z424" t="s">
        <v>153</v>
      </c>
      <c r="AA424" t="s">
        <v>153</v>
      </c>
      <c r="AB424">
        <v>6</v>
      </c>
      <c r="AC424" t="s">
        <v>154</v>
      </c>
      <c r="AD424" t="s">
        <v>155</v>
      </c>
      <c r="AF424">
        <v>30</v>
      </c>
      <c r="BD424">
        <v>30</v>
      </c>
    </row>
    <row r="425" spans="1:80" x14ac:dyDescent="0.3">
      <c r="A425">
        <v>2019</v>
      </c>
      <c r="B425" t="s">
        <v>83</v>
      </c>
      <c r="C425">
        <v>1</v>
      </c>
      <c r="D425" t="s">
        <v>84</v>
      </c>
      <c r="E425">
        <v>1032</v>
      </c>
      <c r="F425">
        <v>9</v>
      </c>
      <c r="G425">
        <v>8</v>
      </c>
      <c r="H425">
        <v>1</v>
      </c>
      <c r="I425">
        <v>2</v>
      </c>
      <c r="J425" t="s">
        <v>149</v>
      </c>
      <c r="K425">
        <v>2</v>
      </c>
      <c r="L425">
        <v>167</v>
      </c>
      <c r="M425">
        <v>235</v>
      </c>
      <c r="N425">
        <v>23.5</v>
      </c>
      <c r="O425">
        <v>23</v>
      </c>
      <c r="P425">
        <v>1.2868054284696069</v>
      </c>
      <c r="Q425">
        <v>2</v>
      </c>
      <c r="R425">
        <v>2</v>
      </c>
      <c r="S425" t="s">
        <v>85</v>
      </c>
      <c r="T425">
        <v>11</v>
      </c>
      <c r="U425">
        <v>1</v>
      </c>
      <c r="V425">
        <v>12</v>
      </c>
      <c r="X425" t="s">
        <v>152</v>
      </c>
      <c r="Y425" t="s">
        <v>153</v>
      </c>
      <c r="Z425" t="s">
        <v>153</v>
      </c>
      <c r="AA425" t="s">
        <v>153</v>
      </c>
      <c r="AB425">
        <v>1</v>
      </c>
      <c r="AC425" t="s">
        <v>154</v>
      </c>
      <c r="AD425" t="s">
        <v>155</v>
      </c>
      <c r="AF425">
        <v>0</v>
      </c>
    </row>
    <row r="426" spans="1:80" x14ac:dyDescent="0.3">
      <c r="A426">
        <v>2019</v>
      </c>
      <c r="B426" t="s">
        <v>83</v>
      </c>
      <c r="C426">
        <v>1</v>
      </c>
      <c r="D426" t="s">
        <v>84</v>
      </c>
      <c r="E426">
        <v>1033</v>
      </c>
      <c r="F426">
        <v>9</v>
      </c>
      <c r="G426">
        <v>8</v>
      </c>
      <c r="H426">
        <v>1</v>
      </c>
      <c r="I426">
        <v>2</v>
      </c>
      <c r="J426" t="s">
        <v>149</v>
      </c>
      <c r="K426">
        <v>2</v>
      </c>
      <c r="L426">
        <v>153</v>
      </c>
      <c r="M426">
        <v>224</v>
      </c>
      <c r="N426">
        <v>22.4</v>
      </c>
      <c r="O426">
        <v>22</v>
      </c>
      <c r="P426">
        <v>1.3612797239431491</v>
      </c>
      <c r="Q426">
        <v>1</v>
      </c>
      <c r="R426">
        <v>2</v>
      </c>
      <c r="S426" t="s">
        <v>85</v>
      </c>
      <c r="T426">
        <v>12</v>
      </c>
      <c r="U426">
        <v>1</v>
      </c>
      <c r="V426">
        <v>11</v>
      </c>
      <c r="X426" t="s">
        <v>152</v>
      </c>
      <c r="Y426" t="s">
        <v>153</v>
      </c>
      <c r="Z426" t="s">
        <v>153</v>
      </c>
      <c r="AA426" t="s">
        <v>153</v>
      </c>
      <c r="AB426">
        <v>2</v>
      </c>
      <c r="AC426" t="s">
        <v>154</v>
      </c>
      <c r="AD426" t="s">
        <v>155</v>
      </c>
      <c r="AF426">
        <v>10</v>
      </c>
      <c r="AQ426">
        <v>1</v>
      </c>
      <c r="AU426">
        <v>4</v>
      </c>
      <c r="BL426">
        <v>5</v>
      </c>
      <c r="CB426" t="s">
        <v>157</v>
      </c>
    </row>
    <row r="427" spans="1:80" x14ac:dyDescent="0.3">
      <c r="A427">
        <v>2019</v>
      </c>
      <c r="B427" t="s">
        <v>83</v>
      </c>
      <c r="C427">
        <v>1</v>
      </c>
      <c r="D427" t="s">
        <v>84</v>
      </c>
      <c r="E427">
        <v>1034</v>
      </c>
      <c r="F427">
        <v>9</v>
      </c>
      <c r="G427">
        <v>8</v>
      </c>
      <c r="H427">
        <v>1</v>
      </c>
      <c r="I427">
        <v>2</v>
      </c>
      <c r="J427" t="s">
        <v>149</v>
      </c>
      <c r="K427">
        <v>2</v>
      </c>
      <c r="L427">
        <v>160</v>
      </c>
      <c r="M427">
        <v>231</v>
      </c>
      <c r="N427">
        <v>23.1</v>
      </c>
      <c r="O427">
        <v>23</v>
      </c>
      <c r="P427">
        <v>1.2980279467039459</v>
      </c>
      <c r="Q427">
        <v>1</v>
      </c>
      <c r="R427">
        <v>1</v>
      </c>
      <c r="S427" t="s">
        <v>85</v>
      </c>
      <c r="T427">
        <v>9</v>
      </c>
      <c r="U427">
        <v>1</v>
      </c>
      <c r="V427" t="s">
        <v>86</v>
      </c>
      <c r="X427" t="s">
        <v>152</v>
      </c>
      <c r="Y427" t="s">
        <v>153</v>
      </c>
      <c r="Z427" t="s">
        <v>153</v>
      </c>
      <c r="AA427" t="s">
        <v>153</v>
      </c>
      <c r="AB427">
        <v>0</v>
      </c>
      <c r="AC427" t="s">
        <v>154</v>
      </c>
      <c r="AD427" t="s">
        <v>155</v>
      </c>
      <c r="AF427">
        <v>10</v>
      </c>
      <c r="BB427">
        <v>1</v>
      </c>
      <c r="BX427">
        <v>9</v>
      </c>
      <c r="CB427" t="s">
        <v>161</v>
      </c>
    </row>
    <row r="428" spans="1:80" x14ac:dyDescent="0.3">
      <c r="A428">
        <v>2019</v>
      </c>
      <c r="B428" t="s">
        <v>83</v>
      </c>
      <c r="C428">
        <v>1</v>
      </c>
      <c r="D428" t="s">
        <v>84</v>
      </c>
      <c r="E428">
        <v>1035</v>
      </c>
      <c r="F428">
        <v>9</v>
      </c>
      <c r="G428">
        <v>8</v>
      </c>
      <c r="H428">
        <v>1</v>
      </c>
      <c r="I428">
        <v>2</v>
      </c>
      <c r="J428" t="s">
        <v>149</v>
      </c>
      <c r="K428">
        <v>2</v>
      </c>
      <c r="L428">
        <v>130</v>
      </c>
      <c r="M428">
        <v>212</v>
      </c>
      <c r="N428">
        <v>21.2</v>
      </c>
      <c r="O428">
        <v>21</v>
      </c>
      <c r="P428">
        <v>1.3643813349274907</v>
      </c>
      <c r="Q428">
        <v>1</v>
      </c>
      <c r="R428">
        <v>2</v>
      </c>
      <c r="S428" t="s">
        <v>85</v>
      </c>
      <c r="T428">
        <v>9</v>
      </c>
      <c r="U428">
        <v>1</v>
      </c>
      <c r="V428" t="s">
        <v>86</v>
      </c>
      <c r="X428" t="s">
        <v>152</v>
      </c>
      <c r="Y428" t="s">
        <v>153</v>
      </c>
      <c r="Z428" t="s">
        <v>153</v>
      </c>
      <c r="AA428" t="s">
        <v>153</v>
      </c>
      <c r="AB428">
        <v>1</v>
      </c>
      <c r="AC428" t="s">
        <v>154</v>
      </c>
      <c r="AD428" t="s">
        <v>162</v>
      </c>
      <c r="AF428">
        <v>0</v>
      </c>
    </row>
    <row r="429" spans="1:80" x14ac:dyDescent="0.3">
      <c r="A429">
        <v>2019</v>
      </c>
      <c r="B429" t="s">
        <v>83</v>
      </c>
      <c r="C429">
        <v>1</v>
      </c>
      <c r="D429" t="s">
        <v>84</v>
      </c>
      <c r="E429">
        <v>1036</v>
      </c>
      <c r="F429">
        <v>9</v>
      </c>
      <c r="G429">
        <v>8</v>
      </c>
      <c r="H429">
        <v>1</v>
      </c>
      <c r="I429">
        <v>2</v>
      </c>
      <c r="J429" t="s">
        <v>149</v>
      </c>
      <c r="K429">
        <v>2</v>
      </c>
      <c r="L429">
        <v>143</v>
      </c>
      <c r="M429">
        <v>222</v>
      </c>
      <c r="N429">
        <v>22.2</v>
      </c>
      <c r="O429">
        <v>22</v>
      </c>
      <c r="P429">
        <v>1.3070045940754489</v>
      </c>
      <c r="Q429">
        <v>1</v>
      </c>
      <c r="R429">
        <v>1</v>
      </c>
      <c r="S429" t="s">
        <v>85</v>
      </c>
      <c r="T429">
        <v>9</v>
      </c>
      <c r="U429">
        <v>1</v>
      </c>
      <c r="V429" t="s">
        <v>86</v>
      </c>
      <c r="X429" t="s">
        <v>152</v>
      </c>
      <c r="Y429" t="s">
        <v>153</v>
      </c>
      <c r="Z429" t="s">
        <v>153</v>
      </c>
      <c r="AA429" t="s">
        <v>153</v>
      </c>
      <c r="AB429">
        <v>2</v>
      </c>
      <c r="AC429" t="s">
        <v>154</v>
      </c>
      <c r="AD429" t="s">
        <v>162</v>
      </c>
      <c r="AF429">
        <v>30</v>
      </c>
      <c r="AQ429">
        <v>5</v>
      </c>
      <c r="AU429">
        <v>10</v>
      </c>
      <c r="BD429">
        <v>5</v>
      </c>
      <c r="BL429">
        <v>10</v>
      </c>
    </row>
    <row r="430" spans="1:80" x14ac:dyDescent="0.3">
      <c r="A430">
        <v>2019</v>
      </c>
      <c r="B430" t="s">
        <v>83</v>
      </c>
      <c r="C430">
        <v>1</v>
      </c>
      <c r="D430" t="s">
        <v>84</v>
      </c>
      <c r="E430">
        <v>1037</v>
      </c>
      <c r="F430">
        <v>9</v>
      </c>
      <c r="G430">
        <v>8</v>
      </c>
      <c r="H430">
        <v>1</v>
      </c>
      <c r="I430">
        <v>2</v>
      </c>
      <c r="J430" t="s">
        <v>149</v>
      </c>
      <c r="K430">
        <v>2</v>
      </c>
      <c r="L430">
        <v>125</v>
      </c>
      <c r="M430">
        <v>211</v>
      </c>
      <c r="N430">
        <v>21.1</v>
      </c>
      <c r="O430">
        <v>21</v>
      </c>
      <c r="P430">
        <v>1.3306463502872226</v>
      </c>
      <c r="Q430">
        <v>1</v>
      </c>
      <c r="R430">
        <v>2</v>
      </c>
      <c r="S430" t="s">
        <v>85</v>
      </c>
      <c r="T430">
        <v>9</v>
      </c>
      <c r="U430">
        <v>1</v>
      </c>
      <c r="V430">
        <v>8</v>
      </c>
      <c r="X430" t="s">
        <v>152</v>
      </c>
      <c r="Y430" t="s">
        <v>153</v>
      </c>
      <c r="Z430" t="s">
        <v>153</v>
      </c>
      <c r="AA430" t="s">
        <v>153</v>
      </c>
      <c r="AB430">
        <v>0</v>
      </c>
      <c r="AC430" t="s">
        <v>154</v>
      </c>
      <c r="AD430" t="s">
        <v>162</v>
      </c>
      <c r="AF430">
        <v>30</v>
      </c>
      <c r="AQ430">
        <v>1</v>
      </c>
      <c r="BL430">
        <v>29</v>
      </c>
      <c r="CB430" t="s">
        <v>163</v>
      </c>
    </row>
    <row r="431" spans="1:80" x14ac:dyDescent="0.3">
      <c r="A431">
        <v>2019</v>
      </c>
      <c r="B431" t="s">
        <v>83</v>
      </c>
      <c r="C431">
        <v>1</v>
      </c>
      <c r="D431" t="s">
        <v>84</v>
      </c>
      <c r="E431">
        <v>1038</v>
      </c>
      <c r="F431">
        <v>9</v>
      </c>
      <c r="G431">
        <v>8</v>
      </c>
      <c r="H431">
        <v>1</v>
      </c>
      <c r="I431">
        <v>2</v>
      </c>
      <c r="J431" t="s">
        <v>149</v>
      </c>
      <c r="K431">
        <v>2</v>
      </c>
      <c r="L431">
        <v>96</v>
      </c>
      <c r="M431">
        <v>195</v>
      </c>
      <c r="N431">
        <v>19.5</v>
      </c>
      <c r="O431">
        <v>19</v>
      </c>
      <c r="P431">
        <v>1.2946947858190461</v>
      </c>
      <c r="Q431">
        <v>2</v>
      </c>
      <c r="R431">
        <v>2</v>
      </c>
      <c r="S431" t="s">
        <v>85</v>
      </c>
      <c r="T431">
        <v>9</v>
      </c>
      <c r="U431">
        <v>1</v>
      </c>
      <c r="V431">
        <v>8</v>
      </c>
      <c r="X431" t="s">
        <v>152</v>
      </c>
      <c r="Y431" t="s">
        <v>153</v>
      </c>
      <c r="Z431" t="s">
        <v>153</v>
      </c>
      <c r="AA431" t="s">
        <v>153</v>
      </c>
      <c r="AB431">
        <v>0</v>
      </c>
      <c r="AC431" t="s">
        <v>154</v>
      </c>
      <c r="AD431" t="s">
        <v>155</v>
      </c>
      <c r="AF431">
        <v>0</v>
      </c>
    </row>
    <row r="432" spans="1:80" x14ac:dyDescent="0.3">
      <c r="A432">
        <v>2019</v>
      </c>
      <c r="B432" t="s">
        <v>83</v>
      </c>
      <c r="C432">
        <v>1</v>
      </c>
      <c r="D432" t="s">
        <v>84</v>
      </c>
      <c r="E432">
        <v>1039</v>
      </c>
      <c r="F432">
        <v>9</v>
      </c>
      <c r="G432">
        <v>8</v>
      </c>
      <c r="H432">
        <v>1</v>
      </c>
      <c r="I432">
        <v>2</v>
      </c>
      <c r="J432" t="s">
        <v>149</v>
      </c>
      <c r="K432">
        <v>2</v>
      </c>
      <c r="L432">
        <v>120</v>
      </c>
      <c r="M432">
        <v>208</v>
      </c>
      <c r="N432">
        <v>20.8</v>
      </c>
      <c r="O432">
        <v>20</v>
      </c>
      <c r="P432">
        <v>1.3334945380063721</v>
      </c>
      <c r="Q432">
        <v>2</v>
      </c>
      <c r="R432">
        <v>2</v>
      </c>
      <c r="S432" t="s">
        <v>85</v>
      </c>
      <c r="T432">
        <v>9</v>
      </c>
      <c r="U432">
        <v>1</v>
      </c>
      <c r="V432" t="s">
        <v>86</v>
      </c>
      <c r="X432" t="s">
        <v>152</v>
      </c>
      <c r="Y432" t="s">
        <v>153</v>
      </c>
      <c r="Z432" t="s">
        <v>153</v>
      </c>
      <c r="AA432" t="s">
        <v>153</v>
      </c>
      <c r="AB432">
        <v>2</v>
      </c>
      <c r="AC432" t="s">
        <v>154</v>
      </c>
      <c r="AD432" t="s">
        <v>155</v>
      </c>
      <c r="AF432">
        <v>0</v>
      </c>
    </row>
    <row r="433" spans="1:80" x14ac:dyDescent="0.3">
      <c r="A433">
        <v>2019</v>
      </c>
      <c r="B433" t="s">
        <v>83</v>
      </c>
      <c r="C433">
        <v>1</v>
      </c>
      <c r="D433" t="s">
        <v>84</v>
      </c>
      <c r="E433">
        <v>1040</v>
      </c>
      <c r="F433">
        <v>9</v>
      </c>
      <c r="G433">
        <v>8</v>
      </c>
      <c r="H433">
        <v>1</v>
      </c>
      <c r="I433">
        <v>2</v>
      </c>
      <c r="J433" t="s">
        <v>149</v>
      </c>
      <c r="K433">
        <v>2</v>
      </c>
      <c r="L433">
        <v>106</v>
      </c>
      <c r="M433">
        <v>203</v>
      </c>
      <c r="N433">
        <v>20.3</v>
      </c>
      <c r="O433">
        <v>20</v>
      </c>
      <c r="P433">
        <v>1.2671200167068577</v>
      </c>
      <c r="Q433">
        <v>2</v>
      </c>
      <c r="R433">
        <v>2</v>
      </c>
      <c r="S433" t="s">
        <v>85</v>
      </c>
      <c r="T433">
        <v>9</v>
      </c>
      <c r="U433">
        <v>1</v>
      </c>
      <c r="V433">
        <v>8</v>
      </c>
      <c r="X433" t="s">
        <v>152</v>
      </c>
      <c r="Y433" t="s">
        <v>153</v>
      </c>
      <c r="Z433" t="s">
        <v>153</v>
      </c>
      <c r="AA433" t="s">
        <v>153</v>
      </c>
      <c r="AB433">
        <v>3</v>
      </c>
      <c r="AC433" t="s">
        <v>154</v>
      </c>
      <c r="AD433" t="s">
        <v>155</v>
      </c>
      <c r="AF433">
        <v>0</v>
      </c>
    </row>
    <row r="434" spans="1:80" x14ac:dyDescent="0.3">
      <c r="A434">
        <v>2019</v>
      </c>
      <c r="B434" t="s">
        <v>83</v>
      </c>
      <c r="C434">
        <v>1</v>
      </c>
      <c r="D434" t="s">
        <v>84</v>
      </c>
      <c r="E434">
        <v>1041</v>
      </c>
      <c r="F434">
        <v>9</v>
      </c>
      <c r="G434">
        <v>8</v>
      </c>
      <c r="H434">
        <v>1</v>
      </c>
      <c r="I434">
        <v>2</v>
      </c>
      <c r="J434" t="s">
        <v>149</v>
      </c>
      <c r="K434">
        <v>2</v>
      </c>
      <c r="L434">
        <v>109</v>
      </c>
      <c r="M434">
        <v>203</v>
      </c>
      <c r="N434">
        <v>20.3</v>
      </c>
      <c r="O434">
        <v>20</v>
      </c>
      <c r="P434">
        <v>1.302981903972146</v>
      </c>
      <c r="Q434">
        <v>2</v>
      </c>
      <c r="R434">
        <v>2</v>
      </c>
      <c r="S434" t="s">
        <v>85</v>
      </c>
      <c r="T434">
        <v>9</v>
      </c>
      <c r="U434">
        <v>1</v>
      </c>
      <c r="V434" t="s">
        <v>86</v>
      </c>
      <c r="X434" t="s">
        <v>152</v>
      </c>
      <c r="Y434" t="s">
        <v>153</v>
      </c>
      <c r="Z434" t="s">
        <v>153</v>
      </c>
      <c r="AA434" t="s">
        <v>153</v>
      </c>
      <c r="AB434">
        <v>2</v>
      </c>
      <c r="AC434" t="s">
        <v>154</v>
      </c>
      <c r="AD434" t="s">
        <v>155</v>
      </c>
      <c r="AF434">
        <v>0</v>
      </c>
    </row>
    <row r="435" spans="1:80" x14ac:dyDescent="0.3">
      <c r="A435">
        <v>2019</v>
      </c>
      <c r="B435" t="s">
        <v>83</v>
      </c>
      <c r="C435">
        <v>1</v>
      </c>
      <c r="D435" t="s">
        <v>84</v>
      </c>
      <c r="E435">
        <v>1042</v>
      </c>
      <c r="F435">
        <v>9</v>
      </c>
      <c r="G435">
        <v>8</v>
      </c>
      <c r="H435">
        <v>1</v>
      </c>
      <c r="I435">
        <v>2</v>
      </c>
      <c r="J435" t="s">
        <v>149</v>
      </c>
      <c r="K435">
        <v>2</v>
      </c>
      <c r="L435">
        <v>90.6</v>
      </c>
      <c r="M435">
        <v>193</v>
      </c>
      <c r="N435">
        <v>19.3</v>
      </c>
      <c r="O435">
        <v>19</v>
      </c>
      <c r="P435">
        <v>1.2602487363780812</v>
      </c>
      <c r="Q435">
        <v>2</v>
      </c>
      <c r="R435">
        <v>2</v>
      </c>
      <c r="S435" t="s">
        <v>85</v>
      </c>
      <c r="T435">
        <v>8</v>
      </c>
      <c r="U435">
        <v>1</v>
      </c>
      <c r="V435" t="s">
        <v>86</v>
      </c>
      <c r="X435" t="s">
        <v>152</v>
      </c>
      <c r="Y435" t="s">
        <v>153</v>
      </c>
      <c r="Z435" t="s">
        <v>153</v>
      </c>
      <c r="AA435" t="s">
        <v>153</v>
      </c>
      <c r="AB435">
        <v>0</v>
      </c>
      <c r="AC435" t="s">
        <v>154</v>
      </c>
      <c r="AD435" t="s">
        <v>164</v>
      </c>
      <c r="AF435">
        <v>10</v>
      </c>
      <c r="BL435">
        <v>10</v>
      </c>
      <c r="CB435" t="s">
        <v>157</v>
      </c>
    </row>
    <row r="436" spans="1:80" x14ac:dyDescent="0.3">
      <c r="A436">
        <v>2019</v>
      </c>
      <c r="B436" t="s">
        <v>83</v>
      </c>
      <c r="C436">
        <v>1</v>
      </c>
      <c r="D436" t="s">
        <v>84</v>
      </c>
      <c r="E436">
        <v>1043</v>
      </c>
      <c r="F436">
        <v>9</v>
      </c>
      <c r="G436">
        <v>8</v>
      </c>
      <c r="H436">
        <v>1</v>
      </c>
      <c r="I436">
        <v>2</v>
      </c>
      <c r="J436" t="s">
        <v>149</v>
      </c>
      <c r="K436">
        <v>2</v>
      </c>
      <c r="L436">
        <v>83.2</v>
      </c>
      <c r="M436">
        <v>194</v>
      </c>
      <c r="N436">
        <v>19.399999999999999</v>
      </c>
      <c r="O436">
        <v>19</v>
      </c>
      <c r="P436">
        <v>1.1395099887911664</v>
      </c>
      <c r="Q436">
        <v>1</v>
      </c>
      <c r="R436">
        <v>1</v>
      </c>
      <c r="S436" t="s">
        <v>85</v>
      </c>
      <c r="T436">
        <v>5</v>
      </c>
      <c r="U436">
        <v>1</v>
      </c>
      <c r="V436" t="s">
        <v>86</v>
      </c>
      <c r="X436" t="s">
        <v>152</v>
      </c>
      <c r="Y436" t="s">
        <v>153</v>
      </c>
      <c r="Z436" t="s">
        <v>153</v>
      </c>
      <c r="AA436" t="s">
        <v>153</v>
      </c>
      <c r="AB436">
        <v>0</v>
      </c>
      <c r="AC436" t="s">
        <v>154</v>
      </c>
      <c r="AD436" t="s">
        <v>164</v>
      </c>
      <c r="AF436">
        <v>60</v>
      </c>
      <c r="AQ436">
        <v>1</v>
      </c>
      <c r="AU436">
        <v>19</v>
      </c>
      <c r="AV436">
        <v>10</v>
      </c>
      <c r="BD436">
        <v>10</v>
      </c>
      <c r="BL436">
        <v>20</v>
      </c>
      <c r="CB436" t="s">
        <v>157</v>
      </c>
    </row>
    <row r="437" spans="1:80" x14ac:dyDescent="0.3">
      <c r="A437">
        <v>2019</v>
      </c>
      <c r="B437" t="s">
        <v>83</v>
      </c>
      <c r="C437">
        <v>1</v>
      </c>
      <c r="D437" t="s">
        <v>84</v>
      </c>
      <c r="E437">
        <v>1044</v>
      </c>
      <c r="F437">
        <v>9</v>
      </c>
      <c r="G437">
        <v>8</v>
      </c>
      <c r="H437">
        <v>1</v>
      </c>
      <c r="I437">
        <v>2</v>
      </c>
      <c r="J437" t="s">
        <v>149</v>
      </c>
      <c r="K437">
        <v>2</v>
      </c>
      <c r="L437">
        <v>104</v>
      </c>
      <c r="M437">
        <v>203</v>
      </c>
      <c r="N437">
        <v>20.3</v>
      </c>
      <c r="O437">
        <v>20</v>
      </c>
      <c r="P437">
        <v>1.243212091863332</v>
      </c>
      <c r="Q437">
        <v>1</v>
      </c>
      <c r="R437">
        <v>2</v>
      </c>
      <c r="S437" t="s">
        <v>85</v>
      </c>
      <c r="T437">
        <v>9</v>
      </c>
      <c r="U437">
        <v>1</v>
      </c>
      <c r="V437">
        <v>8</v>
      </c>
      <c r="X437" t="s">
        <v>152</v>
      </c>
      <c r="Y437" t="s">
        <v>153</v>
      </c>
      <c r="Z437" t="s">
        <v>153</v>
      </c>
      <c r="AA437" t="s">
        <v>153</v>
      </c>
      <c r="AB437">
        <v>1</v>
      </c>
      <c r="AC437" t="s">
        <v>154</v>
      </c>
      <c r="AD437" t="s">
        <v>164</v>
      </c>
      <c r="AF437">
        <v>20</v>
      </c>
      <c r="AU437">
        <v>3</v>
      </c>
      <c r="BL437">
        <v>17</v>
      </c>
      <c r="CB437" t="s">
        <v>157</v>
      </c>
    </row>
    <row r="438" spans="1:80" x14ac:dyDescent="0.3">
      <c r="A438">
        <v>2019</v>
      </c>
      <c r="B438" t="s">
        <v>83</v>
      </c>
      <c r="C438">
        <v>1</v>
      </c>
      <c r="D438" t="s">
        <v>84</v>
      </c>
      <c r="E438">
        <v>1045</v>
      </c>
      <c r="F438">
        <v>9</v>
      </c>
      <c r="G438">
        <v>8</v>
      </c>
      <c r="H438">
        <v>1</v>
      </c>
      <c r="I438">
        <v>2</v>
      </c>
      <c r="J438" t="s">
        <v>149</v>
      </c>
      <c r="K438">
        <v>2</v>
      </c>
      <c r="L438">
        <v>76.2</v>
      </c>
      <c r="M438">
        <v>183</v>
      </c>
      <c r="N438">
        <v>18.3</v>
      </c>
      <c r="O438">
        <v>18</v>
      </c>
      <c r="P438">
        <v>1.2433737723519687</v>
      </c>
      <c r="Q438">
        <v>2</v>
      </c>
      <c r="R438">
        <v>2</v>
      </c>
      <c r="S438" t="s">
        <v>85</v>
      </c>
      <c r="T438">
        <v>6</v>
      </c>
      <c r="U438">
        <v>1</v>
      </c>
      <c r="V438" t="s">
        <v>86</v>
      </c>
      <c r="X438" t="s">
        <v>152</v>
      </c>
      <c r="Y438" t="s">
        <v>153</v>
      </c>
      <c r="Z438" t="s">
        <v>153</v>
      </c>
      <c r="AA438" t="s">
        <v>153</v>
      </c>
      <c r="AB438">
        <v>0</v>
      </c>
      <c r="AC438" t="s">
        <v>154</v>
      </c>
      <c r="AD438" t="s">
        <v>164</v>
      </c>
      <c r="AF438">
        <v>0</v>
      </c>
    </row>
    <row r="439" spans="1:80" x14ac:dyDescent="0.3">
      <c r="A439">
        <v>2019</v>
      </c>
      <c r="B439" t="s">
        <v>83</v>
      </c>
      <c r="C439">
        <v>1</v>
      </c>
      <c r="D439" t="s">
        <v>84</v>
      </c>
      <c r="E439">
        <v>1046</v>
      </c>
      <c r="F439">
        <v>9</v>
      </c>
      <c r="G439">
        <v>8</v>
      </c>
      <c r="H439">
        <v>1</v>
      </c>
      <c r="I439">
        <v>2</v>
      </c>
      <c r="J439" t="s">
        <v>149</v>
      </c>
      <c r="K439">
        <v>2</v>
      </c>
      <c r="L439">
        <v>74</v>
      </c>
      <c r="M439">
        <v>178</v>
      </c>
      <c r="N439">
        <v>17.8</v>
      </c>
      <c r="O439">
        <v>17</v>
      </c>
      <c r="P439">
        <v>1.3121144334006176</v>
      </c>
      <c r="Q439">
        <v>2</v>
      </c>
      <c r="R439">
        <v>2</v>
      </c>
      <c r="S439" t="s">
        <v>85</v>
      </c>
      <c r="T439">
        <v>4</v>
      </c>
      <c r="U439">
        <v>1</v>
      </c>
      <c r="V439" t="s">
        <v>86</v>
      </c>
      <c r="X439" t="s">
        <v>152</v>
      </c>
      <c r="Y439" t="s">
        <v>153</v>
      </c>
      <c r="Z439" t="s">
        <v>153</v>
      </c>
      <c r="AA439" t="s">
        <v>153</v>
      </c>
      <c r="AB439">
        <v>1</v>
      </c>
      <c r="AC439" t="s">
        <v>154</v>
      </c>
      <c r="AD439" t="s">
        <v>164</v>
      </c>
      <c r="AF439">
        <v>0</v>
      </c>
    </row>
    <row r="440" spans="1:80" x14ac:dyDescent="0.3">
      <c r="A440">
        <v>2019</v>
      </c>
      <c r="B440" t="s">
        <v>83</v>
      </c>
      <c r="C440">
        <v>1</v>
      </c>
      <c r="D440" t="s">
        <v>84</v>
      </c>
      <c r="E440">
        <v>1047</v>
      </c>
      <c r="F440">
        <v>9</v>
      </c>
      <c r="G440">
        <v>8</v>
      </c>
      <c r="H440">
        <v>1</v>
      </c>
      <c r="I440">
        <v>2</v>
      </c>
      <c r="J440" t="s">
        <v>149</v>
      </c>
      <c r="K440">
        <v>2</v>
      </c>
      <c r="L440">
        <v>62</v>
      </c>
      <c r="M440">
        <v>166</v>
      </c>
      <c r="N440">
        <v>16.600000000000001</v>
      </c>
      <c r="O440">
        <v>16</v>
      </c>
      <c r="P440">
        <v>1.3553998254594801</v>
      </c>
      <c r="Q440">
        <v>2</v>
      </c>
      <c r="R440">
        <v>2</v>
      </c>
      <c r="S440" t="s">
        <v>85</v>
      </c>
      <c r="T440">
        <v>6</v>
      </c>
      <c r="U440">
        <v>1</v>
      </c>
      <c r="V440">
        <v>7</v>
      </c>
      <c r="X440" t="s">
        <v>152</v>
      </c>
      <c r="Y440" t="s">
        <v>153</v>
      </c>
      <c r="Z440" t="s">
        <v>153</v>
      </c>
      <c r="AA440" t="s">
        <v>153</v>
      </c>
      <c r="AB440">
        <v>0</v>
      </c>
      <c r="AC440" t="s">
        <v>154</v>
      </c>
      <c r="AD440" t="s">
        <v>164</v>
      </c>
      <c r="AF440">
        <v>0</v>
      </c>
    </row>
    <row r="441" spans="1:80" x14ac:dyDescent="0.3">
      <c r="A441">
        <v>2019</v>
      </c>
      <c r="B441" t="s">
        <v>83</v>
      </c>
      <c r="C441">
        <v>1</v>
      </c>
      <c r="D441" t="s">
        <v>84</v>
      </c>
      <c r="E441">
        <v>1048</v>
      </c>
      <c r="F441">
        <v>9</v>
      </c>
      <c r="G441">
        <v>8</v>
      </c>
      <c r="H441">
        <v>1</v>
      </c>
      <c r="I441">
        <v>2</v>
      </c>
      <c r="J441" t="s">
        <v>149</v>
      </c>
      <c r="K441">
        <v>2</v>
      </c>
      <c r="L441">
        <v>66.599999999999994</v>
      </c>
      <c r="M441">
        <v>171</v>
      </c>
      <c r="N441">
        <v>17.100000000000001</v>
      </c>
      <c r="O441">
        <v>17</v>
      </c>
      <c r="P441">
        <v>1.3319437919719783</v>
      </c>
      <c r="Q441">
        <v>2</v>
      </c>
      <c r="R441">
        <v>2</v>
      </c>
      <c r="S441" t="s">
        <v>85</v>
      </c>
      <c r="T441">
        <v>6</v>
      </c>
      <c r="U441">
        <v>1</v>
      </c>
      <c r="V441" t="s">
        <v>86</v>
      </c>
      <c r="X441" t="s">
        <v>152</v>
      </c>
      <c r="Y441" t="s">
        <v>153</v>
      </c>
      <c r="Z441" t="s">
        <v>153</v>
      </c>
      <c r="AA441" t="s">
        <v>153</v>
      </c>
      <c r="AB441">
        <v>0</v>
      </c>
      <c r="AC441" t="s">
        <v>154</v>
      </c>
      <c r="AD441" t="s">
        <v>164</v>
      </c>
      <c r="AF441">
        <v>40</v>
      </c>
      <c r="AQ441">
        <v>1</v>
      </c>
      <c r="BL441">
        <v>39</v>
      </c>
    </row>
    <row r="442" spans="1:80" x14ac:dyDescent="0.3">
      <c r="A442">
        <v>2019</v>
      </c>
      <c r="B442" t="s">
        <v>83</v>
      </c>
      <c r="C442">
        <v>1</v>
      </c>
      <c r="D442" t="s">
        <v>84</v>
      </c>
      <c r="E442">
        <v>1049</v>
      </c>
      <c r="F442">
        <v>9</v>
      </c>
      <c r="G442">
        <v>8</v>
      </c>
      <c r="H442">
        <v>1</v>
      </c>
      <c r="I442">
        <v>2</v>
      </c>
      <c r="J442" t="s">
        <v>149</v>
      </c>
      <c r="K442">
        <v>2</v>
      </c>
      <c r="L442">
        <v>69.2</v>
      </c>
      <c r="M442">
        <v>174</v>
      </c>
      <c r="N442">
        <v>17.399999999999999</v>
      </c>
      <c r="O442">
        <v>17</v>
      </c>
      <c r="P442">
        <v>1.3135855113795993</v>
      </c>
      <c r="Q442">
        <v>1</v>
      </c>
      <c r="R442">
        <v>1</v>
      </c>
      <c r="S442" t="s">
        <v>86</v>
      </c>
      <c r="T442" t="s">
        <v>86</v>
      </c>
      <c r="V442" t="s">
        <v>86</v>
      </c>
      <c r="X442" t="s">
        <v>152</v>
      </c>
      <c r="Y442" t="s">
        <v>153</v>
      </c>
      <c r="Z442" t="s">
        <v>153</v>
      </c>
      <c r="AA442" t="s">
        <v>153</v>
      </c>
      <c r="AB442">
        <v>0</v>
      </c>
      <c r="AC442" t="s">
        <v>154</v>
      </c>
      <c r="AD442" t="s">
        <v>164</v>
      </c>
      <c r="AF442">
        <v>10</v>
      </c>
      <c r="BL442">
        <v>10</v>
      </c>
      <c r="CB442" t="s">
        <v>157</v>
      </c>
    </row>
    <row r="443" spans="1:80" x14ac:dyDescent="0.3">
      <c r="A443">
        <v>2019</v>
      </c>
      <c r="B443" t="s">
        <v>83</v>
      </c>
      <c r="C443">
        <v>1</v>
      </c>
      <c r="D443" t="s">
        <v>84</v>
      </c>
      <c r="E443">
        <v>1050</v>
      </c>
      <c r="F443">
        <v>9</v>
      </c>
      <c r="G443">
        <v>8</v>
      </c>
      <c r="H443">
        <v>1</v>
      </c>
      <c r="I443">
        <v>2</v>
      </c>
      <c r="J443" t="s">
        <v>149</v>
      </c>
      <c r="K443">
        <v>2</v>
      </c>
      <c r="L443">
        <v>70</v>
      </c>
      <c r="M443">
        <v>183</v>
      </c>
      <c r="N443">
        <v>18.3</v>
      </c>
      <c r="O443">
        <v>18</v>
      </c>
      <c r="P443">
        <v>1.1422068774886851</v>
      </c>
      <c r="Q443">
        <v>2</v>
      </c>
      <c r="R443">
        <v>2</v>
      </c>
      <c r="S443" t="s">
        <v>85</v>
      </c>
      <c r="T443">
        <v>6</v>
      </c>
      <c r="U443">
        <v>1</v>
      </c>
      <c r="V443">
        <v>7</v>
      </c>
      <c r="X443" t="s">
        <v>152</v>
      </c>
      <c r="Y443" t="s">
        <v>153</v>
      </c>
      <c r="Z443" t="s">
        <v>153</v>
      </c>
      <c r="AA443" t="s">
        <v>153</v>
      </c>
      <c r="AB443">
        <v>1</v>
      </c>
      <c r="AC443" t="s">
        <v>154</v>
      </c>
      <c r="AD443" t="s">
        <v>164</v>
      </c>
      <c r="AF443">
        <v>10</v>
      </c>
      <c r="AQ443">
        <v>1</v>
      </c>
      <c r="BL443">
        <v>9</v>
      </c>
      <c r="CB443" t="s">
        <v>157</v>
      </c>
    </row>
    <row r="444" spans="1:80" x14ac:dyDescent="0.3">
      <c r="A444">
        <v>2019</v>
      </c>
      <c r="B444" t="s">
        <v>83</v>
      </c>
      <c r="C444">
        <v>1</v>
      </c>
      <c r="D444" t="s">
        <v>84</v>
      </c>
      <c r="E444">
        <v>1051</v>
      </c>
      <c r="F444">
        <v>9</v>
      </c>
      <c r="G444">
        <v>8</v>
      </c>
      <c r="H444">
        <v>1</v>
      </c>
      <c r="I444">
        <v>2</v>
      </c>
      <c r="J444" t="s">
        <v>149</v>
      </c>
      <c r="K444">
        <v>2</v>
      </c>
      <c r="L444">
        <v>116</v>
      </c>
      <c r="M444">
        <v>211</v>
      </c>
      <c r="N444">
        <v>21.1</v>
      </c>
      <c r="O444">
        <v>21</v>
      </c>
      <c r="P444">
        <v>1.2348398130665426</v>
      </c>
      <c r="Q444">
        <v>2</v>
      </c>
      <c r="R444">
        <v>2</v>
      </c>
      <c r="S444" t="s">
        <v>85</v>
      </c>
      <c r="T444">
        <v>8</v>
      </c>
      <c r="U444">
        <v>1</v>
      </c>
      <c r="V444">
        <v>9</v>
      </c>
      <c r="X444" t="s">
        <v>152</v>
      </c>
      <c r="Y444" t="s">
        <v>153</v>
      </c>
      <c r="Z444" t="s">
        <v>153</v>
      </c>
      <c r="AA444" t="s">
        <v>153</v>
      </c>
      <c r="AB444">
        <v>0</v>
      </c>
      <c r="AC444" t="s">
        <v>154</v>
      </c>
      <c r="AD444" t="s">
        <v>164</v>
      </c>
      <c r="AF444">
        <v>10</v>
      </c>
      <c r="AU444">
        <v>10</v>
      </c>
    </row>
    <row r="445" spans="1:80" x14ac:dyDescent="0.3">
      <c r="A445">
        <v>2019</v>
      </c>
      <c r="B445" t="s">
        <v>83</v>
      </c>
      <c r="C445">
        <v>1</v>
      </c>
      <c r="D445" t="s">
        <v>84</v>
      </c>
      <c r="E445">
        <v>1052</v>
      </c>
      <c r="F445">
        <v>9</v>
      </c>
      <c r="G445">
        <v>8</v>
      </c>
      <c r="H445">
        <v>1</v>
      </c>
      <c r="I445">
        <v>2</v>
      </c>
      <c r="J445" t="s">
        <v>149</v>
      </c>
      <c r="K445">
        <v>2</v>
      </c>
      <c r="L445">
        <v>59.6</v>
      </c>
      <c r="M445">
        <v>171</v>
      </c>
      <c r="N445">
        <v>17.100000000000001</v>
      </c>
      <c r="O445">
        <v>17</v>
      </c>
      <c r="P445">
        <v>1.1919496997226715</v>
      </c>
      <c r="Q445">
        <v>1</v>
      </c>
      <c r="R445">
        <v>1</v>
      </c>
      <c r="S445" t="s">
        <v>85</v>
      </c>
      <c r="T445">
        <v>6</v>
      </c>
      <c r="U445">
        <v>1</v>
      </c>
      <c r="V445" t="s">
        <v>86</v>
      </c>
      <c r="X445" t="s">
        <v>152</v>
      </c>
      <c r="Y445" t="s">
        <v>153</v>
      </c>
      <c r="Z445" t="s">
        <v>153</v>
      </c>
      <c r="AA445" t="s">
        <v>153</v>
      </c>
      <c r="AB445">
        <v>0</v>
      </c>
      <c r="AC445" t="s">
        <v>154</v>
      </c>
      <c r="AD445" t="s">
        <v>164</v>
      </c>
      <c r="AF445">
        <v>50</v>
      </c>
      <c r="AK445">
        <v>5</v>
      </c>
      <c r="AQ445">
        <v>45</v>
      </c>
    </row>
    <row r="446" spans="1:80" x14ac:dyDescent="0.3">
      <c r="A446">
        <v>2019</v>
      </c>
      <c r="B446" t="s">
        <v>83</v>
      </c>
      <c r="C446">
        <v>1</v>
      </c>
      <c r="D446" t="s">
        <v>84</v>
      </c>
      <c r="E446">
        <v>1053</v>
      </c>
      <c r="F446">
        <v>9</v>
      </c>
      <c r="G446">
        <v>8</v>
      </c>
      <c r="H446">
        <v>1</v>
      </c>
      <c r="I446">
        <v>2</v>
      </c>
      <c r="J446" t="s">
        <v>149</v>
      </c>
      <c r="K446">
        <v>2</v>
      </c>
      <c r="L446">
        <v>73.599999999999994</v>
      </c>
      <c r="M446">
        <v>176</v>
      </c>
      <c r="N446">
        <v>17.600000000000001</v>
      </c>
      <c r="O446">
        <v>17</v>
      </c>
      <c r="P446">
        <v>1.3500187828700219</v>
      </c>
      <c r="Q446">
        <v>2</v>
      </c>
      <c r="R446">
        <v>2</v>
      </c>
      <c r="S446" t="s">
        <v>85</v>
      </c>
      <c r="T446">
        <v>6</v>
      </c>
      <c r="U446">
        <v>1</v>
      </c>
      <c r="V446">
        <v>5</v>
      </c>
      <c r="X446" t="s">
        <v>152</v>
      </c>
      <c r="Y446" t="s">
        <v>153</v>
      </c>
      <c r="Z446" t="s">
        <v>153</v>
      </c>
      <c r="AA446" t="s">
        <v>153</v>
      </c>
      <c r="AB446">
        <v>0</v>
      </c>
      <c r="AC446" t="s">
        <v>154</v>
      </c>
      <c r="AD446" t="s">
        <v>164</v>
      </c>
      <c r="AF446">
        <v>40</v>
      </c>
      <c r="AQ446">
        <v>40</v>
      </c>
    </row>
    <row r="447" spans="1:80" x14ac:dyDescent="0.3">
      <c r="A447">
        <v>2019</v>
      </c>
      <c r="B447" t="s">
        <v>83</v>
      </c>
      <c r="C447">
        <v>1</v>
      </c>
      <c r="D447" t="s">
        <v>84</v>
      </c>
      <c r="E447">
        <v>1054</v>
      </c>
      <c r="F447">
        <v>9</v>
      </c>
      <c r="G447">
        <v>8</v>
      </c>
      <c r="H447">
        <v>1</v>
      </c>
      <c r="I447">
        <v>2</v>
      </c>
      <c r="J447" t="s">
        <v>149</v>
      </c>
      <c r="K447">
        <v>2</v>
      </c>
      <c r="L447">
        <v>68.599999999999994</v>
      </c>
      <c r="M447">
        <v>172</v>
      </c>
      <c r="N447">
        <v>17.2</v>
      </c>
      <c r="O447">
        <v>17</v>
      </c>
      <c r="P447">
        <v>1.3481517350673526</v>
      </c>
      <c r="Q447">
        <v>2</v>
      </c>
      <c r="R447">
        <v>2</v>
      </c>
      <c r="S447" t="s">
        <v>85</v>
      </c>
      <c r="T447">
        <v>5</v>
      </c>
      <c r="U447">
        <v>1</v>
      </c>
      <c r="V447" t="s">
        <v>86</v>
      </c>
      <c r="X447" t="s">
        <v>152</v>
      </c>
      <c r="Y447" t="s">
        <v>153</v>
      </c>
      <c r="Z447" t="s">
        <v>153</v>
      </c>
      <c r="AA447" t="s">
        <v>153</v>
      </c>
      <c r="AB447">
        <v>0</v>
      </c>
      <c r="AC447" t="s">
        <v>154</v>
      </c>
      <c r="AD447" t="s">
        <v>164</v>
      </c>
      <c r="AF447">
        <v>50</v>
      </c>
      <c r="AQ447">
        <v>50</v>
      </c>
    </row>
    <row r="448" spans="1:80" x14ac:dyDescent="0.3">
      <c r="A448">
        <v>2019</v>
      </c>
      <c r="B448" t="s">
        <v>83</v>
      </c>
      <c r="C448">
        <v>1</v>
      </c>
      <c r="D448" t="s">
        <v>84</v>
      </c>
      <c r="E448">
        <v>1055</v>
      </c>
      <c r="F448">
        <v>9</v>
      </c>
      <c r="G448">
        <v>8</v>
      </c>
      <c r="H448">
        <v>1</v>
      </c>
      <c r="I448">
        <v>2</v>
      </c>
      <c r="J448" t="s">
        <v>149</v>
      </c>
      <c r="K448">
        <v>2</v>
      </c>
      <c r="L448">
        <v>71</v>
      </c>
      <c r="M448">
        <v>180</v>
      </c>
      <c r="N448">
        <v>18</v>
      </c>
      <c r="O448">
        <v>18</v>
      </c>
      <c r="P448">
        <v>1.2174211248285323</v>
      </c>
      <c r="Q448">
        <v>1</v>
      </c>
      <c r="R448">
        <v>1</v>
      </c>
      <c r="S448" t="s">
        <v>85</v>
      </c>
      <c r="T448">
        <v>6</v>
      </c>
      <c r="U448">
        <v>1</v>
      </c>
      <c r="V448" t="s">
        <v>86</v>
      </c>
      <c r="X448" t="s">
        <v>152</v>
      </c>
      <c r="Y448" t="s">
        <v>153</v>
      </c>
      <c r="Z448" t="s">
        <v>153</v>
      </c>
      <c r="AA448" t="s">
        <v>153</v>
      </c>
      <c r="AB448">
        <v>1</v>
      </c>
      <c r="AC448" t="s">
        <v>154</v>
      </c>
      <c r="AD448" t="s">
        <v>164</v>
      </c>
      <c r="AF448">
        <v>90</v>
      </c>
      <c r="AQ448">
        <v>90</v>
      </c>
    </row>
    <row r="449" spans="1:80" x14ac:dyDescent="0.3">
      <c r="A449">
        <v>2019</v>
      </c>
      <c r="B449" t="s">
        <v>83</v>
      </c>
      <c r="C449">
        <v>1</v>
      </c>
      <c r="D449" t="s">
        <v>84</v>
      </c>
      <c r="E449">
        <v>1056</v>
      </c>
      <c r="F449">
        <v>9</v>
      </c>
      <c r="G449">
        <v>8</v>
      </c>
      <c r="H449">
        <v>1</v>
      </c>
      <c r="I449">
        <v>2</v>
      </c>
      <c r="J449" t="s">
        <v>149</v>
      </c>
      <c r="K449">
        <v>2</v>
      </c>
      <c r="L449">
        <v>74</v>
      </c>
      <c r="M449">
        <v>176</v>
      </c>
      <c r="N449">
        <v>17.600000000000001</v>
      </c>
      <c r="O449">
        <v>17</v>
      </c>
      <c r="P449">
        <v>1.3573558414725766</v>
      </c>
      <c r="Q449">
        <v>1</v>
      </c>
      <c r="R449">
        <v>1</v>
      </c>
      <c r="S449" t="s">
        <v>85</v>
      </c>
      <c r="T449">
        <v>6</v>
      </c>
      <c r="U449">
        <v>1</v>
      </c>
      <c r="V449">
        <v>5</v>
      </c>
      <c r="X449" t="s">
        <v>152</v>
      </c>
      <c r="Y449" t="s">
        <v>153</v>
      </c>
      <c r="Z449" t="s">
        <v>153</v>
      </c>
      <c r="AA449" t="s">
        <v>153</v>
      </c>
      <c r="AB449">
        <v>1</v>
      </c>
      <c r="AC449" t="s">
        <v>154</v>
      </c>
      <c r="AD449" t="s">
        <v>164</v>
      </c>
      <c r="AF449">
        <v>60</v>
      </c>
      <c r="AQ449">
        <v>60</v>
      </c>
    </row>
    <row r="450" spans="1:80" x14ac:dyDescent="0.3">
      <c r="A450">
        <v>2019</v>
      </c>
      <c r="B450" t="s">
        <v>83</v>
      </c>
      <c r="C450">
        <v>1</v>
      </c>
      <c r="D450" t="s">
        <v>84</v>
      </c>
      <c r="E450">
        <v>1057</v>
      </c>
      <c r="F450">
        <v>9</v>
      </c>
      <c r="G450">
        <v>8</v>
      </c>
      <c r="H450">
        <v>1</v>
      </c>
      <c r="I450">
        <v>2</v>
      </c>
      <c r="J450" t="s">
        <v>149</v>
      </c>
      <c r="K450">
        <v>2</v>
      </c>
      <c r="L450">
        <v>84.8</v>
      </c>
      <c r="M450">
        <v>186</v>
      </c>
      <c r="N450">
        <v>18.600000000000001</v>
      </c>
      <c r="O450">
        <v>18</v>
      </c>
      <c r="P450">
        <v>1.3178228075344651</v>
      </c>
      <c r="Q450">
        <v>1</v>
      </c>
      <c r="R450">
        <v>1</v>
      </c>
      <c r="S450" t="s">
        <v>85</v>
      </c>
      <c r="T450">
        <v>6</v>
      </c>
      <c r="U450">
        <v>1</v>
      </c>
      <c r="V450" t="s">
        <v>86</v>
      </c>
      <c r="X450" t="s">
        <v>152</v>
      </c>
      <c r="Y450" t="s">
        <v>153</v>
      </c>
      <c r="Z450" t="s">
        <v>153</v>
      </c>
      <c r="AA450" t="s">
        <v>153</v>
      </c>
      <c r="AB450">
        <v>3</v>
      </c>
      <c r="AC450" t="s">
        <v>154</v>
      </c>
      <c r="AD450" t="s">
        <v>164</v>
      </c>
      <c r="AF450">
        <v>30</v>
      </c>
      <c r="AQ450">
        <v>30</v>
      </c>
    </row>
    <row r="451" spans="1:80" x14ac:dyDescent="0.3">
      <c r="A451">
        <v>2019</v>
      </c>
      <c r="B451" t="s">
        <v>83</v>
      </c>
      <c r="C451">
        <v>1</v>
      </c>
      <c r="D451" t="s">
        <v>84</v>
      </c>
      <c r="E451">
        <v>1058</v>
      </c>
      <c r="F451">
        <v>9</v>
      </c>
      <c r="G451">
        <v>8</v>
      </c>
      <c r="H451">
        <v>1</v>
      </c>
      <c r="I451">
        <v>2</v>
      </c>
      <c r="J451" t="s">
        <v>149</v>
      </c>
      <c r="K451">
        <v>2</v>
      </c>
      <c r="L451">
        <v>68.400000000000006</v>
      </c>
      <c r="M451">
        <v>179</v>
      </c>
      <c r="N451">
        <v>17.899999999999999</v>
      </c>
      <c r="O451">
        <v>17</v>
      </c>
      <c r="P451">
        <v>1.1926060517085393</v>
      </c>
      <c r="Q451">
        <v>2</v>
      </c>
      <c r="R451">
        <v>2</v>
      </c>
      <c r="S451" t="s">
        <v>85</v>
      </c>
      <c r="T451">
        <v>5</v>
      </c>
      <c r="U451">
        <v>1</v>
      </c>
      <c r="V451" t="s">
        <v>86</v>
      </c>
      <c r="X451" t="s">
        <v>152</v>
      </c>
      <c r="Y451" t="s">
        <v>153</v>
      </c>
      <c r="Z451" t="s">
        <v>153</v>
      </c>
      <c r="AA451" t="s">
        <v>153</v>
      </c>
      <c r="AB451">
        <v>0</v>
      </c>
      <c r="AC451" t="s">
        <v>154</v>
      </c>
      <c r="AD451" t="s">
        <v>164</v>
      </c>
      <c r="AF451">
        <v>0</v>
      </c>
    </row>
    <row r="452" spans="1:80" x14ac:dyDescent="0.3">
      <c r="A452">
        <v>2019</v>
      </c>
      <c r="B452" t="s">
        <v>83</v>
      </c>
      <c r="C452">
        <v>1</v>
      </c>
      <c r="D452" t="s">
        <v>84</v>
      </c>
      <c r="E452">
        <v>1059</v>
      </c>
      <c r="F452">
        <v>9</v>
      </c>
      <c r="G452">
        <v>8</v>
      </c>
      <c r="H452">
        <v>1</v>
      </c>
      <c r="I452">
        <v>2</v>
      </c>
      <c r="J452" t="s">
        <v>149</v>
      </c>
      <c r="K452">
        <v>2</v>
      </c>
      <c r="L452">
        <v>80</v>
      </c>
      <c r="M452">
        <v>186</v>
      </c>
      <c r="N452">
        <v>18.600000000000001</v>
      </c>
      <c r="O452">
        <v>18</v>
      </c>
      <c r="P452">
        <v>1.2432290637117596</v>
      </c>
      <c r="Q452">
        <v>2</v>
      </c>
      <c r="R452">
        <v>2</v>
      </c>
      <c r="S452" t="s">
        <v>85</v>
      </c>
      <c r="T452">
        <v>9</v>
      </c>
      <c r="U452">
        <v>1</v>
      </c>
      <c r="V452">
        <v>8</v>
      </c>
      <c r="X452" t="s">
        <v>152</v>
      </c>
      <c r="Y452" t="s">
        <v>153</v>
      </c>
      <c r="Z452" t="s">
        <v>153</v>
      </c>
      <c r="AA452" t="s">
        <v>153</v>
      </c>
      <c r="AB452">
        <v>1</v>
      </c>
      <c r="AC452" t="s">
        <v>154</v>
      </c>
      <c r="AD452" t="s">
        <v>164</v>
      </c>
      <c r="AF452">
        <v>20</v>
      </c>
      <c r="AQ452">
        <v>1</v>
      </c>
      <c r="AU452">
        <v>19</v>
      </c>
    </row>
    <row r="453" spans="1:80" x14ac:dyDescent="0.3">
      <c r="A453">
        <v>2019</v>
      </c>
      <c r="B453" t="s">
        <v>83</v>
      </c>
      <c r="C453">
        <v>1</v>
      </c>
      <c r="D453" t="s">
        <v>84</v>
      </c>
      <c r="E453">
        <v>1060</v>
      </c>
      <c r="F453">
        <v>9</v>
      </c>
      <c r="G453">
        <v>8</v>
      </c>
      <c r="H453">
        <v>1</v>
      </c>
      <c r="I453">
        <v>2</v>
      </c>
      <c r="J453" t="s">
        <v>149</v>
      </c>
      <c r="K453">
        <v>2</v>
      </c>
      <c r="L453">
        <v>86</v>
      </c>
      <c r="M453">
        <v>187</v>
      </c>
      <c r="N453">
        <v>18.7</v>
      </c>
      <c r="O453">
        <v>18</v>
      </c>
      <c r="P453">
        <v>1.3151449802063035</v>
      </c>
      <c r="Q453">
        <v>1</v>
      </c>
      <c r="R453">
        <v>1</v>
      </c>
      <c r="S453" t="s">
        <v>85</v>
      </c>
      <c r="T453">
        <v>6</v>
      </c>
      <c r="U453">
        <v>1</v>
      </c>
      <c r="V453">
        <v>5</v>
      </c>
      <c r="X453" t="s">
        <v>152</v>
      </c>
      <c r="Y453" t="s">
        <v>153</v>
      </c>
      <c r="Z453" t="s">
        <v>153</v>
      </c>
      <c r="AA453" t="s">
        <v>153</v>
      </c>
      <c r="AB453">
        <v>0</v>
      </c>
      <c r="AC453" t="s">
        <v>154</v>
      </c>
      <c r="AD453" t="s">
        <v>164</v>
      </c>
      <c r="AF453">
        <v>40</v>
      </c>
      <c r="AQ453">
        <v>1</v>
      </c>
      <c r="AU453">
        <v>9</v>
      </c>
      <c r="BD453">
        <v>10</v>
      </c>
      <c r="BL453">
        <v>20</v>
      </c>
      <c r="CB453" t="s">
        <v>157</v>
      </c>
    </row>
    <row r="454" spans="1:80" x14ac:dyDescent="0.3">
      <c r="A454">
        <v>2019</v>
      </c>
      <c r="B454" t="s">
        <v>83</v>
      </c>
      <c r="C454">
        <v>1</v>
      </c>
      <c r="D454" t="s">
        <v>84</v>
      </c>
      <c r="E454">
        <v>1061</v>
      </c>
      <c r="F454">
        <v>9</v>
      </c>
      <c r="G454">
        <v>8</v>
      </c>
      <c r="H454">
        <v>1</v>
      </c>
      <c r="I454">
        <v>2</v>
      </c>
      <c r="J454" t="s">
        <v>149</v>
      </c>
      <c r="K454">
        <v>2</v>
      </c>
      <c r="L454">
        <v>59.6</v>
      </c>
      <c r="M454">
        <v>167</v>
      </c>
      <c r="N454">
        <v>16.7</v>
      </c>
      <c r="O454">
        <v>16</v>
      </c>
      <c r="P454">
        <v>1.2796666339593037</v>
      </c>
      <c r="Q454">
        <v>1</v>
      </c>
      <c r="R454">
        <v>1</v>
      </c>
      <c r="S454" t="s">
        <v>86</v>
      </c>
      <c r="T454" t="s">
        <v>86</v>
      </c>
      <c r="V454" t="s">
        <v>86</v>
      </c>
      <c r="X454" t="s">
        <v>152</v>
      </c>
      <c r="Y454" t="s">
        <v>153</v>
      </c>
      <c r="Z454" t="s">
        <v>153</v>
      </c>
      <c r="AA454" t="s">
        <v>153</v>
      </c>
      <c r="AB454">
        <v>0</v>
      </c>
      <c r="AC454" t="s">
        <v>154</v>
      </c>
      <c r="AD454" t="s">
        <v>164</v>
      </c>
      <c r="AF454">
        <v>40</v>
      </c>
      <c r="BB454">
        <v>20</v>
      </c>
      <c r="BL454">
        <v>20</v>
      </c>
      <c r="CB454" t="s">
        <v>157</v>
      </c>
    </row>
    <row r="455" spans="1:80" x14ac:dyDescent="0.3">
      <c r="A455">
        <v>2019</v>
      </c>
      <c r="B455" t="s">
        <v>83</v>
      </c>
      <c r="C455">
        <v>1</v>
      </c>
      <c r="D455" t="s">
        <v>84</v>
      </c>
      <c r="E455">
        <v>1062</v>
      </c>
      <c r="F455">
        <v>9</v>
      </c>
      <c r="G455">
        <v>8</v>
      </c>
      <c r="H455">
        <v>1</v>
      </c>
      <c r="I455">
        <v>2</v>
      </c>
      <c r="J455" t="s">
        <v>149</v>
      </c>
      <c r="K455">
        <v>2</v>
      </c>
      <c r="L455">
        <v>54.6</v>
      </c>
      <c r="M455">
        <v>160</v>
      </c>
      <c r="N455">
        <v>16</v>
      </c>
      <c r="O455">
        <v>16</v>
      </c>
      <c r="P455">
        <v>1.3330078125</v>
      </c>
      <c r="Q455">
        <v>2</v>
      </c>
      <c r="R455">
        <v>2</v>
      </c>
      <c r="S455" t="s">
        <v>85</v>
      </c>
      <c r="T455">
        <v>7</v>
      </c>
      <c r="U455">
        <v>1</v>
      </c>
      <c r="V455">
        <v>6</v>
      </c>
      <c r="X455" t="s">
        <v>152</v>
      </c>
      <c r="Y455" t="s">
        <v>153</v>
      </c>
      <c r="Z455" t="s">
        <v>153</v>
      </c>
      <c r="AA455" t="s">
        <v>153</v>
      </c>
      <c r="AB455">
        <v>2</v>
      </c>
      <c r="AC455" t="s">
        <v>154</v>
      </c>
      <c r="AD455" t="s">
        <v>164</v>
      </c>
      <c r="AF455">
        <v>0</v>
      </c>
    </row>
    <row r="456" spans="1:80" x14ac:dyDescent="0.3">
      <c r="A456">
        <v>2019</v>
      </c>
      <c r="B456" t="s">
        <v>83</v>
      </c>
      <c r="C456">
        <v>1</v>
      </c>
      <c r="D456" t="s">
        <v>84</v>
      </c>
      <c r="E456">
        <v>1063</v>
      </c>
      <c r="F456">
        <v>9</v>
      </c>
      <c r="G456">
        <v>8</v>
      </c>
      <c r="H456">
        <v>1</v>
      </c>
      <c r="I456">
        <v>2</v>
      </c>
      <c r="J456" t="s">
        <v>149</v>
      </c>
      <c r="K456">
        <v>2</v>
      </c>
      <c r="L456">
        <v>17.2</v>
      </c>
      <c r="M456">
        <v>113</v>
      </c>
      <c r="N456">
        <v>11.3</v>
      </c>
      <c r="O456">
        <v>11</v>
      </c>
      <c r="P456">
        <v>1.1920462791176361</v>
      </c>
      <c r="Q456">
        <v>2</v>
      </c>
      <c r="R456">
        <v>1</v>
      </c>
      <c r="S456" t="s">
        <v>85</v>
      </c>
      <c r="T456">
        <v>2</v>
      </c>
      <c r="U456">
        <v>1</v>
      </c>
      <c r="V456" t="s">
        <v>86</v>
      </c>
      <c r="X456" t="s">
        <v>152</v>
      </c>
      <c r="Y456" t="s">
        <v>153</v>
      </c>
      <c r="Z456" t="s">
        <v>153</v>
      </c>
      <c r="AA456" t="s">
        <v>153</v>
      </c>
      <c r="AB456">
        <v>0</v>
      </c>
      <c r="AC456" t="s">
        <v>154</v>
      </c>
      <c r="AD456" t="s">
        <v>164</v>
      </c>
      <c r="AF456">
        <v>0</v>
      </c>
    </row>
    <row r="457" spans="1:80" x14ac:dyDescent="0.3">
      <c r="A457">
        <v>2019</v>
      </c>
      <c r="B457" t="s">
        <v>83</v>
      </c>
      <c r="C457">
        <v>1</v>
      </c>
      <c r="D457" t="s">
        <v>84</v>
      </c>
      <c r="E457">
        <v>1064</v>
      </c>
      <c r="F457">
        <v>9</v>
      </c>
      <c r="G457">
        <v>8</v>
      </c>
      <c r="H457">
        <v>3</v>
      </c>
      <c r="I457">
        <v>2</v>
      </c>
      <c r="J457" t="s">
        <v>149</v>
      </c>
      <c r="K457">
        <v>2</v>
      </c>
      <c r="L457">
        <v>3.2</v>
      </c>
      <c r="M457">
        <v>64</v>
      </c>
      <c r="N457">
        <v>6.4</v>
      </c>
      <c r="O457">
        <v>6</v>
      </c>
      <c r="P457">
        <v>1.2207031249999998</v>
      </c>
      <c r="Q457">
        <v>2</v>
      </c>
      <c r="R457">
        <v>1</v>
      </c>
      <c r="S457" t="s">
        <v>86</v>
      </c>
      <c r="T457" t="s">
        <v>86</v>
      </c>
      <c r="V457" t="s">
        <v>86</v>
      </c>
      <c r="X457" t="s">
        <v>152</v>
      </c>
      <c r="Y457" t="s">
        <v>153</v>
      </c>
      <c r="Z457" t="s">
        <v>153</v>
      </c>
      <c r="AA457" t="s">
        <v>153</v>
      </c>
      <c r="AB457">
        <v>0</v>
      </c>
      <c r="AC457" t="s">
        <v>154</v>
      </c>
      <c r="AD457" t="s">
        <v>164</v>
      </c>
      <c r="AF457">
        <v>60</v>
      </c>
      <c r="AQ457">
        <v>60</v>
      </c>
    </row>
    <row r="458" spans="1:80" x14ac:dyDescent="0.3">
      <c r="A458">
        <v>2019</v>
      </c>
      <c r="B458" t="s">
        <v>83</v>
      </c>
      <c r="C458">
        <v>1</v>
      </c>
      <c r="D458" t="s">
        <v>84</v>
      </c>
      <c r="E458">
        <v>1065</v>
      </c>
      <c r="F458">
        <v>9</v>
      </c>
      <c r="G458">
        <v>8</v>
      </c>
      <c r="H458">
        <v>3</v>
      </c>
      <c r="I458">
        <v>2</v>
      </c>
      <c r="J458" t="s">
        <v>149</v>
      </c>
      <c r="K458">
        <v>2</v>
      </c>
      <c r="L458">
        <v>3.2</v>
      </c>
      <c r="M458">
        <v>63</v>
      </c>
      <c r="N458">
        <v>6.3</v>
      </c>
      <c r="O458">
        <v>6</v>
      </c>
      <c r="P458">
        <v>1.2797594052318166</v>
      </c>
      <c r="Q458">
        <v>2</v>
      </c>
      <c r="R458">
        <v>1</v>
      </c>
      <c r="S458" t="s">
        <v>85</v>
      </c>
      <c r="T458">
        <v>1</v>
      </c>
      <c r="U458">
        <v>1</v>
      </c>
      <c r="V458">
        <v>2</v>
      </c>
      <c r="W458" t="s">
        <v>165</v>
      </c>
      <c r="X458" t="s">
        <v>152</v>
      </c>
      <c r="Y458" t="s">
        <v>153</v>
      </c>
      <c r="Z458" t="s">
        <v>153</v>
      </c>
      <c r="AA458" t="s">
        <v>153</v>
      </c>
      <c r="AB458">
        <v>0</v>
      </c>
      <c r="AC458" t="s">
        <v>154</v>
      </c>
      <c r="AD458" t="s">
        <v>164</v>
      </c>
      <c r="AF458">
        <v>20</v>
      </c>
      <c r="AQ458">
        <v>15</v>
      </c>
      <c r="BZ458">
        <v>5</v>
      </c>
      <c r="CB458" t="s">
        <v>157</v>
      </c>
    </row>
    <row r="459" spans="1:80" x14ac:dyDescent="0.3">
      <c r="A459">
        <v>2019</v>
      </c>
      <c r="B459" t="s">
        <v>83</v>
      </c>
      <c r="C459">
        <v>1</v>
      </c>
      <c r="D459" t="s">
        <v>84</v>
      </c>
      <c r="E459">
        <v>1066</v>
      </c>
      <c r="F459">
        <v>9</v>
      </c>
      <c r="G459">
        <v>8</v>
      </c>
      <c r="H459">
        <v>3</v>
      </c>
      <c r="I459">
        <v>2</v>
      </c>
      <c r="J459" t="s">
        <v>149</v>
      </c>
      <c r="K459">
        <v>2</v>
      </c>
      <c r="L459">
        <v>3.4</v>
      </c>
      <c r="M459">
        <v>66</v>
      </c>
      <c r="N459">
        <v>6.6</v>
      </c>
      <c r="O459">
        <v>6</v>
      </c>
      <c r="P459">
        <v>1.1826251495672984</v>
      </c>
      <c r="Q459">
        <v>1</v>
      </c>
      <c r="R459">
        <v>1</v>
      </c>
      <c r="S459" t="s">
        <v>85</v>
      </c>
      <c r="T459">
        <v>1</v>
      </c>
      <c r="U459">
        <v>1</v>
      </c>
      <c r="V459" t="s">
        <v>86</v>
      </c>
      <c r="W459" t="s">
        <v>166</v>
      </c>
      <c r="X459" t="s">
        <v>152</v>
      </c>
      <c r="Y459" t="s">
        <v>153</v>
      </c>
      <c r="Z459" t="s">
        <v>153</v>
      </c>
      <c r="AA459" t="s">
        <v>153</v>
      </c>
      <c r="AB459">
        <v>0</v>
      </c>
      <c r="AC459" t="s">
        <v>154</v>
      </c>
      <c r="AD459" t="s">
        <v>164</v>
      </c>
      <c r="AF459">
        <v>0</v>
      </c>
    </row>
    <row r="460" spans="1:80" x14ac:dyDescent="0.3">
      <c r="A460">
        <v>2019</v>
      </c>
      <c r="B460" t="s">
        <v>83</v>
      </c>
      <c r="C460">
        <v>1</v>
      </c>
      <c r="D460" t="s">
        <v>84</v>
      </c>
      <c r="E460">
        <v>1067</v>
      </c>
      <c r="F460">
        <v>9</v>
      </c>
      <c r="G460">
        <v>8</v>
      </c>
      <c r="H460">
        <v>3</v>
      </c>
      <c r="I460">
        <v>2</v>
      </c>
      <c r="J460" t="s">
        <v>149</v>
      </c>
      <c r="K460">
        <v>2</v>
      </c>
      <c r="L460">
        <v>3.2</v>
      </c>
      <c r="M460">
        <v>65</v>
      </c>
      <c r="N460">
        <v>6.5</v>
      </c>
      <c r="O460">
        <v>6</v>
      </c>
      <c r="P460">
        <v>1.1652253072371415</v>
      </c>
      <c r="Q460">
        <v>2</v>
      </c>
      <c r="R460">
        <v>1</v>
      </c>
      <c r="S460" t="s">
        <v>85</v>
      </c>
      <c r="T460">
        <v>1</v>
      </c>
      <c r="U460">
        <v>1</v>
      </c>
      <c r="V460" t="s">
        <v>86</v>
      </c>
      <c r="W460" t="s">
        <v>166</v>
      </c>
      <c r="X460" t="s">
        <v>152</v>
      </c>
      <c r="Y460" t="s">
        <v>153</v>
      </c>
      <c r="Z460" t="s">
        <v>153</v>
      </c>
      <c r="AA460" t="s">
        <v>153</v>
      </c>
      <c r="AB460">
        <v>0</v>
      </c>
      <c r="AC460" t="s">
        <v>154</v>
      </c>
      <c r="AD460" t="s">
        <v>164</v>
      </c>
      <c r="AF460">
        <v>5</v>
      </c>
      <c r="AK460">
        <v>3</v>
      </c>
      <c r="AR460">
        <v>2</v>
      </c>
    </row>
    <row r="461" spans="1:80" x14ac:dyDescent="0.3">
      <c r="A461">
        <v>2019</v>
      </c>
      <c r="B461" t="s">
        <v>83</v>
      </c>
      <c r="C461">
        <v>1</v>
      </c>
      <c r="D461" t="s">
        <v>84</v>
      </c>
      <c r="E461">
        <v>1068</v>
      </c>
      <c r="F461">
        <v>9</v>
      </c>
      <c r="G461">
        <v>8</v>
      </c>
      <c r="H461">
        <v>3</v>
      </c>
      <c r="I461">
        <v>2</v>
      </c>
      <c r="J461" t="s">
        <v>149</v>
      </c>
      <c r="K461">
        <v>2</v>
      </c>
      <c r="L461">
        <v>4</v>
      </c>
      <c r="M461">
        <v>69</v>
      </c>
      <c r="N461">
        <v>6.9</v>
      </c>
      <c r="O461">
        <v>6</v>
      </c>
      <c r="P461">
        <v>1.2176226526518297</v>
      </c>
      <c r="Q461">
        <v>1</v>
      </c>
      <c r="R461">
        <v>1</v>
      </c>
      <c r="S461" t="s">
        <v>85</v>
      </c>
      <c r="T461">
        <v>1</v>
      </c>
      <c r="U461">
        <v>1</v>
      </c>
      <c r="V461" t="s">
        <v>86</v>
      </c>
      <c r="W461" t="s">
        <v>166</v>
      </c>
      <c r="X461" t="s">
        <v>152</v>
      </c>
      <c r="Y461" t="s">
        <v>153</v>
      </c>
      <c r="Z461" t="s">
        <v>153</v>
      </c>
      <c r="AA461" t="s">
        <v>153</v>
      </c>
      <c r="AB461">
        <v>0</v>
      </c>
      <c r="AC461" t="s">
        <v>154</v>
      </c>
      <c r="AD461" t="s">
        <v>164</v>
      </c>
      <c r="AF461">
        <v>1</v>
      </c>
      <c r="BZ461">
        <v>1</v>
      </c>
      <c r="CB461" t="s">
        <v>157</v>
      </c>
    </row>
    <row r="462" spans="1:80" x14ac:dyDescent="0.3">
      <c r="A462">
        <v>2019</v>
      </c>
      <c r="B462" t="s">
        <v>83</v>
      </c>
      <c r="C462">
        <v>1</v>
      </c>
      <c r="D462" t="s">
        <v>84</v>
      </c>
      <c r="E462">
        <v>1069</v>
      </c>
      <c r="F462">
        <v>9</v>
      </c>
      <c r="G462">
        <v>8</v>
      </c>
      <c r="H462">
        <v>3</v>
      </c>
      <c r="I462">
        <v>2</v>
      </c>
      <c r="J462" t="s">
        <v>149</v>
      </c>
      <c r="K462">
        <v>2</v>
      </c>
      <c r="L462">
        <v>3.2</v>
      </c>
      <c r="M462">
        <v>63</v>
      </c>
      <c r="N462">
        <v>6.3</v>
      </c>
      <c r="O462">
        <v>6</v>
      </c>
      <c r="P462">
        <v>1.2797594052318166</v>
      </c>
      <c r="Q462">
        <v>2</v>
      </c>
      <c r="R462">
        <v>1</v>
      </c>
      <c r="S462" t="s">
        <v>85</v>
      </c>
      <c r="T462">
        <v>1</v>
      </c>
      <c r="U462">
        <v>1</v>
      </c>
      <c r="V462" t="s">
        <v>86</v>
      </c>
      <c r="W462" t="s">
        <v>166</v>
      </c>
      <c r="X462" t="s">
        <v>152</v>
      </c>
      <c r="Y462" t="s">
        <v>153</v>
      </c>
      <c r="Z462" t="s">
        <v>153</v>
      </c>
      <c r="AA462" t="s">
        <v>153</v>
      </c>
      <c r="AB462">
        <v>0</v>
      </c>
      <c r="AC462" t="s">
        <v>154</v>
      </c>
      <c r="AD462" t="s">
        <v>164</v>
      </c>
      <c r="AF462">
        <v>0</v>
      </c>
    </row>
    <row r="463" spans="1:80" x14ac:dyDescent="0.3">
      <c r="A463">
        <v>2019</v>
      </c>
      <c r="B463" t="s">
        <v>83</v>
      </c>
      <c r="C463">
        <v>1</v>
      </c>
      <c r="D463" t="s">
        <v>84</v>
      </c>
      <c r="E463">
        <v>1070</v>
      </c>
      <c r="F463">
        <v>9</v>
      </c>
      <c r="G463">
        <v>8</v>
      </c>
      <c r="H463">
        <v>2</v>
      </c>
      <c r="I463">
        <v>2</v>
      </c>
      <c r="J463" t="s">
        <v>149</v>
      </c>
      <c r="K463">
        <v>2</v>
      </c>
      <c r="L463">
        <v>250</v>
      </c>
      <c r="M463">
        <v>255</v>
      </c>
      <c r="N463">
        <v>25.5</v>
      </c>
      <c r="O463">
        <v>25</v>
      </c>
      <c r="P463">
        <v>1.5077157352752713</v>
      </c>
      <c r="Q463">
        <v>1</v>
      </c>
      <c r="R463">
        <v>2</v>
      </c>
      <c r="S463" t="s">
        <v>85</v>
      </c>
      <c r="T463">
        <v>12</v>
      </c>
      <c r="U463">
        <v>1</v>
      </c>
      <c r="V463">
        <v>13</v>
      </c>
      <c r="X463" t="s">
        <v>152</v>
      </c>
      <c r="Y463" t="s">
        <v>153</v>
      </c>
      <c r="Z463" t="s">
        <v>153</v>
      </c>
      <c r="AA463" t="s">
        <v>153</v>
      </c>
      <c r="AB463">
        <v>0</v>
      </c>
      <c r="AC463" t="s">
        <v>162</v>
      </c>
      <c r="AD463" t="s">
        <v>154</v>
      </c>
      <c r="AF463">
        <v>0</v>
      </c>
    </row>
    <row r="464" spans="1:80" x14ac:dyDescent="0.3">
      <c r="A464">
        <v>2019</v>
      </c>
      <c r="B464" t="s">
        <v>83</v>
      </c>
      <c r="C464">
        <v>1</v>
      </c>
      <c r="D464" t="s">
        <v>84</v>
      </c>
      <c r="E464">
        <v>1071</v>
      </c>
      <c r="F464">
        <v>9</v>
      </c>
      <c r="G464">
        <v>8</v>
      </c>
      <c r="H464">
        <v>2</v>
      </c>
      <c r="I464">
        <v>2</v>
      </c>
      <c r="J464" t="s">
        <v>149</v>
      </c>
      <c r="K464">
        <v>2</v>
      </c>
      <c r="L464">
        <v>208</v>
      </c>
      <c r="M464">
        <v>249</v>
      </c>
      <c r="N464">
        <v>24.9</v>
      </c>
      <c r="O464">
        <v>24</v>
      </c>
      <c r="P464">
        <v>1.3473030523085878</v>
      </c>
      <c r="Q464">
        <v>2</v>
      </c>
      <c r="R464">
        <v>2</v>
      </c>
      <c r="S464" t="s">
        <v>85</v>
      </c>
      <c r="T464">
        <v>11</v>
      </c>
      <c r="U464">
        <v>1</v>
      </c>
      <c r="V464" t="s">
        <v>86</v>
      </c>
      <c r="X464" t="s">
        <v>152</v>
      </c>
      <c r="Y464" t="s">
        <v>153</v>
      </c>
      <c r="Z464" t="s">
        <v>153</v>
      </c>
      <c r="AA464" t="s">
        <v>153</v>
      </c>
      <c r="AB464">
        <v>0</v>
      </c>
      <c r="AC464" t="s">
        <v>162</v>
      </c>
      <c r="AD464" t="s">
        <v>154</v>
      </c>
      <c r="AF464">
        <v>0</v>
      </c>
    </row>
    <row r="465" spans="1:80" x14ac:dyDescent="0.3">
      <c r="A465">
        <v>2019</v>
      </c>
      <c r="B465" t="s">
        <v>83</v>
      </c>
      <c r="C465">
        <v>1</v>
      </c>
      <c r="D465" t="s">
        <v>84</v>
      </c>
      <c r="E465">
        <v>1072</v>
      </c>
      <c r="F465">
        <v>9</v>
      </c>
      <c r="G465">
        <v>8</v>
      </c>
      <c r="H465">
        <v>2</v>
      </c>
      <c r="I465">
        <v>2</v>
      </c>
      <c r="J465" t="s">
        <v>149</v>
      </c>
      <c r="K465">
        <v>2</v>
      </c>
      <c r="L465">
        <v>54.8</v>
      </c>
      <c r="M465">
        <v>163</v>
      </c>
      <c r="N465">
        <v>16.3</v>
      </c>
      <c r="O465">
        <v>16</v>
      </c>
      <c r="P465">
        <v>1.265370616200854</v>
      </c>
      <c r="Q465">
        <v>2</v>
      </c>
      <c r="R465">
        <v>2</v>
      </c>
      <c r="S465" t="s">
        <v>85</v>
      </c>
      <c r="T465">
        <v>4</v>
      </c>
      <c r="U465">
        <v>1</v>
      </c>
      <c r="V465" t="s">
        <v>86</v>
      </c>
      <c r="X465" t="s">
        <v>152</v>
      </c>
      <c r="Y465" t="s">
        <v>153</v>
      </c>
      <c r="Z465" t="s">
        <v>153</v>
      </c>
      <c r="AA465" t="s">
        <v>153</v>
      </c>
      <c r="AB465">
        <v>0</v>
      </c>
      <c r="AC465" t="s">
        <v>154</v>
      </c>
      <c r="AD465" t="s">
        <v>164</v>
      </c>
      <c r="AF465">
        <v>5</v>
      </c>
      <c r="BB465">
        <v>5</v>
      </c>
    </row>
    <row r="466" spans="1:80" x14ac:dyDescent="0.3">
      <c r="A466">
        <v>2019</v>
      </c>
      <c r="B466" t="s">
        <v>83</v>
      </c>
      <c r="C466">
        <v>1</v>
      </c>
      <c r="D466" t="s">
        <v>84</v>
      </c>
      <c r="E466">
        <v>1073</v>
      </c>
      <c r="F466">
        <v>9</v>
      </c>
      <c r="G466">
        <v>8</v>
      </c>
      <c r="H466">
        <v>2</v>
      </c>
      <c r="I466">
        <v>2</v>
      </c>
      <c r="J466" t="s">
        <v>149</v>
      </c>
      <c r="K466">
        <v>2</v>
      </c>
      <c r="L466">
        <v>97.6</v>
      </c>
      <c r="M466">
        <v>196</v>
      </c>
      <c r="N466">
        <v>19.600000000000001</v>
      </c>
      <c r="O466">
        <v>19</v>
      </c>
      <c r="P466">
        <v>1.2962286122278979</v>
      </c>
      <c r="Q466">
        <v>2</v>
      </c>
      <c r="R466">
        <v>2</v>
      </c>
      <c r="S466" t="s">
        <v>85</v>
      </c>
      <c r="T466">
        <v>8</v>
      </c>
      <c r="U466">
        <v>1</v>
      </c>
      <c r="V466">
        <v>9</v>
      </c>
      <c r="X466" t="s">
        <v>152</v>
      </c>
      <c r="Y466" t="s">
        <v>153</v>
      </c>
      <c r="Z466" t="s">
        <v>153</v>
      </c>
      <c r="AA466" t="s">
        <v>153</v>
      </c>
      <c r="AB466">
        <v>1</v>
      </c>
      <c r="AC466" t="s">
        <v>154</v>
      </c>
      <c r="AD466" t="s">
        <v>164</v>
      </c>
      <c r="AF466">
        <v>0</v>
      </c>
    </row>
    <row r="467" spans="1:80" x14ac:dyDescent="0.3">
      <c r="A467">
        <v>2019</v>
      </c>
      <c r="B467" t="s">
        <v>83</v>
      </c>
      <c r="C467">
        <v>1</v>
      </c>
      <c r="D467" t="s">
        <v>84</v>
      </c>
      <c r="E467">
        <v>1074</v>
      </c>
      <c r="F467">
        <v>9</v>
      </c>
      <c r="G467">
        <v>8</v>
      </c>
      <c r="H467">
        <v>2</v>
      </c>
      <c r="I467">
        <v>2</v>
      </c>
      <c r="J467" t="s">
        <v>149</v>
      </c>
      <c r="K467">
        <v>2</v>
      </c>
      <c r="L467">
        <v>72.8</v>
      </c>
      <c r="M467">
        <v>180</v>
      </c>
      <c r="N467">
        <v>18</v>
      </c>
      <c r="O467">
        <v>18</v>
      </c>
      <c r="P467">
        <v>1.2482853223593964</v>
      </c>
      <c r="Q467">
        <v>1</v>
      </c>
      <c r="R467">
        <v>1</v>
      </c>
      <c r="S467" t="s">
        <v>85</v>
      </c>
      <c r="T467">
        <v>5</v>
      </c>
      <c r="U467">
        <v>1</v>
      </c>
      <c r="V467" t="s">
        <v>86</v>
      </c>
      <c r="X467" t="s">
        <v>152</v>
      </c>
      <c r="Y467" t="s">
        <v>153</v>
      </c>
      <c r="Z467" t="s">
        <v>153</v>
      </c>
      <c r="AA467" t="s">
        <v>153</v>
      </c>
      <c r="AB467">
        <v>0</v>
      </c>
      <c r="AC467" t="s">
        <v>154</v>
      </c>
      <c r="AD467" t="s">
        <v>164</v>
      </c>
      <c r="AF467">
        <v>10</v>
      </c>
      <c r="BB467">
        <v>10</v>
      </c>
    </row>
    <row r="468" spans="1:80" x14ac:dyDescent="0.3">
      <c r="A468">
        <v>2019</v>
      </c>
      <c r="B468" t="s">
        <v>83</v>
      </c>
      <c r="C468">
        <v>1</v>
      </c>
      <c r="D468" t="s">
        <v>84</v>
      </c>
      <c r="E468">
        <v>1075</v>
      </c>
      <c r="F468">
        <v>9</v>
      </c>
      <c r="G468">
        <v>8</v>
      </c>
      <c r="H468">
        <v>2</v>
      </c>
      <c r="I468">
        <v>2</v>
      </c>
      <c r="J468" t="s">
        <v>149</v>
      </c>
      <c r="K468">
        <v>2</v>
      </c>
      <c r="L468">
        <v>40.6</v>
      </c>
      <c r="M468">
        <v>147</v>
      </c>
      <c r="N468">
        <v>14.7</v>
      </c>
      <c r="O468">
        <v>14</v>
      </c>
      <c r="P468">
        <v>1.278127059051674</v>
      </c>
      <c r="Q468">
        <v>2</v>
      </c>
      <c r="R468">
        <v>2</v>
      </c>
      <c r="S468" t="s">
        <v>85</v>
      </c>
      <c r="T468">
        <v>4</v>
      </c>
      <c r="U468">
        <v>1</v>
      </c>
      <c r="V468">
        <v>3</v>
      </c>
      <c r="X468" t="s">
        <v>152</v>
      </c>
      <c r="Y468" t="s">
        <v>153</v>
      </c>
      <c r="Z468" t="s">
        <v>153</v>
      </c>
      <c r="AA468" t="s">
        <v>153</v>
      </c>
      <c r="AB468">
        <v>0</v>
      </c>
      <c r="AC468" t="s">
        <v>154</v>
      </c>
      <c r="AD468" t="s">
        <v>164</v>
      </c>
      <c r="AF468">
        <v>60</v>
      </c>
      <c r="BB468">
        <v>60</v>
      </c>
    </row>
    <row r="469" spans="1:80" x14ac:dyDescent="0.3">
      <c r="A469">
        <v>2019</v>
      </c>
      <c r="B469" t="s">
        <v>83</v>
      </c>
      <c r="C469">
        <v>1</v>
      </c>
      <c r="D469" t="s">
        <v>84</v>
      </c>
      <c r="E469">
        <v>1076</v>
      </c>
      <c r="F469">
        <v>9</v>
      </c>
      <c r="G469">
        <v>8</v>
      </c>
      <c r="H469">
        <v>2</v>
      </c>
      <c r="I469">
        <v>2</v>
      </c>
      <c r="J469" t="s">
        <v>149</v>
      </c>
      <c r="K469">
        <v>2</v>
      </c>
      <c r="L469">
        <v>143</v>
      </c>
      <c r="M469">
        <v>222</v>
      </c>
      <c r="N469">
        <v>22.2</v>
      </c>
      <c r="O469">
        <v>22</v>
      </c>
      <c r="P469">
        <v>1.3070045940754489</v>
      </c>
      <c r="Q469">
        <v>1</v>
      </c>
      <c r="R469">
        <v>1</v>
      </c>
      <c r="S469" t="s">
        <v>85</v>
      </c>
      <c r="T469">
        <v>8</v>
      </c>
      <c r="U469">
        <v>1</v>
      </c>
      <c r="V469" t="s">
        <v>86</v>
      </c>
      <c r="X469" t="s">
        <v>152</v>
      </c>
      <c r="Y469" t="s">
        <v>153</v>
      </c>
      <c r="Z469" t="s">
        <v>153</v>
      </c>
      <c r="AA469" t="s">
        <v>153</v>
      </c>
      <c r="AB469">
        <v>2</v>
      </c>
      <c r="AC469" t="s">
        <v>154</v>
      </c>
      <c r="AD469" t="s">
        <v>164</v>
      </c>
      <c r="AF469">
        <v>0</v>
      </c>
    </row>
    <row r="470" spans="1:80" x14ac:dyDescent="0.3">
      <c r="A470">
        <v>2019</v>
      </c>
      <c r="B470" t="s">
        <v>83</v>
      </c>
      <c r="C470">
        <v>1</v>
      </c>
      <c r="D470" t="s">
        <v>84</v>
      </c>
      <c r="E470">
        <v>1077</v>
      </c>
      <c r="F470">
        <v>9</v>
      </c>
      <c r="G470">
        <v>8</v>
      </c>
      <c r="H470">
        <v>2</v>
      </c>
      <c r="I470">
        <v>2</v>
      </c>
      <c r="J470" t="s">
        <v>149</v>
      </c>
      <c r="K470">
        <v>2</v>
      </c>
      <c r="L470">
        <v>99.2</v>
      </c>
      <c r="M470">
        <v>197</v>
      </c>
      <c r="N470">
        <v>19.7</v>
      </c>
      <c r="O470">
        <v>19</v>
      </c>
      <c r="P470">
        <v>1.2975168118023803</v>
      </c>
      <c r="Q470">
        <v>2</v>
      </c>
      <c r="R470">
        <v>2</v>
      </c>
      <c r="S470" t="s">
        <v>85</v>
      </c>
      <c r="T470">
        <v>9</v>
      </c>
      <c r="U470">
        <v>1</v>
      </c>
      <c r="V470" t="s">
        <v>86</v>
      </c>
      <c r="X470" t="s">
        <v>152</v>
      </c>
      <c r="Y470" t="s">
        <v>153</v>
      </c>
      <c r="Z470" t="s">
        <v>153</v>
      </c>
      <c r="AA470" t="s">
        <v>153</v>
      </c>
      <c r="AB470">
        <v>0</v>
      </c>
      <c r="AC470" t="s">
        <v>154</v>
      </c>
      <c r="AD470" t="s">
        <v>164</v>
      </c>
      <c r="AF470">
        <v>50</v>
      </c>
      <c r="BL470">
        <v>50</v>
      </c>
      <c r="CB470" t="s">
        <v>157</v>
      </c>
    </row>
    <row r="471" spans="1:80" x14ac:dyDescent="0.3">
      <c r="A471">
        <v>2019</v>
      </c>
      <c r="B471" t="s">
        <v>83</v>
      </c>
      <c r="C471">
        <v>1</v>
      </c>
      <c r="D471" t="s">
        <v>84</v>
      </c>
      <c r="E471">
        <v>1078</v>
      </c>
      <c r="F471">
        <v>9</v>
      </c>
      <c r="G471">
        <v>8</v>
      </c>
      <c r="H471">
        <v>2</v>
      </c>
      <c r="I471">
        <v>2</v>
      </c>
      <c r="J471" t="s">
        <v>149</v>
      </c>
      <c r="K471">
        <v>2</v>
      </c>
      <c r="L471">
        <v>61.8</v>
      </c>
      <c r="M471">
        <v>165</v>
      </c>
      <c r="N471">
        <v>16.5</v>
      </c>
      <c r="O471">
        <v>16</v>
      </c>
      <c r="P471">
        <v>1.3757408798731112</v>
      </c>
      <c r="Q471">
        <v>2</v>
      </c>
      <c r="R471">
        <v>2</v>
      </c>
      <c r="S471" t="s">
        <v>85</v>
      </c>
      <c r="T471">
        <v>5</v>
      </c>
      <c r="U471">
        <v>1</v>
      </c>
      <c r="V471">
        <v>6</v>
      </c>
      <c r="X471" t="s">
        <v>152</v>
      </c>
      <c r="Y471" t="s">
        <v>153</v>
      </c>
      <c r="Z471" t="s">
        <v>153</v>
      </c>
      <c r="AA471" t="s">
        <v>153</v>
      </c>
      <c r="AB471">
        <v>1</v>
      </c>
      <c r="AC471" t="s">
        <v>154</v>
      </c>
      <c r="AD471" t="s">
        <v>164</v>
      </c>
      <c r="AF471">
        <v>0</v>
      </c>
    </row>
    <row r="472" spans="1:80" x14ac:dyDescent="0.3">
      <c r="A472">
        <v>2019</v>
      </c>
      <c r="B472" t="s">
        <v>83</v>
      </c>
      <c r="C472">
        <v>1</v>
      </c>
      <c r="D472" t="s">
        <v>84</v>
      </c>
      <c r="E472">
        <v>1079</v>
      </c>
      <c r="F472">
        <v>9</v>
      </c>
      <c r="G472">
        <v>8</v>
      </c>
      <c r="H472">
        <v>3</v>
      </c>
      <c r="I472">
        <v>2</v>
      </c>
      <c r="J472" t="s">
        <v>149</v>
      </c>
      <c r="K472">
        <v>2</v>
      </c>
      <c r="L472">
        <v>2.4</v>
      </c>
      <c r="M472">
        <v>62</v>
      </c>
      <c r="N472">
        <v>6.2</v>
      </c>
      <c r="O472">
        <v>6</v>
      </c>
      <c r="P472">
        <v>1.0070155416065254</v>
      </c>
      <c r="Q472">
        <v>2</v>
      </c>
      <c r="R472">
        <v>1</v>
      </c>
      <c r="S472" t="s">
        <v>85</v>
      </c>
      <c r="T472" t="s">
        <v>86</v>
      </c>
      <c r="V472" t="s">
        <v>86</v>
      </c>
      <c r="X472" t="s">
        <v>152</v>
      </c>
      <c r="Y472" t="s">
        <v>153</v>
      </c>
      <c r="Z472" t="s">
        <v>153</v>
      </c>
      <c r="AA472" t="s">
        <v>153</v>
      </c>
      <c r="AB472">
        <v>0</v>
      </c>
      <c r="AC472" t="s">
        <v>154</v>
      </c>
      <c r="AD472" t="s">
        <v>164</v>
      </c>
      <c r="AF472">
        <v>0</v>
      </c>
    </row>
    <row r="473" spans="1:80" x14ac:dyDescent="0.3">
      <c r="A473">
        <v>2019</v>
      </c>
      <c r="B473" t="s">
        <v>83</v>
      </c>
      <c r="C473">
        <v>1</v>
      </c>
      <c r="D473" t="s">
        <v>84</v>
      </c>
      <c r="E473">
        <v>1080</v>
      </c>
      <c r="F473">
        <v>9</v>
      </c>
      <c r="G473">
        <v>8</v>
      </c>
      <c r="H473">
        <v>3</v>
      </c>
      <c r="I473">
        <v>2</v>
      </c>
      <c r="J473" t="s">
        <v>149</v>
      </c>
      <c r="K473">
        <v>2</v>
      </c>
      <c r="L473">
        <v>3.8</v>
      </c>
      <c r="M473">
        <v>71</v>
      </c>
      <c r="N473">
        <v>7.1</v>
      </c>
      <c r="O473">
        <v>7</v>
      </c>
      <c r="P473">
        <v>1.0617164602373217</v>
      </c>
      <c r="Q473">
        <v>2</v>
      </c>
      <c r="R473">
        <v>1</v>
      </c>
      <c r="S473" t="s">
        <v>85</v>
      </c>
      <c r="T473">
        <v>1</v>
      </c>
      <c r="U473">
        <v>1</v>
      </c>
      <c r="V473" t="s">
        <v>86</v>
      </c>
      <c r="W473" t="s">
        <v>166</v>
      </c>
      <c r="X473" t="s">
        <v>152</v>
      </c>
      <c r="Y473" t="s">
        <v>153</v>
      </c>
      <c r="Z473" t="s">
        <v>153</v>
      </c>
      <c r="AA473" t="s">
        <v>153</v>
      </c>
      <c r="AB473">
        <v>0</v>
      </c>
      <c r="AC473" t="s">
        <v>154</v>
      </c>
      <c r="AD473" t="s">
        <v>164</v>
      </c>
      <c r="AF473">
        <v>0</v>
      </c>
    </row>
    <row r="474" spans="1:80" x14ac:dyDescent="0.3">
      <c r="A474">
        <v>2019</v>
      </c>
      <c r="B474" t="s">
        <v>83</v>
      </c>
      <c r="C474">
        <v>1</v>
      </c>
      <c r="D474" t="s">
        <v>84</v>
      </c>
      <c r="E474">
        <v>1081</v>
      </c>
      <c r="F474">
        <v>9</v>
      </c>
      <c r="G474">
        <v>8</v>
      </c>
      <c r="H474">
        <v>3</v>
      </c>
      <c r="I474">
        <v>2</v>
      </c>
      <c r="J474" t="s">
        <v>149</v>
      </c>
      <c r="K474">
        <v>2</v>
      </c>
      <c r="L474">
        <v>5.8</v>
      </c>
      <c r="M474">
        <v>75</v>
      </c>
      <c r="N474">
        <v>7.5</v>
      </c>
      <c r="O474">
        <v>7</v>
      </c>
      <c r="P474">
        <v>1.3748148148148147</v>
      </c>
      <c r="Q474">
        <v>1</v>
      </c>
      <c r="R474">
        <v>1</v>
      </c>
      <c r="S474" t="s">
        <v>85</v>
      </c>
      <c r="T474" t="s">
        <v>86</v>
      </c>
      <c r="V474" t="s">
        <v>86</v>
      </c>
      <c r="X474" t="s">
        <v>152</v>
      </c>
      <c r="Y474" t="s">
        <v>153</v>
      </c>
      <c r="Z474" t="s">
        <v>153</v>
      </c>
      <c r="AA474" t="s">
        <v>153</v>
      </c>
      <c r="AB474" t="s">
        <v>151</v>
      </c>
      <c r="AC474" t="s">
        <v>154</v>
      </c>
      <c r="AD474" t="s">
        <v>164</v>
      </c>
      <c r="AF474">
        <v>30</v>
      </c>
      <c r="AK474">
        <v>5</v>
      </c>
      <c r="AQ474">
        <v>25</v>
      </c>
    </row>
    <row r="475" spans="1:80" x14ac:dyDescent="0.3">
      <c r="A475">
        <v>2019</v>
      </c>
      <c r="B475" t="s">
        <v>96</v>
      </c>
      <c r="C475">
        <v>2</v>
      </c>
      <c r="D475" t="s">
        <v>97</v>
      </c>
      <c r="E475">
        <v>1003</v>
      </c>
      <c r="F475">
        <v>9</v>
      </c>
      <c r="G475">
        <v>10</v>
      </c>
      <c r="H475">
        <v>1</v>
      </c>
      <c r="I475">
        <v>2</v>
      </c>
      <c r="J475" t="s">
        <v>149</v>
      </c>
      <c r="K475">
        <v>2</v>
      </c>
      <c r="L475">
        <v>131</v>
      </c>
      <c r="M475">
        <v>224</v>
      </c>
      <c r="N475">
        <v>22.4</v>
      </c>
      <c r="O475">
        <v>22</v>
      </c>
      <c r="P475">
        <v>1.1655401557944609</v>
      </c>
      <c r="Q475">
        <v>1</v>
      </c>
      <c r="R475">
        <v>1</v>
      </c>
      <c r="S475" t="s">
        <v>85</v>
      </c>
      <c r="T475">
        <v>9</v>
      </c>
      <c r="U475">
        <v>1</v>
      </c>
      <c r="V475">
        <v>8</v>
      </c>
      <c r="X475" t="s">
        <v>87</v>
      </c>
      <c r="Y475" t="s">
        <v>151</v>
      </c>
      <c r="Z475" t="s">
        <v>151</v>
      </c>
      <c r="AA475" t="s">
        <v>167</v>
      </c>
      <c r="AB475">
        <v>1</v>
      </c>
      <c r="AC475" t="s">
        <v>154</v>
      </c>
      <c r="AD475" t="s">
        <v>154</v>
      </c>
      <c r="AF475">
        <v>0</v>
      </c>
    </row>
    <row r="476" spans="1:80" x14ac:dyDescent="0.3">
      <c r="A476">
        <v>2019</v>
      </c>
      <c r="B476" t="s">
        <v>96</v>
      </c>
      <c r="C476">
        <v>2</v>
      </c>
      <c r="D476" t="s">
        <v>97</v>
      </c>
      <c r="E476">
        <v>1004</v>
      </c>
      <c r="F476">
        <v>9</v>
      </c>
      <c r="G476">
        <v>10</v>
      </c>
      <c r="H476">
        <v>1</v>
      </c>
      <c r="I476">
        <v>2</v>
      </c>
      <c r="J476" t="s">
        <v>149</v>
      </c>
      <c r="K476">
        <v>2</v>
      </c>
      <c r="L476">
        <v>65.8</v>
      </c>
      <c r="M476">
        <v>180</v>
      </c>
      <c r="N476">
        <v>18</v>
      </c>
      <c r="O476">
        <v>18</v>
      </c>
      <c r="P476">
        <v>1.1282578875171467</v>
      </c>
      <c r="Q476">
        <v>1</v>
      </c>
      <c r="R476">
        <v>1</v>
      </c>
      <c r="S476" t="s">
        <v>85</v>
      </c>
      <c r="T476">
        <v>7</v>
      </c>
      <c r="U476">
        <v>1</v>
      </c>
      <c r="V476">
        <v>8</v>
      </c>
      <c r="X476" t="s">
        <v>87</v>
      </c>
      <c r="Y476" t="s">
        <v>151</v>
      </c>
      <c r="Z476" t="s">
        <v>151</v>
      </c>
      <c r="AA476" t="s">
        <v>167</v>
      </c>
      <c r="AB476">
        <v>0</v>
      </c>
      <c r="AC476" t="s">
        <v>154</v>
      </c>
      <c r="AD476" t="s">
        <v>154</v>
      </c>
      <c r="AF476">
        <v>0</v>
      </c>
    </row>
    <row r="477" spans="1:80" x14ac:dyDescent="0.3">
      <c r="A477">
        <v>2019</v>
      </c>
      <c r="B477" t="s">
        <v>96</v>
      </c>
      <c r="C477">
        <v>2</v>
      </c>
      <c r="D477" t="s">
        <v>97</v>
      </c>
      <c r="E477">
        <v>1005</v>
      </c>
      <c r="F477">
        <v>9</v>
      </c>
      <c r="G477">
        <v>10</v>
      </c>
      <c r="H477">
        <v>1</v>
      </c>
      <c r="I477">
        <v>2</v>
      </c>
      <c r="J477" t="s">
        <v>149</v>
      </c>
      <c r="K477">
        <v>2</v>
      </c>
      <c r="L477">
        <v>62.8</v>
      </c>
      <c r="M477">
        <v>176</v>
      </c>
      <c r="N477">
        <v>17.600000000000001</v>
      </c>
      <c r="O477">
        <v>17</v>
      </c>
      <c r="P477">
        <v>1.1519182006010515</v>
      </c>
      <c r="Q477">
        <v>1</v>
      </c>
      <c r="R477">
        <v>1</v>
      </c>
      <c r="S477" t="s">
        <v>85</v>
      </c>
      <c r="T477">
        <v>8</v>
      </c>
      <c r="U477">
        <v>1</v>
      </c>
      <c r="V477" t="s">
        <v>86</v>
      </c>
      <c r="X477" t="s">
        <v>87</v>
      </c>
      <c r="Y477" t="s">
        <v>151</v>
      </c>
      <c r="Z477" t="s">
        <v>151</v>
      </c>
      <c r="AA477" t="s">
        <v>167</v>
      </c>
      <c r="AB477">
        <v>0</v>
      </c>
      <c r="AC477" t="s">
        <v>154</v>
      </c>
      <c r="AD477" t="s">
        <v>154</v>
      </c>
      <c r="AF477">
        <v>60</v>
      </c>
      <c r="BD477">
        <v>60</v>
      </c>
    </row>
    <row r="478" spans="1:80" x14ac:dyDescent="0.3">
      <c r="A478">
        <v>2019</v>
      </c>
      <c r="B478" t="s">
        <v>96</v>
      </c>
      <c r="C478">
        <v>2</v>
      </c>
      <c r="D478" t="s">
        <v>97</v>
      </c>
      <c r="E478">
        <v>1006</v>
      </c>
      <c r="F478">
        <v>9</v>
      </c>
      <c r="G478">
        <v>10</v>
      </c>
      <c r="H478">
        <v>1</v>
      </c>
      <c r="I478">
        <v>2</v>
      </c>
      <c r="J478" t="s">
        <v>149</v>
      </c>
      <c r="K478">
        <v>2</v>
      </c>
      <c r="L478">
        <v>73.400000000000006</v>
      </c>
      <c r="M478">
        <v>186</v>
      </c>
      <c r="N478">
        <v>18.600000000000001</v>
      </c>
      <c r="O478">
        <v>18</v>
      </c>
      <c r="P478">
        <v>1.1406626659555394</v>
      </c>
      <c r="Q478">
        <v>1</v>
      </c>
      <c r="R478">
        <v>1</v>
      </c>
      <c r="S478" t="s">
        <v>85</v>
      </c>
      <c r="T478">
        <v>8</v>
      </c>
      <c r="U478">
        <v>1</v>
      </c>
      <c r="V478" t="s">
        <v>86</v>
      </c>
      <c r="X478" t="s">
        <v>87</v>
      </c>
      <c r="Y478" t="s">
        <v>151</v>
      </c>
      <c r="Z478" t="s">
        <v>151</v>
      </c>
      <c r="AA478" t="s">
        <v>167</v>
      </c>
      <c r="AB478">
        <v>0</v>
      </c>
      <c r="AC478" t="s">
        <v>154</v>
      </c>
      <c r="AD478" t="s">
        <v>154</v>
      </c>
      <c r="AF478">
        <v>10</v>
      </c>
      <c r="BD478">
        <v>10</v>
      </c>
    </row>
    <row r="479" spans="1:80" x14ac:dyDescent="0.3">
      <c r="A479">
        <v>2019</v>
      </c>
      <c r="B479" t="s">
        <v>96</v>
      </c>
      <c r="C479">
        <v>2</v>
      </c>
      <c r="D479" t="s">
        <v>97</v>
      </c>
      <c r="E479">
        <v>1007</v>
      </c>
      <c r="F479">
        <v>9</v>
      </c>
      <c r="G479">
        <v>10</v>
      </c>
      <c r="H479">
        <v>1</v>
      </c>
      <c r="I479">
        <v>2</v>
      </c>
      <c r="J479" t="s">
        <v>149</v>
      </c>
      <c r="K479">
        <v>2</v>
      </c>
      <c r="L479">
        <v>54</v>
      </c>
      <c r="M479">
        <v>175</v>
      </c>
      <c r="N479">
        <v>17.5</v>
      </c>
      <c r="O479">
        <v>17</v>
      </c>
      <c r="P479">
        <v>1.0075801749271136</v>
      </c>
      <c r="Q479">
        <v>1</v>
      </c>
      <c r="R479">
        <v>1</v>
      </c>
      <c r="S479" t="s">
        <v>85</v>
      </c>
      <c r="T479">
        <v>7</v>
      </c>
      <c r="U479">
        <v>1</v>
      </c>
      <c r="V479" t="s">
        <v>86</v>
      </c>
      <c r="X479" t="s">
        <v>87</v>
      </c>
      <c r="Y479" t="s">
        <v>151</v>
      </c>
      <c r="Z479" t="s">
        <v>151</v>
      </c>
      <c r="AA479" t="s">
        <v>167</v>
      </c>
      <c r="AB479">
        <v>1</v>
      </c>
      <c r="AC479" t="s">
        <v>154</v>
      </c>
      <c r="AD479" t="s">
        <v>154</v>
      </c>
      <c r="AF479">
        <v>20</v>
      </c>
      <c r="BF479">
        <v>20</v>
      </c>
    </row>
    <row r="480" spans="1:80" x14ac:dyDescent="0.3">
      <c r="A480">
        <v>2019</v>
      </c>
      <c r="B480" t="s">
        <v>96</v>
      </c>
      <c r="C480">
        <v>2</v>
      </c>
      <c r="D480" t="s">
        <v>97</v>
      </c>
      <c r="E480">
        <v>1008</v>
      </c>
      <c r="F480">
        <v>9</v>
      </c>
      <c r="G480">
        <v>10</v>
      </c>
      <c r="H480">
        <v>1</v>
      </c>
      <c r="I480">
        <v>2</v>
      </c>
      <c r="J480" t="s">
        <v>149</v>
      </c>
      <c r="K480">
        <v>2</v>
      </c>
      <c r="L480">
        <v>52</v>
      </c>
      <c r="M480">
        <v>167</v>
      </c>
      <c r="N480">
        <v>16.7</v>
      </c>
      <c r="O480">
        <v>16</v>
      </c>
      <c r="P480">
        <v>1.1164876672128152</v>
      </c>
      <c r="Q480">
        <v>2</v>
      </c>
      <c r="R480">
        <v>1</v>
      </c>
      <c r="S480" t="s">
        <v>85</v>
      </c>
      <c r="T480">
        <v>6</v>
      </c>
      <c r="U480">
        <v>1</v>
      </c>
      <c r="V480">
        <v>5</v>
      </c>
      <c r="X480" t="s">
        <v>87</v>
      </c>
      <c r="Y480" t="s">
        <v>151</v>
      </c>
      <c r="Z480" t="s">
        <v>151</v>
      </c>
      <c r="AA480" t="s">
        <v>167</v>
      </c>
      <c r="AB480">
        <v>1</v>
      </c>
      <c r="AC480" t="s">
        <v>154</v>
      </c>
      <c r="AD480" t="s">
        <v>154</v>
      </c>
      <c r="AF480">
        <v>0</v>
      </c>
    </row>
    <row r="481" spans="1:80" x14ac:dyDescent="0.3">
      <c r="A481">
        <v>2019</v>
      </c>
      <c r="B481" t="s">
        <v>96</v>
      </c>
      <c r="C481">
        <v>2</v>
      </c>
      <c r="D481" t="s">
        <v>97</v>
      </c>
      <c r="E481">
        <v>1009</v>
      </c>
      <c r="F481">
        <v>9</v>
      </c>
      <c r="G481">
        <v>10</v>
      </c>
      <c r="H481">
        <v>1</v>
      </c>
      <c r="I481">
        <v>2</v>
      </c>
      <c r="J481" t="s">
        <v>149</v>
      </c>
      <c r="K481">
        <v>2</v>
      </c>
      <c r="L481">
        <v>37.200000000000003</v>
      </c>
      <c r="M481">
        <v>151</v>
      </c>
      <c r="N481">
        <v>15.1</v>
      </c>
      <c r="O481">
        <v>15</v>
      </c>
      <c r="P481">
        <v>1.0804684702163931</v>
      </c>
      <c r="Q481">
        <v>2</v>
      </c>
      <c r="R481">
        <v>1</v>
      </c>
      <c r="S481" t="s">
        <v>85</v>
      </c>
      <c r="T481">
        <v>5</v>
      </c>
      <c r="U481">
        <v>1</v>
      </c>
      <c r="V481" t="s">
        <v>86</v>
      </c>
      <c r="X481" t="s">
        <v>87</v>
      </c>
      <c r="Y481" t="s">
        <v>151</v>
      </c>
      <c r="Z481" t="s">
        <v>151</v>
      </c>
      <c r="AA481" t="s">
        <v>167</v>
      </c>
      <c r="AB481">
        <v>0</v>
      </c>
      <c r="AC481" t="s">
        <v>154</v>
      </c>
      <c r="AD481" t="s">
        <v>154</v>
      </c>
      <c r="AF481">
        <v>40</v>
      </c>
      <c r="AQ481">
        <v>1</v>
      </c>
      <c r="BY481">
        <v>39</v>
      </c>
      <c r="CB481" t="s">
        <v>157</v>
      </c>
    </row>
    <row r="482" spans="1:80" x14ac:dyDescent="0.3">
      <c r="A482">
        <v>2019</v>
      </c>
      <c r="B482" t="s">
        <v>96</v>
      </c>
      <c r="C482">
        <v>2</v>
      </c>
      <c r="D482" t="s">
        <v>97</v>
      </c>
      <c r="E482">
        <v>1010</v>
      </c>
      <c r="F482">
        <v>9</v>
      </c>
      <c r="G482">
        <v>10</v>
      </c>
      <c r="H482">
        <v>1</v>
      </c>
      <c r="I482">
        <v>2</v>
      </c>
      <c r="J482" t="s">
        <v>149</v>
      </c>
      <c r="K482">
        <v>2</v>
      </c>
      <c r="L482">
        <v>39.200000000000003</v>
      </c>
      <c r="M482">
        <v>155</v>
      </c>
      <c r="N482">
        <v>15.5</v>
      </c>
      <c r="O482">
        <v>15</v>
      </c>
      <c r="P482">
        <v>1.0526669128260213</v>
      </c>
      <c r="Q482">
        <v>2</v>
      </c>
      <c r="R482">
        <v>1</v>
      </c>
      <c r="S482" t="s">
        <v>85</v>
      </c>
      <c r="T482">
        <v>5</v>
      </c>
      <c r="U482">
        <v>1</v>
      </c>
      <c r="V482" t="s">
        <v>86</v>
      </c>
      <c r="X482" t="s">
        <v>87</v>
      </c>
      <c r="Y482" t="s">
        <v>151</v>
      </c>
      <c r="Z482" t="s">
        <v>151</v>
      </c>
      <c r="AA482" t="s">
        <v>167</v>
      </c>
      <c r="AB482">
        <v>3</v>
      </c>
      <c r="AC482" t="s">
        <v>154</v>
      </c>
      <c r="AD482" t="s">
        <v>154</v>
      </c>
      <c r="AF482">
        <v>40</v>
      </c>
      <c r="AQ482">
        <v>40</v>
      </c>
    </row>
    <row r="483" spans="1:80" x14ac:dyDescent="0.3">
      <c r="A483">
        <v>2019</v>
      </c>
      <c r="B483" t="s">
        <v>96</v>
      </c>
      <c r="C483">
        <v>2</v>
      </c>
      <c r="D483" t="s">
        <v>97</v>
      </c>
      <c r="E483">
        <v>1011</v>
      </c>
      <c r="F483">
        <v>9</v>
      </c>
      <c r="G483">
        <v>10</v>
      </c>
      <c r="H483">
        <v>1</v>
      </c>
      <c r="I483">
        <v>2</v>
      </c>
      <c r="J483" t="s">
        <v>149</v>
      </c>
      <c r="K483">
        <v>2</v>
      </c>
      <c r="L483">
        <v>46</v>
      </c>
      <c r="M483">
        <v>162</v>
      </c>
      <c r="N483">
        <v>16.2</v>
      </c>
      <c r="O483">
        <v>16</v>
      </c>
      <c r="P483">
        <v>1.0819639433163797</v>
      </c>
      <c r="Q483">
        <v>1</v>
      </c>
      <c r="R483">
        <v>1</v>
      </c>
      <c r="S483" t="s">
        <v>85</v>
      </c>
      <c r="T483">
        <v>5</v>
      </c>
      <c r="U483">
        <v>1</v>
      </c>
      <c r="V483" t="s">
        <v>86</v>
      </c>
      <c r="W483" t="s">
        <v>168</v>
      </c>
      <c r="X483" t="s">
        <v>87</v>
      </c>
      <c r="Y483" t="s">
        <v>151</v>
      </c>
      <c r="Z483" t="s">
        <v>151</v>
      </c>
      <c r="AA483" t="s">
        <v>167</v>
      </c>
      <c r="AB483">
        <v>1</v>
      </c>
      <c r="AC483" t="s">
        <v>154</v>
      </c>
      <c r="AD483" t="s">
        <v>154</v>
      </c>
      <c r="AF483">
        <v>0</v>
      </c>
    </row>
    <row r="484" spans="1:80" x14ac:dyDescent="0.3">
      <c r="A484">
        <v>2019</v>
      </c>
      <c r="B484" t="s">
        <v>96</v>
      </c>
      <c r="C484">
        <v>2</v>
      </c>
      <c r="D484" t="s">
        <v>97</v>
      </c>
      <c r="E484">
        <v>1012</v>
      </c>
      <c r="F484">
        <v>9</v>
      </c>
      <c r="G484">
        <v>10</v>
      </c>
      <c r="H484">
        <v>1</v>
      </c>
      <c r="I484">
        <v>2</v>
      </c>
      <c r="J484" t="s">
        <v>149</v>
      </c>
      <c r="K484">
        <v>2</v>
      </c>
      <c r="L484">
        <v>36.799999999999997</v>
      </c>
      <c r="M484">
        <v>152</v>
      </c>
      <c r="N484">
        <v>15.2</v>
      </c>
      <c r="O484">
        <v>15</v>
      </c>
      <c r="P484">
        <v>1.0478932789036304</v>
      </c>
      <c r="Q484">
        <v>2</v>
      </c>
      <c r="R484">
        <v>1</v>
      </c>
      <c r="S484" t="s">
        <v>86</v>
      </c>
      <c r="T484" t="s">
        <v>86</v>
      </c>
      <c r="V484" t="s">
        <v>86</v>
      </c>
      <c r="X484" t="s">
        <v>87</v>
      </c>
      <c r="Y484" t="s">
        <v>151</v>
      </c>
      <c r="Z484" t="s">
        <v>151</v>
      </c>
      <c r="AA484" t="s">
        <v>167</v>
      </c>
      <c r="AB484">
        <v>0</v>
      </c>
      <c r="AC484" t="s">
        <v>154</v>
      </c>
      <c r="AD484" t="s">
        <v>154</v>
      </c>
      <c r="AF484">
        <v>0</v>
      </c>
    </row>
    <row r="485" spans="1:80" x14ac:dyDescent="0.3">
      <c r="A485">
        <v>2019</v>
      </c>
      <c r="B485" t="s">
        <v>96</v>
      </c>
      <c r="C485">
        <v>2</v>
      </c>
      <c r="D485" t="s">
        <v>97</v>
      </c>
      <c r="E485">
        <v>1013</v>
      </c>
      <c r="F485">
        <v>9</v>
      </c>
      <c r="G485">
        <v>10</v>
      </c>
      <c r="H485">
        <v>1</v>
      </c>
      <c r="I485">
        <v>2</v>
      </c>
      <c r="J485" t="s">
        <v>149</v>
      </c>
      <c r="K485">
        <v>2</v>
      </c>
      <c r="L485">
        <v>64.8</v>
      </c>
      <c r="M485">
        <v>175</v>
      </c>
      <c r="N485">
        <v>17.5</v>
      </c>
      <c r="O485">
        <v>17</v>
      </c>
      <c r="P485">
        <v>1.2090962099125364</v>
      </c>
      <c r="Q485">
        <v>2</v>
      </c>
      <c r="R485">
        <v>1</v>
      </c>
      <c r="S485" t="s">
        <v>85</v>
      </c>
      <c r="T485">
        <v>4</v>
      </c>
      <c r="U485">
        <v>1</v>
      </c>
      <c r="V485" t="s">
        <v>86</v>
      </c>
      <c r="X485" t="s">
        <v>87</v>
      </c>
      <c r="Y485" t="s">
        <v>151</v>
      </c>
      <c r="Z485" t="s">
        <v>151</v>
      </c>
      <c r="AA485" t="s">
        <v>167</v>
      </c>
      <c r="AB485">
        <v>0</v>
      </c>
      <c r="AC485" t="s">
        <v>154</v>
      </c>
      <c r="AD485" t="s">
        <v>154</v>
      </c>
      <c r="AF485">
        <v>0</v>
      </c>
    </row>
    <row r="486" spans="1:80" x14ac:dyDescent="0.3">
      <c r="A486">
        <v>2019</v>
      </c>
      <c r="B486" t="s">
        <v>96</v>
      </c>
      <c r="C486">
        <v>2</v>
      </c>
      <c r="D486" t="s">
        <v>97</v>
      </c>
      <c r="E486">
        <v>1014</v>
      </c>
      <c r="F486">
        <v>9</v>
      </c>
      <c r="G486">
        <v>10</v>
      </c>
      <c r="H486">
        <v>1</v>
      </c>
      <c r="I486">
        <v>2</v>
      </c>
      <c r="J486" t="s">
        <v>149</v>
      </c>
      <c r="K486">
        <v>2</v>
      </c>
      <c r="L486">
        <v>27.8</v>
      </c>
      <c r="M486">
        <v>137</v>
      </c>
      <c r="N486">
        <v>13.7</v>
      </c>
      <c r="O486">
        <v>13</v>
      </c>
      <c r="P486">
        <v>1.0811428846992228</v>
      </c>
      <c r="Q486">
        <v>2</v>
      </c>
      <c r="R486">
        <v>1</v>
      </c>
      <c r="S486" t="s">
        <v>85</v>
      </c>
      <c r="T486">
        <v>5</v>
      </c>
      <c r="U486">
        <v>1</v>
      </c>
      <c r="V486" t="s">
        <v>86</v>
      </c>
      <c r="W486" t="s">
        <v>168</v>
      </c>
      <c r="X486" t="s">
        <v>87</v>
      </c>
      <c r="Y486" t="s">
        <v>151</v>
      </c>
      <c r="Z486" t="s">
        <v>151</v>
      </c>
      <c r="AA486" t="s">
        <v>167</v>
      </c>
      <c r="AB486">
        <v>0</v>
      </c>
      <c r="AC486" t="s">
        <v>154</v>
      </c>
      <c r="AD486" t="s">
        <v>154</v>
      </c>
      <c r="AF486">
        <v>10</v>
      </c>
      <c r="AH486">
        <v>1</v>
      </c>
      <c r="AK486">
        <v>1</v>
      </c>
      <c r="AM486">
        <v>2</v>
      </c>
      <c r="AQ486">
        <v>4</v>
      </c>
      <c r="BB486">
        <v>1</v>
      </c>
      <c r="BD486">
        <v>1</v>
      </c>
    </row>
    <row r="487" spans="1:80" x14ac:dyDescent="0.3">
      <c r="A487">
        <v>2019</v>
      </c>
      <c r="B487" t="s">
        <v>96</v>
      </c>
      <c r="C487">
        <v>2</v>
      </c>
      <c r="D487" t="s">
        <v>97</v>
      </c>
      <c r="E487">
        <v>1017</v>
      </c>
      <c r="F487">
        <v>9</v>
      </c>
      <c r="G487">
        <v>10</v>
      </c>
      <c r="H487">
        <v>1</v>
      </c>
      <c r="I487">
        <v>2</v>
      </c>
      <c r="J487" t="s">
        <v>149</v>
      </c>
      <c r="K487">
        <v>2</v>
      </c>
      <c r="L487">
        <v>468</v>
      </c>
      <c r="M487">
        <v>316</v>
      </c>
      <c r="N487">
        <v>31.6</v>
      </c>
      <c r="O487">
        <v>31</v>
      </c>
      <c r="P487">
        <v>1.4831483919122015</v>
      </c>
      <c r="Q487">
        <v>1</v>
      </c>
      <c r="R487">
        <v>2</v>
      </c>
      <c r="S487" t="s">
        <v>85</v>
      </c>
      <c r="T487">
        <v>15</v>
      </c>
      <c r="U487">
        <v>1</v>
      </c>
      <c r="V487" t="s">
        <v>86</v>
      </c>
      <c r="X487" t="s">
        <v>87</v>
      </c>
      <c r="Y487" t="s">
        <v>151</v>
      </c>
      <c r="Z487" t="s">
        <v>151</v>
      </c>
      <c r="AA487" t="s">
        <v>167</v>
      </c>
      <c r="AB487">
        <v>5</v>
      </c>
      <c r="AC487" t="s">
        <v>154</v>
      </c>
      <c r="AD487" t="s">
        <v>154</v>
      </c>
      <c r="AF487">
        <v>0</v>
      </c>
    </row>
    <row r="488" spans="1:80" x14ac:dyDescent="0.3">
      <c r="A488">
        <v>2019</v>
      </c>
      <c r="B488" t="s">
        <v>96</v>
      </c>
      <c r="C488">
        <v>2</v>
      </c>
      <c r="D488" t="s">
        <v>97</v>
      </c>
      <c r="E488">
        <v>1018</v>
      </c>
      <c r="F488">
        <v>9</v>
      </c>
      <c r="G488">
        <v>10</v>
      </c>
      <c r="H488">
        <v>1</v>
      </c>
      <c r="I488">
        <v>2</v>
      </c>
      <c r="J488" t="s">
        <v>149</v>
      </c>
      <c r="K488">
        <v>2</v>
      </c>
      <c r="L488">
        <v>393</v>
      </c>
      <c r="M488">
        <v>308</v>
      </c>
      <c r="N488">
        <v>30.8</v>
      </c>
      <c r="O488">
        <v>30</v>
      </c>
      <c r="P488">
        <v>1.3450561076636298</v>
      </c>
      <c r="Q488">
        <v>2</v>
      </c>
      <c r="R488">
        <v>2</v>
      </c>
      <c r="S488" t="s">
        <v>85</v>
      </c>
      <c r="T488">
        <v>12</v>
      </c>
      <c r="U488">
        <v>1</v>
      </c>
      <c r="V488" t="s">
        <v>86</v>
      </c>
      <c r="W488" t="s">
        <v>169</v>
      </c>
      <c r="X488" t="s">
        <v>87</v>
      </c>
      <c r="Y488" t="s">
        <v>151</v>
      </c>
      <c r="Z488" t="s">
        <v>151</v>
      </c>
      <c r="AA488" t="s">
        <v>167</v>
      </c>
      <c r="AB488">
        <v>2</v>
      </c>
      <c r="AC488" t="s">
        <v>154</v>
      </c>
      <c r="AD488" t="s">
        <v>154</v>
      </c>
      <c r="AF488">
        <v>0</v>
      </c>
    </row>
    <row r="489" spans="1:80" x14ac:dyDescent="0.3">
      <c r="A489">
        <v>2019</v>
      </c>
      <c r="B489" t="s">
        <v>96</v>
      </c>
      <c r="C489">
        <v>2</v>
      </c>
      <c r="D489" t="s">
        <v>97</v>
      </c>
      <c r="E489">
        <v>1019</v>
      </c>
      <c r="F489">
        <v>9</v>
      </c>
      <c r="G489">
        <v>10</v>
      </c>
      <c r="H489">
        <v>1</v>
      </c>
      <c r="I489">
        <v>2</v>
      </c>
      <c r="J489" t="s">
        <v>149</v>
      </c>
      <c r="K489">
        <v>2</v>
      </c>
      <c r="L489">
        <v>45.8</v>
      </c>
      <c r="M489">
        <v>161</v>
      </c>
      <c r="N489">
        <v>16.100000000000001</v>
      </c>
      <c r="O489">
        <v>16</v>
      </c>
      <c r="P489">
        <v>1.0974578515082016</v>
      </c>
      <c r="Q489">
        <v>2</v>
      </c>
      <c r="R489">
        <v>2</v>
      </c>
      <c r="S489" t="s">
        <v>85</v>
      </c>
      <c r="T489">
        <v>6</v>
      </c>
      <c r="U489">
        <v>1</v>
      </c>
      <c r="V489" t="s">
        <v>86</v>
      </c>
      <c r="X489" t="s">
        <v>87</v>
      </c>
      <c r="Y489" t="s">
        <v>151</v>
      </c>
      <c r="Z489" t="s">
        <v>151</v>
      </c>
      <c r="AA489" t="s">
        <v>167</v>
      </c>
      <c r="AB489">
        <v>2</v>
      </c>
      <c r="AC489" t="s">
        <v>154</v>
      </c>
      <c r="AD489" t="s">
        <v>154</v>
      </c>
      <c r="AF489">
        <v>30</v>
      </c>
      <c r="BD489">
        <v>30</v>
      </c>
    </row>
    <row r="490" spans="1:80" x14ac:dyDescent="0.3">
      <c r="A490">
        <v>2019</v>
      </c>
      <c r="B490" t="s">
        <v>96</v>
      </c>
      <c r="C490">
        <v>2</v>
      </c>
      <c r="D490" t="s">
        <v>97</v>
      </c>
      <c r="E490">
        <v>1020</v>
      </c>
      <c r="F490">
        <v>9</v>
      </c>
      <c r="G490">
        <v>10</v>
      </c>
      <c r="H490">
        <v>1</v>
      </c>
      <c r="I490">
        <v>2</v>
      </c>
      <c r="J490" t="s">
        <v>149</v>
      </c>
      <c r="K490">
        <v>2</v>
      </c>
      <c r="L490">
        <v>45</v>
      </c>
      <c r="M490">
        <v>157</v>
      </c>
      <c r="N490">
        <v>15.7</v>
      </c>
      <c r="O490">
        <v>15</v>
      </c>
      <c r="P490">
        <v>1.1628228480735774</v>
      </c>
      <c r="Q490">
        <v>2</v>
      </c>
      <c r="R490">
        <v>2</v>
      </c>
      <c r="S490" t="s">
        <v>85</v>
      </c>
      <c r="T490">
        <v>6</v>
      </c>
      <c r="U490">
        <v>1</v>
      </c>
      <c r="V490" t="s">
        <v>86</v>
      </c>
      <c r="X490" t="s">
        <v>87</v>
      </c>
      <c r="Y490" t="s">
        <v>151</v>
      </c>
      <c r="Z490" t="s">
        <v>151</v>
      </c>
      <c r="AA490" t="s">
        <v>167</v>
      </c>
      <c r="AB490">
        <v>0</v>
      </c>
      <c r="AC490" t="s">
        <v>154</v>
      </c>
      <c r="AD490" t="s">
        <v>154</v>
      </c>
      <c r="AF490">
        <v>0</v>
      </c>
    </row>
    <row r="491" spans="1:80" x14ac:dyDescent="0.3">
      <c r="A491">
        <v>2019</v>
      </c>
      <c r="B491" t="s">
        <v>96</v>
      </c>
      <c r="C491">
        <v>2</v>
      </c>
      <c r="D491" t="s">
        <v>97</v>
      </c>
      <c r="E491">
        <v>1021</v>
      </c>
      <c r="F491">
        <v>9</v>
      </c>
      <c r="G491">
        <v>10</v>
      </c>
      <c r="H491">
        <v>1</v>
      </c>
      <c r="I491">
        <v>2</v>
      </c>
      <c r="J491" t="s">
        <v>149</v>
      </c>
      <c r="K491">
        <v>2</v>
      </c>
      <c r="L491">
        <v>342</v>
      </c>
      <c r="M491">
        <v>297</v>
      </c>
      <c r="N491">
        <v>29.7</v>
      </c>
      <c r="O491">
        <v>29</v>
      </c>
      <c r="P491">
        <v>1.3054395260292619</v>
      </c>
      <c r="Q491">
        <v>1</v>
      </c>
      <c r="R491">
        <v>2</v>
      </c>
      <c r="S491" t="s">
        <v>85</v>
      </c>
      <c r="T491">
        <v>15</v>
      </c>
      <c r="U491">
        <v>1</v>
      </c>
      <c r="V491">
        <v>14</v>
      </c>
      <c r="X491" t="s">
        <v>87</v>
      </c>
      <c r="Y491" t="s">
        <v>151</v>
      </c>
      <c r="Z491" t="s">
        <v>151</v>
      </c>
      <c r="AA491" t="s">
        <v>167</v>
      </c>
      <c r="AB491">
        <v>2</v>
      </c>
      <c r="AC491" t="s">
        <v>154</v>
      </c>
      <c r="AD491" t="s">
        <v>154</v>
      </c>
      <c r="AF491">
        <v>90</v>
      </c>
      <c r="BL491">
        <v>90</v>
      </c>
      <c r="CB491" t="s">
        <v>170</v>
      </c>
    </row>
    <row r="492" spans="1:80" x14ac:dyDescent="0.3">
      <c r="A492">
        <v>2019</v>
      </c>
      <c r="B492" t="s">
        <v>96</v>
      </c>
      <c r="C492">
        <v>2</v>
      </c>
      <c r="D492" t="s">
        <v>97</v>
      </c>
      <c r="E492">
        <v>1022</v>
      </c>
      <c r="F492">
        <v>9</v>
      </c>
      <c r="G492">
        <v>10</v>
      </c>
      <c r="H492">
        <v>1</v>
      </c>
      <c r="I492">
        <v>2</v>
      </c>
      <c r="J492" t="s">
        <v>149</v>
      </c>
      <c r="K492">
        <v>2</v>
      </c>
      <c r="L492">
        <v>40.799999999999997</v>
      </c>
      <c r="M492">
        <v>166</v>
      </c>
      <c r="N492">
        <v>16.600000000000001</v>
      </c>
      <c r="O492">
        <v>16</v>
      </c>
      <c r="P492">
        <v>0.89194053030236753</v>
      </c>
      <c r="Q492">
        <v>1</v>
      </c>
      <c r="R492">
        <v>1</v>
      </c>
      <c r="S492" t="s">
        <v>85</v>
      </c>
      <c r="T492">
        <v>5</v>
      </c>
      <c r="U492">
        <v>1</v>
      </c>
      <c r="V492" t="s">
        <v>86</v>
      </c>
      <c r="W492" t="s">
        <v>171</v>
      </c>
      <c r="X492" t="s">
        <v>87</v>
      </c>
      <c r="Y492" t="s">
        <v>151</v>
      </c>
      <c r="Z492" t="s">
        <v>151</v>
      </c>
      <c r="AA492" t="s">
        <v>167</v>
      </c>
      <c r="AB492">
        <v>2</v>
      </c>
      <c r="AC492" t="s">
        <v>154</v>
      </c>
      <c r="AD492" t="s">
        <v>154</v>
      </c>
      <c r="AF492">
        <v>90</v>
      </c>
      <c r="AQ492">
        <v>5</v>
      </c>
      <c r="BD492">
        <v>85</v>
      </c>
    </row>
    <row r="493" spans="1:80" x14ac:dyDescent="0.3">
      <c r="A493">
        <v>2019</v>
      </c>
      <c r="B493" t="s">
        <v>96</v>
      </c>
      <c r="C493">
        <v>2</v>
      </c>
      <c r="D493" t="s">
        <v>97</v>
      </c>
      <c r="E493">
        <v>1023</v>
      </c>
      <c r="F493">
        <v>9</v>
      </c>
      <c r="G493">
        <v>10</v>
      </c>
      <c r="H493">
        <v>1</v>
      </c>
      <c r="I493">
        <v>2</v>
      </c>
      <c r="J493" t="s">
        <v>149</v>
      </c>
      <c r="K493">
        <v>2</v>
      </c>
      <c r="L493">
        <v>76.599999999999994</v>
      </c>
      <c r="M493">
        <v>197</v>
      </c>
      <c r="N493">
        <v>19.7</v>
      </c>
      <c r="O493">
        <v>19</v>
      </c>
      <c r="P493">
        <v>1.00191318330708</v>
      </c>
      <c r="Q493">
        <v>2</v>
      </c>
      <c r="R493">
        <v>1</v>
      </c>
      <c r="S493" t="s">
        <v>85</v>
      </c>
      <c r="T493">
        <v>6</v>
      </c>
      <c r="U493">
        <v>1</v>
      </c>
      <c r="V493">
        <v>5</v>
      </c>
      <c r="X493" t="s">
        <v>87</v>
      </c>
      <c r="Y493" t="s">
        <v>151</v>
      </c>
      <c r="Z493" t="s">
        <v>151</v>
      </c>
      <c r="AA493" t="s">
        <v>167</v>
      </c>
      <c r="AB493">
        <v>0</v>
      </c>
      <c r="AC493" t="s">
        <v>154</v>
      </c>
      <c r="AD493" t="s">
        <v>154</v>
      </c>
      <c r="AF493">
        <v>0</v>
      </c>
    </row>
    <row r="494" spans="1:80" x14ac:dyDescent="0.3">
      <c r="A494">
        <v>2019</v>
      </c>
      <c r="B494" t="s">
        <v>96</v>
      </c>
      <c r="C494">
        <v>2</v>
      </c>
      <c r="D494" t="s">
        <v>97</v>
      </c>
      <c r="E494">
        <v>1024</v>
      </c>
      <c r="F494">
        <v>9</v>
      </c>
      <c r="G494">
        <v>10</v>
      </c>
      <c r="H494">
        <v>1</v>
      </c>
      <c r="I494">
        <v>2</v>
      </c>
      <c r="J494" t="s">
        <v>149</v>
      </c>
      <c r="K494">
        <v>2</v>
      </c>
      <c r="L494">
        <v>29</v>
      </c>
      <c r="M494">
        <v>141</v>
      </c>
      <c r="N494">
        <v>14.1</v>
      </c>
      <c r="O494">
        <v>14</v>
      </c>
      <c r="P494">
        <v>1.0345242133959469</v>
      </c>
      <c r="Q494">
        <v>1</v>
      </c>
      <c r="R494">
        <v>1</v>
      </c>
      <c r="S494" t="s">
        <v>85</v>
      </c>
      <c r="T494">
        <v>4</v>
      </c>
      <c r="U494">
        <v>1</v>
      </c>
      <c r="V494">
        <v>5</v>
      </c>
      <c r="W494" t="s">
        <v>169</v>
      </c>
      <c r="X494" t="s">
        <v>87</v>
      </c>
      <c r="Y494" t="s">
        <v>151</v>
      </c>
      <c r="Z494" t="s">
        <v>151</v>
      </c>
      <c r="AA494" t="s">
        <v>167</v>
      </c>
      <c r="AB494">
        <v>0</v>
      </c>
      <c r="AC494" t="s">
        <v>154</v>
      </c>
      <c r="AD494" t="s">
        <v>154</v>
      </c>
      <c r="AF494">
        <v>0</v>
      </c>
    </row>
    <row r="495" spans="1:80" x14ac:dyDescent="0.3">
      <c r="A495">
        <v>2019</v>
      </c>
      <c r="B495" t="s">
        <v>96</v>
      </c>
      <c r="C495">
        <v>2</v>
      </c>
      <c r="D495" t="s">
        <v>97</v>
      </c>
      <c r="E495">
        <v>1025</v>
      </c>
      <c r="F495">
        <v>9</v>
      </c>
      <c r="G495">
        <v>10</v>
      </c>
      <c r="H495">
        <v>1</v>
      </c>
      <c r="I495">
        <v>2</v>
      </c>
      <c r="J495" t="s">
        <v>149</v>
      </c>
      <c r="K495">
        <v>2</v>
      </c>
      <c r="L495">
        <v>450</v>
      </c>
      <c r="M495">
        <v>306</v>
      </c>
      <c r="N495">
        <v>30.6</v>
      </c>
      <c r="O495">
        <v>30</v>
      </c>
      <c r="P495">
        <v>1.5705372242450739</v>
      </c>
      <c r="Q495">
        <v>1</v>
      </c>
      <c r="R495">
        <v>2</v>
      </c>
      <c r="S495" t="s">
        <v>85</v>
      </c>
      <c r="T495">
        <v>14</v>
      </c>
      <c r="U495">
        <v>1</v>
      </c>
      <c r="V495">
        <v>13</v>
      </c>
      <c r="X495" t="s">
        <v>87</v>
      </c>
      <c r="Y495" t="s">
        <v>151</v>
      </c>
      <c r="Z495" t="s">
        <v>151</v>
      </c>
      <c r="AA495" t="s">
        <v>167</v>
      </c>
      <c r="AB495">
        <v>1</v>
      </c>
      <c r="AC495" t="s">
        <v>154</v>
      </c>
      <c r="AD495" t="s">
        <v>154</v>
      </c>
      <c r="AF495">
        <v>0</v>
      </c>
    </row>
    <row r="496" spans="1:80" x14ac:dyDescent="0.3">
      <c r="A496">
        <v>2019</v>
      </c>
      <c r="B496" t="s">
        <v>96</v>
      </c>
      <c r="C496">
        <v>2</v>
      </c>
      <c r="D496" t="s">
        <v>97</v>
      </c>
      <c r="E496">
        <v>1026</v>
      </c>
      <c r="F496">
        <v>9</v>
      </c>
      <c r="G496">
        <v>10</v>
      </c>
      <c r="H496">
        <v>1</v>
      </c>
      <c r="I496">
        <v>2</v>
      </c>
      <c r="J496" t="s">
        <v>149</v>
      </c>
      <c r="K496">
        <v>2</v>
      </c>
      <c r="L496">
        <v>90.6</v>
      </c>
      <c r="M496">
        <v>193</v>
      </c>
      <c r="N496">
        <v>19.3</v>
      </c>
      <c r="O496">
        <v>19</v>
      </c>
      <c r="P496">
        <v>1.2602487363780812</v>
      </c>
      <c r="Q496">
        <v>2</v>
      </c>
      <c r="R496">
        <v>2</v>
      </c>
      <c r="S496" t="s">
        <v>85</v>
      </c>
      <c r="T496">
        <v>5</v>
      </c>
      <c r="U496">
        <v>1</v>
      </c>
      <c r="V496" t="s">
        <v>86</v>
      </c>
      <c r="X496" t="s">
        <v>87</v>
      </c>
      <c r="Y496" t="s">
        <v>151</v>
      </c>
      <c r="Z496" t="s">
        <v>151</v>
      </c>
      <c r="AA496" t="s">
        <v>167</v>
      </c>
      <c r="AB496">
        <v>1</v>
      </c>
      <c r="AC496" t="s">
        <v>154</v>
      </c>
      <c r="AD496" t="s">
        <v>154</v>
      </c>
      <c r="AF496">
        <v>0</v>
      </c>
    </row>
    <row r="497" spans="1:80" x14ac:dyDescent="0.3">
      <c r="A497">
        <v>2019</v>
      </c>
      <c r="B497" t="s">
        <v>96</v>
      </c>
      <c r="C497">
        <v>2</v>
      </c>
      <c r="D497" t="s">
        <v>97</v>
      </c>
      <c r="E497">
        <v>1027</v>
      </c>
      <c r="F497">
        <v>9</v>
      </c>
      <c r="G497">
        <v>10</v>
      </c>
      <c r="H497">
        <v>1</v>
      </c>
      <c r="I497">
        <v>2</v>
      </c>
      <c r="J497" t="s">
        <v>149</v>
      </c>
      <c r="K497">
        <v>2</v>
      </c>
      <c r="L497">
        <v>97.4</v>
      </c>
      <c r="M497">
        <v>204</v>
      </c>
      <c r="N497">
        <v>20.399999999999999</v>
      </c>
      <c r="O497">
        <v>20</v>
      </c>
      <c r="P497">
        <v>1.1472774423110268</v>
      </c>
      <c r="Q497">
        <v>1</v>
      </c>
      <c r="R497">
        <v>2</v>
      </c>
      <c r="S497" t="s">
        <v>85</v>
      </c>
      <c r="T497">
        <v>8</v>
      </c>
      <c r="U497">
        <v>1</v>
      </c>
      <c r="V497">
        <v>9</v>
      </c>
      <c r="X497" t="s">
        <v>87</v>
      </c>
      <c r="Y497" t="s">
        <v>151</v>
      </c>
      <c r="Z497" t="s">
        <v>151</v>
      </c>
      <c r="AA497" t="s">
        <v>167</v>
      </c>
      <c r="AB497">
        <v>0</v>
      </c>
      <c r="AC497" t="s">
        <v>154</v>
      </c>
      <c r="AD497" t="s">
        <v>154</v>
      </c>
      <c r="AF497">
        <v>80</v>
      </c>
      <c r="BD497">
        <v>80</v>
      </c>
    </row>
    <row r="498" spans="1:80" x14ac:dyDescent="0.3">
      <c r="A498">
        <v>2019</v>
      </c>
      <c r="B498" t="s">
        <v>96</v>
      </c>
      <c r="C498">
        <v>2</v>
      </c>
      <c r="D498" t="s">
        <v>97</v>
      </c>
      <c r="E498">
        <v>1028</v>
      </c>
      <c r="F498">
        <v>9</v>
      </c>
      <c r="G498">
        <v>10</v>
      </c>
      <c r="H498">
        <v>1</v>
      </c>
      <c r="I498">
        <v>2</v>
      </c>
      <c r="J498" t="s">
        <v>149</v>
      </c>
      <c r="K498">
        <v>2</v>
      </c>
      <c r="L498">
        <v>77.2</v>
      </c>
      <c r="M498">
        <v>182</v>
      </c>
      <c r="N498">
        <v>18.2</v>
      </c>
      <c r="O498">
        <v>18</v>
      </c>
      <c r="P498">
        <v>1.2805694486650894</v>
      </c>
      <c r="Q498">
        <v>2</v>
      </c>
      <c r="R498">
        <v>2</v>
      </c>
      <c r="S498" t="s">
        <v>85</v>
      </c>
      <c r="T498">
        <v>8</v>
      </c>
      <c r="U498">
        <v>1</v>
      </c>
      <c r="V498">
        <v>7</v>
      </c>
      <c r="X498" t="s">
        <v>87</v>
      </c>
      <c r="Y498" t="s">
        <v>151</v>
      </c>
      <c r="Z498" t="s">
        <v>151</v>
      </c>
      <c r="AA498" t="s">
        <v>167</v>
      </c>
      <c r="AB498">
        <v>0</v>
      </c>
      <c r="AC498" t="s">
        <v>154</v>
      </c>
      <c r="AD498" t="s">
        <v>154</v>
      </c>
      <c r="AF498">
        <v>70</v>
      </c>
      <c r="BB498">
        <v>5</v>
      </c>
      <c r="BF498">
        <v>65</v>
      </c>
    </row>
    <row r="499" spans="1:80" x14ac:dyDescent="0.3">
      <c r="A499">
        <v>2019</v>
      </c>
      <c r="B499" t="s">
        <v>96</v>
      </c>
      <c r="C499">
        <v>2</v>
      </c>
      <c r="D499" t="s">
        <v>97</v>
      </c>
      <c r="E499">
        <v>1029</v>
      </c>
      <c r="F499">
        <v>9</v>
      </c>
      <c r="G499">
        <v>10</v>
      </c>
      <c r="H499">
        <v>1</v>
      </c>
      <c r="I499">
        <v>2</v>
      </c>
      <c r="J499" t="s">
        <v>149</v>
      </c>
      <c r="K499">
        <v>2</v>
      </c>
      <c r="L499">
        <v>75.8</v>
      </c>
      <c r="M499">
        <v>182</v>
      </c>
      <c r="N499">
        <v>18.2</v>
      </c>
      <c r="O499">
        <v>18</v>
      </c>
      <c r="P499">
        <v>1.2573466866426655</v>
      </c>
      <c r="Q499">
        <v>2</v>
      </c>
      <c r="R499">
        <v>2</v>
      </c>
      <c r="S499" t="s">
        <v>85</v>
      </c>
      <c r="T499">
        <v>10</v>
      </c>
      <c r="U499">
        <v>1</v>
      </c>
      <c r="V499">
        <v>11</v>
      </c>
      <c r="W499" t="s">
        <v>169</v>
      </c>
      <c r="X499" t="s">
        <v>87</v>
      </c>
      <c r="Y499" t="s">
        <v>151</v>
      </c>
      <c r="Z499" t="s">
        <v>151</v>
      </c>
      <c r="AA499" t="s">
        <v>167</v>
      </c>
      <c r="AB499">
        <v>0</v>
      </c>
      <c r="AC499" t="s">
        <v>154</v>
      </c>
      <c r="AD499" t="s">
        <v>154</v>
      </c>
      <c r="AF499">
        <v>0</v>
      </c>
    </row>
    <row r="500" spans="1:80" x14ac:dyDescent="0.3">
      <c r="A500">
        <v>2019</v>
      </c>
      <c r="B500" t="s">
        <v>96</v>
      </c>
      <c r="C500">
        <v>2</v>
      </c>
      <c r="D500" t="s">
        <v>97</v>
      </c>
      <c r="E500">
        <v>1030</v>
      </c>
      <c r="F500">
        <v>9</v>
      </c>
      <c r="G500">
        <v>10</v>
      </c>
      <c r="H500">
        <v>1</v>
      </c>
      <c r="I500">
        <v>2</v>
      </c>
      <c r="J500" t="s">
        <v>149</v>
      </c>
      <c r="K500">
        <v>2</v>
      </c>
      <c r="L500">
        <v>59</v>
      </c>
      <c r="M500">
        <v>173</v>
      </c>
      <c r="N500">
        <v>17.3</v>
      </c>
      <c r="O500">
        <v>17</v>
      </c>
      <c r="P500">
        <v>1.1394983541974193</v>
      </c>
      <c r="Q500">
        <v>1</v>
      </c>
      <c r="R500">
        <v>1</v>
      </c>
      <c r="S500" t="s">
        <v>85</v>
      </c>
      <c r="T500">
        <v>9</v>
      </c>
      <c r="U500">
        <v>1</v>
      </c>
      <c r="V500" t="s">
        <v>86</v>
      </c>
      <c r="X500" t="s">
        <v>87</v>
      </c>
      <c r="Y500" t="s">
        <v>151</v>
      </c>
      <c r="Z500" t="s">
        <v>151</v>
      </c>
      <c r="AA500" t="s">
        <v>167</v>
      </c>
      <c r="AB500">
        <v>0</v>
      </c>
      <c r="AC500" t="s">
        <v>154</v>
      </c>
      <c r="AD500" t="s">
        <v>154</v>
      </c>
      <c r="AF500">
        <v>10</v>
      </c>
      <c r="BL500">
        <v>10</v>
      </c>
      <c r="CB500" t="s">
        <v>157</v>
      </c>
    </row>
    <row r="501" spans="1:80" x14ac:dyDescent="0.3">
      <c r="A501">
        <v>2019</v>
      </c>
      <c r="B501" t="s">
        <v>96</v>
      </c>
      <c r="C501">
        <v>2</v>
      </c>
      <c r="D501" t="s">
        <v>97</v>
      </c>
      <c r="E501">
        <v>1031</v>
      </c>
      <c r="F501">
        <v>9</v>
      </c>
      <c r="G501">
        <v>10</v>
      </c>
      <c r="H501">
        <v>1</v>
      </c>
      <c r="I501">
        <v>2</v>
      </c>
      <c r="J501" t="s">
        <v>149</v>
      </c>
      <c r="K501">
        <v>2</v>
      </c>
      <c r="L501">
        <v>47.6</v>
      </c>
      <c r="M501">
        <v>162</v>
      </c>
      <c r="N501">
        <v>16.2</v>
      </c>
      <c r="O501">
        <v>16</v>
      </c>
      <c r="P501">
        <v>1.119597471779558</v>
      </c>
      <c r="Q501">
        <v>2</v>
      </c>
      <c r="R501">
        <v>2</v>
      </c>
      <c r="S501" t="s">
        <v>85</v>
      </c>
      <c r="T501">
        <v>6</v>
      </c>
      <c r="U501">
        <v>1</v>
      </c>
      <c r="V501">
        <v>7</v>
      </c>
      <c r="X501" t="s">
        <v>87</v>
      </c>
      <c r="Y501" t="s">
        <v>151</v>
      </c>
      <c r="Z501" t="s">
        <v>151</v>
      </c>
      <c r="AA501" t="s">
        <v>167</v>
      </c>
      <c r="AB501">
        <v>2</v>
      </c>
      <c r="AC501" t="s">
        <v>154</v>
      </c>
      <c r="AD501" t="s">
        <v>154</v>
      </c>
      <c r="AF501">
        <v>0</v>
      </c>
    </row>
    <row r="502" spans="1:80" x14ac:dyDescent="0.3">
      <c r="A502">
        <v>2019</v>
      </c>
      <c r="B502" t="s">
        <v>96</v>
      </c>
      <c r="C502">
        <v>2</v>
      </c>
      <c r="D502" t="s">
        <v>97</v>
      </c>
      <c r="E502">
        <v>1032</v>
      </c>
      <c r="F502">
        <v>9</v>
      </c>
      <c r="G502">
        <v>10</v>
      </c>
      <c r="H502">
        <v>1</v>
      </c>
      <c r="I502">
        <v>2</v>
      </c>
      <c r="J502" t="s">
        <v>149</v>
      </c>
      <c r="K502">
        <v>2</v>
      </c>
      <c r="L502">
        <v>55.6</v>
      </c>
      <c r="M502">
        <v>171</v>
      </c>
      <c r="N502">
        <v>17.100000000000001</v>
      </c>
      <c r="O502">
        <v>17</v>
      </c>
      <c r="P502">
        <v>1.1119530755802103</v>
      </c>
      <c r="Q502">
        <v>2</v>
      </c>
      <c r="R502">
        <v>1</v>
      </c>
      <c r="S502" t="s">
        <v>85</v>
      </c>
      <c r="T502">
        <v>7</v>
      </c>
      <c r="U502">
        <v>1</v>
      </c>
      <c r="V502" t="s">
        <v>86</v>
      </c>
      <c r="X502" t="s">
        <v>87</v>
      </c>
      <c r="Y502" t="s">
        <v>151</v>
      </c>
      <c r="Z502" t="s">
        <v>151</v>
      </c>
      <c r="AA502" t="s">
        <v>167</v>
      </c>
      <c r="AB502">
        <v>1</v>
      </c>
      <c r="AC502" t="s">
        <v>154</v>
      </c>
      <c r="AD502" t="s">
        <v>154</v>
      </c>
      <c r="AF502">
        <v>0</v>
      </c>
    </row>
    <row r="503" spans="1:80" x14ac:dyDescent="0.3">
      <c r="A503">
        <v>2019</v>
      </c>
      <c r="B503" t="s">
        <v>96</v>
      </c>
      <c r="C503">
        <v>2</v>
      </c>
      <c r="D503" t="s">
        <v>97</v>
      </c>
      <c r="E503">
        <v>1033</v>
      </c>
      <c r="F503">
        <v>9</v>
      </c>
      <c r="G503">
        <v>10</v>
      </c>
      <c r="H503">
        <v>1</v>
      </c>
      <c r="I503">
        <v>2</v>
      </c>
      <c r="J503" t="s">
        <v>149</v>
      </c>
      <c r="K503">
        <v>2</v>
      </c>
      <c r="L503">
        <v>66</v>
      </c>
      <c r="M503">
        <v>180</v>
      </c>
      <c r="N503">
        <v>18</v>
      </c>
      <c r="O503">
        <v>18</v>
      </c>
      <c r="P503">
        <v>1.131687242798354</v>
      </c>
      <c r="Q503">
        <v>1</v>
      </c>
      <c r="R503">
        <v>1</v>
      </c>
      <c r="S503" t="s">
        <v>85</v>
      </c>
      <c r="T503">
        <v>8</v>
      </c>
      <c r="U503">
        <v>1</v>
      </c>
      <c r="V503" t="s">
        <v>86</v>
      </c>
      <c r="X503" t="s">
        <v>87</v>
      </c>
      <c r="Y503" t="s">
        <v>151</v>
      </c>
      <c r="Z503" t="s">
        <v>151</v>
      </c>
      <c r="AA503" t="s">
        <v>167</v>
      </c>
      <c r="AB503">
        <v>0</v>
      </c>
      <c r="AC503" t="s">
        <v>154</v>
      </c>
      <c r="AD503" t="s">
        <v>154</v>
      </c>
      <c r="AF503">
        <v>0</v>
      </c>
    </row>
    <row r="504" spans="1:80" x14ac:dyDescent="0.3">
      <c r="A504">
        <v>2019</v>
      </c>
      <c r="B504" t="s">
        <v>96</v>
      </c>
      <c r="C504">
        <v>2</v>
      </c>
      <c r="D504" t="s">
        <v>97</v>
      </c>
      <c r="E504">
        <v>1034</v>
      </c>
      <c r="F504">
        <v>9</v>
      </c>
      <c r="G504">
        <v>10</v>
      </c>
      <c r="H504">
        <v>1</v>
      </c>
      <c r="I504">
        <v>2</v>
      </c>
      <c r="J504" t="s">
        <v>149</v>
      </c>
      <c r="K504">
        <v>2</v>
      </c>
      <c r="L504">
        <v>61.2</v>
      </c>
      <c r="M504">
        <v>172</v>
      </c>
      <c r="N504">
        <v>17.2</v>
      </c>
      <c r="O504">
        <v>17</v>
      </c>
      <c r="P504">
        <v>1.2027242884274343</v>
      </c>
      <c r="Q504">
        <v>1</v>
      </c>
      <c r="R504">
        <v>1</v>
      </c>
      <c r="S504" t="s">
        <v>85</v>
      </c>
      <c r="T504">
        <v>7</v>
      </c>
      <c r="U504">
        <v>1</v>
      </c>
      <c r="V504">
        <v>8</v>
      </c>
      <c r="X504" t="s">
        <v>87</v>
      </c>
      <c r="Y504" t="s">
        <v>151</v>
      </c>
      <c r="Z504" t="s">
        <v>151</v>
      </c>
      <c r="AA504" t="s">
        <v>167</v>
      </c>
      <c r="AB504">
        <v>1</v>
      </c>
      <c r="AC504" t="s">
        <v>154</v>
      </c>
      <c r="AD504" t="s">
        <v>154</v>
      </c>
      <c r="AF504">
        <v>30</v>
      </c>
      <c r="AQ504">
        <v>1</v>
      </c>
      <c r="BF504">
        <v>29</v>
      </c>
    </row>
    <row r="505" spans="1:80" x14ac:dyDescent="0.3">
      <c r="A505">
        <v>2019</v>
      </c>
      <c r="B505" t="s">
        <v>96</v>
      </c>
      <c r="C505">
        <v>2</v>
      </c>
      <c r="D505" t="s">
        <v>97</v>
      </c>
      <c r="E505">
        <v>1035</v>
      </c>
      <c r="F505">
        <v>9</v>
      </c>
      <c r="G505">
        <v>10</v>
      </c>
      <c r="H505">
        <v>1</v>
      </c>
      <c r="I505">
        <v>2</v>
      </c>
      <c r="J505" t="s">
        <v>149</v>
      </c>
      <c r="K505">
        <v>2</v>
      </c>
      <c r="L505">
        <v>40.4</v>
      </c>
      <c r="M505">
        <v>151</v>
      </c>
      <c r="N505">
        <v>15.1</v>
      </c>
      <c r="O505">
        <v>15</v>
      </c>
      <c r="P505">
        <v>1.1734119945360828</v>
      </c>
      <c r="Q505">
        <v>2</v>
      </c>
      <c r="R505">
        <v>1</v>
      </c>
      <c r="S505" t="s">
        <v>85</v>
      </c>
      <c r="T505">
        <v>7</v>
      </c>
      <c r="U505">
        <v>1</v>
      </c>
      <c r="V505" t="s">
        <v>86</v>
      </c>
      <c r="X505" t="s">
        <v>87</v>
      </c>
      <c r="Y505" t="s">
        <v>151</v>
      </c>
      <c r="Z505" t="s">
        <v>151</v>
      </c>
      <c r="AA505" t="s">
        <v>167</v>
      </c>
      <c r="AB505">
        <v>0</v>
      </c>
      <c r="AC505" t="s">
        <v>154</v>
      </c>
      <c r="AD505" t="s">
        <v>154</v>
      </c>
      <c r="AF505">
        <v>0</v>
      </c>
    </row>
    <row r="506" spans="1:80" x14ac:dyDescent="0.3">
      <c r="A506">
        <v>2019</v>
      </c>
      <c r="B506" t="s">
        <v>96</v>
      </c>
      <c r="C506">
        <v>2</v>
      </c>
      <c r="D506" t="s">
        <v>97</v>
      </c>
      <c r="E506">
        <v>1036</v>
      </c>
      <c r="F506">
        <v>9</v>
      </c>
      <c r="G506">
        <v>10</v>
      </c>
      <c r="H506">
        <v>1</v>
      </c>
      <c r="I506">
        <v>2</v>
      </c>
      <c r="J506" t="s">
        <v>149</v>
      </c>
      <c r="K506">
        <v>2</v>
      </c>
      <c r="L506">
        <v>52.6</v>
      </c>
      <c r="M506">
        <v>171</v>
      </c>
      <c r="N506">
        <v>17.100000000000001</v>
      </c>
      <c r="O506">
        <v>17</v>
      </c>
      <c r="P506">
        <v>1.0519556074733645</v>
      </c>
      <c r="Q506">
        <v>2</v>
      </c>
      <c r="R506">
        <v>1</v>
      </c>
      <c r="S506" t="s">
        <v>85</v>
      </c>
      <c r="T506">
        <v>6</v>
      </c>
      <c r="U506">
        <v>1</v>
      </c>
      <c r="V506" t="s">
        <v>86</v>
      </c>
      <c r="X506" t="s">
        <v>87</v>
      </c>
      <c r="Y506" t="s">
        <v>151</v>
      </c>
      <c r="Z506" t="s">
        <v>151</v>
      </c>
      <c r="AA506" t="s">
        <v>167</v>
      </c>
      <c r="AB506">
        <v>1</v>
      </c>
      <c r="AC506" t="s">
        <v>154</v>
      </c>
      <c r="AD506" t="s">
        <v>154</v>
      </c>
      <c r="AF506">
        <v>0</v>
      </c>
    </row>
    <row r="507" spans="1:80" x14ac:dyDescent="0.3">
      <c r="A507">
        <v>2019</v>
      </c>
      <c r="B507" t="s">
        <v>96</v>
      </c>
      <c r="C507">
        <v>2</v>
      </c>
      <c r="D507" t="s">
        <v>97</v>
      </c>
      <c r="E507">
        <v>1037</v>
      </c>
      <c r="F507">
        <v>9</v>
      </c>
      <c r="G507">
        <v>10</v>
      </c>
      <c r="H507">
        <v>1</v>
      </c>
      <c r="I507">
        <v>2</v>
      </c>
      <c r="J507" t="s">
        <v>149</v>
      </c>
      <c r="K507">
        <v>2</v>
      </c>
      <c r="L507">
        <v>52.6</v>
      </c>
      <c r="M507">
        <v>170</v>
      </c>
      <c r="N507">
        <v>17</v>
      </c>
      <c r="O507">
        <v>17</v>
      </c>
      <c r="P507">
        <v>1.07062894361897</v>
      </c>
      <c r="Q507">
        <v>1</v>
      </c>
      <c r="R507">
        <v>2</v>
      </c>
      <c r="S507" t="s">
        <v>85</v>
      </c>
      <c r="T507">
        <v>6</v>
      </c>
      <c r="U507">
        <v>1</v>
      </c>
      <c r="V507" t="s">
        <v>86</v>
      </c>
      <c r="X507" t="s">
        <v>87</v>
      </c>
      <c r="Y507" t="s">
        <v>151</v>
      </c>
      <c r="Z507" t="s">
        <v>151</v>
      </c>
      <c r="AA507" t="s">
        <v>167</v>
      </c>
      <c r="AB507">
        <v>0</v>
      </c>
      <c r="AC507" t="s">
        <v>154</v>
      </c>
      <c r="AD507" t="s">
        <v>154</v>
      </c>
      <c r="AF507">
        <v>0</v>
      </c>
    </row>
    <row r="508" spans="1:80" x14ac:dyDescent="0.3">
      <c r="A508">
        <v>2019</v>
      </c>
      <c r="B508" t="s">
        <v>96</v>
      </c>
      <c r="C508">
        <v>2</v>
      </c>
      <c r="D508" t="s">
        <v>97</v>
      </c>
      <c r="E508">
        <v>1038</v>
      </c>
      <c r="F508">
        <v>9</v>
      </c>
      <c r="G508">
        <v>10</v>
      </c>
      <c r="H508">
        <v>1</v>
      </c>
      <c r="I508">
        <v>2</v>
      </c>
      <c r="J508" t="s">
        <v>149</v>
      </c>
      <c r="K508">
        <v>2</v>
      </c>
      <c r="L508">
        <v>53.2</v>
      </c>
      <c r="M508">
        <v>168</v>
      </c>
      <c r="N508">
        <v>16.8</v>
      </c>
      <c r="O508">
        <v>16</v>
      </c>
      <c r="P508">
        <v>1.1219765684051397</v>
      </c>
      <c r="Q508">
        <v>2</v>
      </c>
      <c r="R508">
        <v>2</v>
      </c>
      <c r="S508" t="s">
        <v>85</v>
      </c>
      <c r="T508">
        <v>7</v>
      </c>
      <c r="U508">
        <v>1</v>
      </c>
      <c r="V508" t="s">
        <v>86</v>
      </c>
      <c r="X508" t="s">
        <v>87</v>
      </c>
      <c r="Y508" t="s">
        <v>151</v>
      </c>
      <c r="Z508" t="s">
        <v>151</v>
      </c>
      <c r="AA508" t="s">
        <v>167</v>
      </c>
      <c r="AB508">
        <v>0</v>
      </c>
      <c r="AC508" t="s">
        <v>154</v>
      </c>
      <c r="AD508" t="s">
        <v>172</v>
      </c>
      <c r="AF508">
        <v>80</v>
      </c>
      <c r="BD508">
        <v>80</v>
      </c>
    </row>
    <row r="509" spans="1:80" x14ac:dyDescent="0.3">
      <c r="A509">
        <v>2019</v>
      </c>
      <c r="B509" t="s">
        <v>96</v>
      </c>
      <c r="C509">
        <v>2</v>
      </c>
      <c r="D509" t="s">
        <v>97</v>
      </c>
      <c r="E509">
        <v>1039</v>
      </c>
      <c r="F509">
        <v>9</v>
      </c>
      <c r="G509">
        <v>10</v>
      </c>
      <c r="H509">
        <v>1</v>
      </c>
      <c r="I509">
        <v>2</v>
      </c>
      <c r="J509" t="s">
        <v>149</v>
      </c>
      <c r="K509">
        <v>2</v>
      </c>
      <c r="L509">
        <v>49.8</v>
      </c>
      <c r="M509">
        <v>165</v>
      </c>
      <c r="N509">
        <v>16.5</v>
      </c>
      <c r="O509">
        <v>16</v>
      </c>
      <c r="P509">
        <v>1.1086067284414391</v>
      </c>
      <c r="Q509">
        <v>2</v>
      </c>
      <c r="R509">
        <v>2</v>
      </c>
      <c r="S509" t="s">
        <v>85</v>
      </c>
      <c r="T509">
        <v>7</v>
      </c>
      <c r="U509">
        <v>1</v>
      </c>
      <c r="V509" t="s">
        <v>86</v>
      </c>
      <c r="X509" t="s">
        <v>87</v>
      </c>
      <c r="Y509" t="s">
        <v>151</v>
      </c>
      <c r="Z509" t="s">
        <v>151</v>
      </c>
      <c r="AA509" t="s">
        <v>167</v>
      </c>
      <c r="AB509">
        <v>1</v>
      </c>
      <c r="AC509" t="s">
        <v>154</v>
      </c>
      <c r="AD509" t="s">
        <v>172</v>
      </c>
      <c r="AF509">
        <v>50</v>
      </c>
      <c r="AQ509">
        <v>5</v>
      </c>
      <c r="BF509">
        <v>45</v>
      </c>
    </row>
    <row r="510" spans="1:80" x14ac:dyDescent="0.3">
      <c r="A510">
        <v>2019</v>
      </c>
      <c r="B510" t="s">
        <v>96</v>
      </c>
      <c r="C510">
        <v>2</v>
      </c>
      <c r="D510" t="s">
        <v>97</v>
      </c>
      <c r="E510">
        <v>1040</v>
      </c>
      <c r="F510">
        <v>9</v>
      </c>
      <c r="G510">
        <v>10</v>
      </c>
      <c r="H510">
        <v>1</v>
      </c>
      <c r="I510">
        <v>2</v>
      </c>
      <c r="J510" t="s">
        <v>149</v>
      </c>
      <c r="K510">
        <v>2</v>
      </c>
      <c r="L510">
        <v>46.6</v>
      </c>
      <c r="M510">
        <v>166</v>
      </c>
      <c r="N510">
        <v>16.600000000000001</v>
      </c>
      <c r="O510">
        <v>16</v>
      </c>
      <c r="P510">
        <v>1.0187359978453512</v>
      </c>
      <c r="Q510">
        <v>1</v>
      </c>
      <c r="R510">
        <v>1</v>
      </c>
      <c r="S510" t="s">
        <v>85</v>
      </c>
      <c r="T510">
        <v>4</v>
      </c>
      <c r="U510">
        <v>1</v>
      </c>
      <c r="V510" t="s">
        <v>86</v>
      </c>
      <c r="X510" t="s">
        <v>87</v>
      </c>
      <c r="Y510" t="s">
        <v>151</v>
      </c>
      <c r="Z510" t="s">
        <v>151</v>
      </c>
      <c r="AA510" t="s">
        <v>167</v>
      </c>
      <c r="AB510">
        <v>0</v>
      </c>
      <c r="AC510" t="s">
        <v>154</v>
      </c>
      <c r="AD510" t="s">
        <v>172</v>
      </c>
      <c r="AF510">
        <v>20</v>
      </c>
      <c r="BD510">
        <v>20</v>
      </c>
    </row>
    <row r="511" spans="1:80" x14ac:dyDescent="0.3">
      <c r="A511">
        <v>2019</v>
      </c>
      <c r="B511" t="s">
        <v>96</v>
      </c>
      <c r="C511">
        <v>2</v>
      </c>
      <c r="D511" t="s">
        <v>97</v>
      </c>
      <c r="E511">
        <v>1041</v>
      </c>
      <c r="F511">
        <v>9</v>
      </c>
      <c r="G511">
        <v>10</v>
      </c>
      <c r="H511">
        <v>1</v>
      </c>
      <c r="I511">
        <v>2</v>
      </c>
      <c r="J511" t="s">
        <v>149</v>
      </c>
      <c r="K511">
        <v>2</v>
      </c>
      <c r="L511">
        <v>57</v>
      </c>
      <c r="M511">
        <v>173</v>
      </c>
      <c r="N511">
        <v>17.3</v>
      </c>
      <c r="O511">
        <v>17</v>
      </c>
      <c r="P511">
        <v>1.1008712913432694</v>
      </c>
      <c r="Q511">
        <v>2</v>
      </c>
      <c r="R511">
        <v>1</v>
      </c>
      <c r="S511" t="s">
        <v>85</v>
      </c>
      <c r="T511">
        <v>7</v>
      </c>
      <c r="U511">
        <v>1</v>
      </c>
      <c r="V511" t="s">
        <v>86</v>
      </c>
      <c r="X511" t="s">
        <v>87</v>
      </c>
      <c r="Y511" t="s">
        <v>151</v>
      </c>
      <c r="Z511" t="s">
        <v>151</v>
      </c>
      <c r="AA511" t="s">
        <v>167</v>
      </c>
      <c r="AB511">
        <v>0</v>
      </c>
      <c r="AC511" t="s">
        <v>154</v>
      </c>
      <c r="AD511" t="s">
        <v>172</v>
      </c>
      <c r="AF511">
        <v>0</v>
      </c>
    </row>
    <row r="512" spans="1:80" x14ac:dyDescent="0.3">
      <c r="A512">
        <v>2019</v>
      </c>
      <c r="B512" t="s">
        <v>96</v>
      </c>
      <c r="C512">
        <v>2</v>
      </c>
      <c r="D512" t="s">
        <v>97</v>
      </c>
      <c r="E512">
        <v>1042</v>
      </c>
      <c r="F512">
        <v>9</v>
      </c>
      <c r="G512">
        <v>10</v>
      </c>
      <c r="H512">
        <v>1</v>
      </c>
      <c r="I512">
        <v>2</v>
      </c>
      <c r="J512" t="s">
        <v>149</v>
      </c>
      <c r="K512">
        <v>2</v>
      </c>
      <c r="L512">
        <v>35.799999999999997</v>
      </c>
      <c r="M512">
        <v>154</v>
      </c>
      <c r="N512">
        <v>15.4</v>
      </c>
      <c r="O512">
        <v>15</v>
      </c>
      <c r="P512">
        <v>0.98021391662815149</v>
      </c>
      <c r="Q512">
        <v>2</v>
      </c>
      <c r="R512">
        <v>1</v>
      </c>
      <c r="S512" t="s">
        <v>85</v>
      </c>
      <c r="T512">
        <v>5</v>
      </c>
      <c r="U512">
        <v>1</v>
      </c>
      <c r="V512" t="s">
        <v>86</v>
      </c>
      <c r="X512" t="s">
        <v>87</v>
      </c>
      <c r="Y512" t="s">
        <v>151</v>
      </c>
      <c r="Z512" t="s">
        <v>151</v>
      </c>
      <c r="AA512" t="s">
        <v>167</v>
      </c>
      <c r="AB512">
        <v>1</v>
      </c>
      <c r="AC512" t="s">
        <v>154</v>
      </c>
      <c r="AD512" t="s">
        <v>172</v>
      </c>
      <c r="AF512">
        <v>50</v>
      </c>
      <c r="AQ512">
        <v>1</v>
      </c>
      <c r="BD512">
        <v>4</v>
      </c>
      <c r="BF512">
        <v>5</v>
      </c>
      <c r="BY512">
        <v>40</v>
      </c>
      <c r="CB512" t="s">
        <v>157</v>
      </c>
    </row>
    <row r="513" spans="1:80" x14ac:dyDescent="0.3">
      <c r="A513">
        <v>2019</v>
      </c>
      <c r="B513" t="s">
        <v>96</v>
      </c>
      <c r="C513">
        <v>2</v>
      </c>
      <c r="D513" t="s">
        <v>97</v>
      </c>
      <c r="E513">
        <v>1043</v>
      </c>
      <c r="F513">
        <v>9</v>
      </c>
      <c r="G513">
        <v>10</v>
      </c>
      <c r="H513">
        <v>1</v>
      </c>
      <c r="I513">
        <v>2</v>
      </c>
      <c r="J513" t="s">
        <v>149</v>
      </c>
      <c r="K513">
        <v>2</v>
      </c>
      <c r="L513">
        <v>37</v>
      </c>
      <c r="M513">
        <v>154</v>
      </c>
      <c r="N513">
        <v>15.4</v>
      </c>
      <c r="O513">
        <v>15</v>
      </c>
      <c r="P513">
        <v>1.0130702490290953</v>
      </c>
      <c r="Q513">
        <v>2</v>
      </c>
      <c r="R513">
        <v>1</v>
      </c>
      <c r="S513" t="s">
        <v>85</v>
      </c>
      <c r="T513">
        <v>6</v>
      </c>
      <c r="U513">
        <v>1</v>
      </c>
      <c r="V513">
        <v>7</v>
      </c>
      <c r="X513" t="s">
        <v>87</v>
      </c>
      <c r="Y513" t="s">
        <v>151</v>
      </c>
      <c r="Z513" t="s">
        <v>151</v>
      </c>
      <c r="AA513" t="s">
        <v>167</v>
      </c>
      <c r="AB513">
        <v>1</v>
      </c>
      <c r="AC513" t="s">
        <v>172</v>
      </c>
      <c r="AD513" t="s">
        <v>172</v>
      </c>
      <c r="AF513">
        <v>0</v>
      </c>
    </row>
    <row r="514" spans="1:80" x14ac:dyDescent="0.3">
      <c r="A514">
        <v>2019</v>
      </c>
      <c r="B514" t="s">
        <v>96</v>
      </c>
      <c r="C514">
        <v>2</v>
      </c>
      <c r="D514" t="s">
        <v>97</v>
      </c>
      <c r="E514">
        <v>1045</v>
      </c>
      <c r="F514">
        <v>9</v>
      </c>
      <c r="G514">
        <v>10</v>
      </c>
      <c r="H514">
        <v>1</v>
      </c>
      <c r="I514">
        <v>2</v>
      </c>
      <c r="J514" t="s">
        <v>149</v>
      </c>
      <c r="K514">
        <v>2</v>
      </c>
      <c r="L514">
        <v>558</v>
      </c>
      <c r="M514">
        <v>334</v>
      </c>
      <c r="N514">
        <v>33.4</v>
      </c>
      <c r="O514">
        <v>33</v>
      </c>
      <c r="P514">
        <v>1.4975964382325744</v>
      </c>
      <c r="Q514">
        <v>2</v>
      </c>
      <c r="R514">
        <v>2</v>
      </c>
      <c r="S514" t="s">
        <v>85</v>
      </c>
      <c r="T514">
        <v>11</v>
      </c>
      <c r="U514">
        <v>1</v>
      </c>
      <c r="V514">
        <v>10</v>
      </c>
      <c r="X514" t="s">
        <v>87</v>
      </c>
      <c r="Y514" t="s">
        <v>151</v>
      </c>
      <c r="Z514" t="s">
        <v>151</v>
      </c>
      <c r="AA514" t="s">
        <v>167</v>
      </c>
      <c r="AB514">
        <v>15</v>
      </c>
      <c r="AC514" t="s">
        <v>154</v>
      </c>
      <c r="AD514" t="s">
        <v>154</v>
      </c>
      <c r="AF514">
        <v>40</v>
      </c>
      <c r="BL514">
        <v>40</v>
      </c>
      <c r="CB514" t="s">
        <v>157</v>
      </c>
    </row>
    <row r="515" spans="1:80" x14ac:dyDescent="0.3">
      <c r="A515">
        <v>2019</v>
      </c>
      <c r="B515" t="s">
        <v>96</v>
      </c>
      <c r="C515">
        <v>2</v>
      </c>
      <c r="D515" t="s">
        <v>97</v>
      </c>
      <c r="E515">
        <v>1046</v>
      </c>
      <c r="F515">
        <v>9</v>
      </c>
      <c r="G515">
        <v>10</v>
      </c>
      <c r="H515">
        <v>1</v>
      </c>
      <c r="I515">
        <v>2</v>
      </c>
      <c r="J515" t="s">
        <v>149</v>
      </c>
      <c r="K515">
        <v>2</v>
      </c>
      <c r="L515">
        <v>688</v>
      </c>
      <c r="M515">
        <v>362</v>
      </c>
      <c r="N515">
        <v>36.200000000000003</v>
      </c>
      <c r="O515">
        <v>36</v>
      </c>
      <c r="P515">
        <v>1.4503162954334763</v>
      </c>
      <c r="Q515">
        <v>1</v>
      </c>
      <c r="R515">
        <v>2</v>
      </c>
      <c r="S515" t="s">
        <v>85</v>
      </c>
      <c r="T515">
        <v>17</v>
      </c>
      <c r="U515">
        <v>1</v>
      </c>
      <c r="V515" t="s">
        <v>86</v>
      </c>
      <c r="W515" t="s">
        <v>173</v>
      </c>
      <c r="X515" t="s">
        <v>87</v>
      </c>
      <c r="Y515" t="s">
        <v>151</v>
      </c>
      <c r="Z515" t="s">
        <v>151</v>
      </c>
      <c r="AA515" t="s">
        <v>167</v>
      </c>
      <c r="AB515">
        <v>2</v>
      </c>
      <c r="AC515" t="s">
        <v>154</v>
      </c>
      <c r="AD515" t="s">
        <v>154</v>
      </c>
      <c r="AF515">
        <v>0</v>
      </c>
    </row>
    <row r="516" spans="1:80" x14ac:dyDescent="0.3">
      <c r="A516">
        <v>2019</v>
      </c>
      <c r="B516" t="s">
        <v>96</v>
      </c>
      <c r="C516">
        <v>2</v>
      </c>
      <c r="D516" t="s">
        <v>97</v>
      </c>
      <c r="E516">
        <v>1047</v>
      </c>
      <c r="F516">
        <v>9</v>
      </c>
      <c r="G516">
        <v>10</v>
      </c>
      <c r="H516">
        <v>1</v>
      </c>
      <c r="I516">
        <v>2</v>
      </c>
      <c r="J516" t="s">
        <v>149</v>
      </c>
      <c r="K516">
        <v>2</v>
      </c>
      <c r="L516">
        <v>317</v>
      </c>
      <c r="M516">
        <v>279</v>
      </c>
      <c r="N516">
        <v>27.9</v>
      </c>
      <c r="O516">
        <v>27</v>
      </c>
      <c r="P516">
        <v>1.4596430118393626</v>
      </c>
      <c r="Q516">
        <v>2</v>
      </c>
      <c r="R516">
        <v>2</v>
      </c>
      <c r="S516" t="s">
        <v>85</v>
      </c>
      <c r="T516">
        <v>9</v>
      </c>
      <c r="U516">
        <v>1</v>
      </c>
      <c r="V516">
        <v>8</v>
      </c>
      <c r="X516" t="s">
        <v>87</v>
      </c>
      <c r="Y516" t="s">
        <v>151</v>
      </c>
      <c r="Z516" t="s">
        <v>151</v>
      </c>
      <c r="AA516" t="s">
        <v>167</v>
      </c>
      <c r="AB516">
        <v>0</v>
      </c>
      <c r="AC516" t="s">
        <v>154</v>
      </c>
      <c r="AD516" t="s">
        <v>154</v>
      </c>
      <c r="AF516">
        <v>0</v>
      </c>
    </row>
    <row r="517" spans="1:80" x14ac:dyDescent="0.3">
      <c r="A517">
        <v>2019</v>
      </c>
      <c r="B517" t="s">
        <v>96</v>
      </c>
      <c r="C517">
        <v>2</v>
      </c>
      <c r="D517" t="s">
        <v>97</v>
      </c>
      <c r="E517">
        <v>1048</v>
      </c>
      <c r="F517">
        <v>9</v>
      </c>
      <c r="G517">
        <v>10</v>
      </c>
      <c r="H517">
        <v>1</v>
      </c>
      <c r="I517">
        <v>2</v>
      </c>
      <c r="J517" t="s">
        <v>149</v>
      </c>
      <c r="K517">
        <v>2</v>
      </c>
      <c r="L517">
        <v>235</v>
      </c>
      <c r="M517">
        <v>270</v>
      </c>
      <c r="N517">
        <v>27</v>
      </c>
      <c r="O517">
        <v>27</v>
      </c>
      <c r="P517">
        <v>1.1939236904943351</v>
      </c>
      <c r="Q517">
        <v>1</v>
      </c>
      <c r="R517">
        <v>2</v>
      </c>
      <c r="S517" t="s">
        <v>85</v>
      </c>
      <c r="T517">
        <v>8</v>
      </c>
      <c r="U517">
        <v>1</v>
      </c>
      <c r="V517">
        <v>7</v>
      </c>
      <c r="W517" t="s">
        <v>169</v>
      </c>
      <c r="X517" t="s">
        <v>87</v>
      </c>
      <c r="Y517" t="s">
        <v>151</v>
      </c>
      <c r="Z517" t="s">
        <v>151</v>
      </c>
      <c r="AA517" t="s">
        <v>167</v>
      </c>
      <c r="AB517">
        <v>1</v>
      </c>
      <c r="AC517" t="s">
        <v>154</v>
      </c>
      <c r="AD517" t="s">
        <v>154</v>
      </c>
      <c r="AF517">
        <v>0</v>
      </c>
    </row>
    <row r="518" spans="1:80" x14ac:dyDescent="0.3">
      <c r="A518">
        <v>2019</v>
      </c>
      <c r="B518" t="s">
        <v>96</v>
      </c>
      <c r="C518">
        <v>2</v>
      </c>
      <c r="D518" t="s">
        <v>97</v>
      </c>
      <c r="E518">
        <v>1049</v>
      </c>
      <c r="F518">
        <v>9</v>
      </c>
      <c r="G518">
        <v>10</v>
      </c>
      <c r="H518">
        <v>1</v>
      </c>
      <c r="I518">
        <v>2</v>
      </c>
      <c r="J518" t="s">
        <v>149</v>
      </c>
      <c r="K518">
        <v>2</v>
      </c>
      <c r="L518">
        <v>213</v>
      </c>
      <c r="M518">
        <v>257</v>
      </c>
      <c r="N518">
        <v>25.7</v>
      </c>
      <c r="O518">
        <v>25</v>
      </c>
      <c r="P518">
        <v>1.2548165366910418</v>
      </c>
      <c r="Q518">
        <v>1</v>
      </c>
      <c r="R518">
        <v>1</v>
      </c>
      <c r="S518" t="s">
        <v>85</v>
      </c>
      <c r="T518">
        <v>9</v>
      </c>
      <c r="U518">
        <v>1</v>
      </c>
      <c r="V518">
        <v>10</v>
      </c>
      <c r="X518" t="s">
        <v>87</v>
      </c>
      <c r="Y518" t="s">
        <v>151</v>
      </c>
      <c r="Z518" t="s">
        <v>151</v>
      </c>
      <c r="AA518" t="s">
        <v>167</v>
      </c>
      <c r="AB518">
        <v>4</v>
      </c>
      <c r="AC518" t="s">
        <v>154</v>
      </c>
      <c r="AD518" t="s">
        <v>154</v>
      </c>
      <c r="AF518">
        <v>20</v>
      </c>
      <c r="CA518">
        <v>20</v>
      </c>
      <c r="CB518" t="s">
        <v>174</v>
      </c>
    </row>
    <row r="519" spans="1:80" x14ac:dyDescent="0.3">
      <c r="A519">
        <v>2019</v>
      </c>
      <c r="B519" t="s">
        <v>96</v>
      </c>
      <c r="C519">
        <v>2</v>
      </c>
      <c r="D519" t="s">
        <v>97</v>
      </c>
      <c r="E519">
        <v>1050</v>
      </c>
      <c r="F519">
        <v>9</v>
      </c>
      <c r="G519">
        <v>10</v>
      </c>
      <c r="H519">
        <v>1</v>
      </c>
      <c r="I519">
        <v>2</v>
      </c>
      <c r="J519" t="s">
        <v>149</v>
      </c>
      <c r="K519">
        <v>2</v>
      </c>
      <c r="L519">
        <v>175</v>
      </c>
      <c r="M519">
        <v>239</v>
      </c>
      <c r="N519">
        <v>23.9</v>
      </c>
      <c r="O519">
        <v>23</v>
      </c>
      <c r="P519">
        <v>1.2818710688218999</v>
      </c>
      <c r="Q519">
        <v>2</v>
      </c>
      <c r="R519">
        <v>2</v>
      </c>
      <c r="S519" t="s">
        <v>85</v>
      </c>
      <c r="T519">
        <v>10</v>
      </c>
      <c r="U519">
        <v>1</v>
      </c>
      <c r="V519">
        <v>11</v>
      </c>
      <c r="X519" t="s">
        <v>87</v>
      </c>
      <c r="Y519" t="s">
        <v>151</v>
      </c>
      <c r="Z519" t="s">
        <v>151</v>
      </c>
      <c r="AA519" t="s">
        <v>167</v>
      </c>
      <c r="AB519">
        <v>0</v>
      </c>
      <c r="AC519" t="s">
        <v>154</v>
      </c>
      <c r="AD519" t="s">
        <v>154</v>
      </c>
      <c r="AF519">
        <v>0</v>
      </c>
    </row>
    <row r="520" spans="1:80" x14ac:dyDescent="0.3">
      <c r="A520">
        <v>2019</v>
      </c>
      <c r="B520" t="s">
        <v>96</v>
      </c>
      <c r="C520">
        <v>2</v>
      </c>
      <c r="D520" t="s">
        <v>97</v>
      </c>
      <c r="E520">
        <v>1051</v>
      </c>
      <c r="F520">
        <v>9</v>
      </c>
      <c r="G520">
        <v>10</v>
      </c>
      <c r="H520">
        <v>1</v>
      </c>
      <c r="I520">
        <v>2</v>
      </c>
      <c r="J520" t="s">
        <v>149</v>
      </c>
      <c r="K520">
        <v>2</v>
      </c>
      <c r="L520">
        <v>147</v>
      </c>
      <c r="M520">
        <v>240</v>
      </c>
      <c r="N520">
        <v>24</v>
      </c>
      <c r="O520">
        <v>24</v>
      </c>
      <c r="P520">
        <v>1.0633680555555556</v>
      </c>
      <c r="Q520">
        <v>1</v>
      </c>
      <c r="R520">
        <v>1</v>
      </c>
      <c r="S520" t="s">
        <v>85</v>
      </c>
      <c r="T520">
        <v>8</v>
      </c>
      <c r="U520">
        <v>1</v>
      </c>
      <c r="V520" t="s">
        <v>86</v>
      </c>
      <c r="X520" t="s">
        <v>87</v>
      </c>
      <c r="Y520" t="s">
        <v>151</v>
      </c>
      <c r="Z520" t="s">
        <v>151</v>
      </c>
      <c r="AA520" t="s">
        <v>167</v>
      </c>
      <c r="AB520">
        <v>3</v>
      </c>
      <c r="AC520" t="s">
        <v>172</v>
      </c>
      <c r="AD520" t="s">
        <v>172</v>
      </c>
      <c r="AF520">
        <v>90</v>
      </c>
      <c r="AZ520">
        <v>5</v>
      </c>
      <c r="CA520">
        <v>85</v>
      </c>
      <c r="CB520" t="s">
        <v>157</v>
      </c>
    </row>
    <row r="521" spans="1:80" x14ac:dyDescent="0.3">
      <c r="A521">
        <v>2019</v>
      </c>
      <c r="B521" t="s">
        <v>96</v>
      </c>
      <c r="C521">
        <v>2</v>
      </c>
      <c r="D521" t="s">
        <v>97</v>
      </c>
      <c r="E521">
        <v>1052</v>
      </c>
      <c r="F521">
        <v>9</v>
      </c>
      <c r="G521">
        <v>10</v>
      </c>
      <c r="H521">
        <v>1</v>
      </c>
      <c r="I521">
        <v>2</v>
      </c>
      <c r="J521" t="s">
        <v>149</v>
      </c>
      <c r="K521">
        <v>2</v>
      </c>
      <c r="L521">
        <v>157</v>
      </c>
      <c r="M521">
        <v>244</v>
      </c>
      <c r="N521">
        <v>24.4</v>
      </c>
      <c r="O521">
        <v>24</v>
      </c>
      <c r="P521">
        <v>1.0807622664452095</v>
      </c>
      <c r="Q521">
        <v>1</v>
      </c>
      <c r="R521">
        <v>1</v>
      </c>
      <c r="S521" t="s">
        <v>85</v>
      </c>
      <c r="T521">
        <v>10</v>
      </c>
      <c r="U521">
        <v>1</v>
      </c>
      <c r="V521" t="s">
        <v>86</v>
      </c>
      <c r="X521" t="s">
        <v>87</v>
      </c>
      <c r="Y521" t="s">
        <v>151</v>
      </c>
      <c r="Z521" t="s">
        <v>151</v>
      </c>
      <c r="AA521" t="s">
        <v>167</v>
      </c>
      <c r="AB521">
        <v>0</v>
      </c>
      <c r="AC521" t="s">
        <v>172</v>
      </c>
      <c r="AD521" t="s">
        <v>172</v>
      </c>
      <c r="AF521">
        <v>5</v>
      </c>
      <c r="BY521">
        <v>5</v>
      </c>
      <c r="CB521" t="s">
        <v>157</v>
      </c>
    </row>
    <row r="522" spans="1:80" x14ac:dyDescent="0.3">
      <c r="A522">
        <v>2019</v>
      </c>
      <c r="B522" t="s">
        <v>96</v>
      </c>
      <c r="C522">
        <v>2</v>
      </c>
      <c r="D522" t="s">
        <v>97</v>
      </c>
      <c r="E522">
        <v>1053</v>
      </c>
      <c r="F522">
        <v>9</v>
      </c>
      <c r="G522">
        <v>10</v>
      </c>
      <c r="H522">
        <v>1</v>
      </c>
      <c r="I522">
        <v>2</v>
      </c>
      <c r="J522" t="s">
        <v>149</v>
      </c>
      <c r="K522">
        <v>2</v>
      </c>
      <c r="L522">
        <v>74</v>
      </c>
      <c r="M522">
        <v>183</v>
      </c>
      <c r="N522">
        <v>18.3</v>
      </c>
      <c r="O522">
        <v>18</v>
      </c>
      <c r="P522">
        <v>1.2074758419166098</v>
      </c>
      <c r="Q522">
        <v>2</v>
      </c>
      <c r="R522">
        <v>1</v>
      </c>
      <c r="S522" t="s">
        <v>85</v>
      </c>
      <c r="T522">
        <v>5</v>
      </c>
      <c r="U522">
        <v>1</v>
      </c>
      <c r="V522" t="s">
        <v>86</v>
      </c>
      <c r="X522" t="s">
        <v>87</v>
      </c>
      <c r="Y522" t="s">
        <v>151</v>
      </c>
      <c r="Z522" t="s">
        <v>151</v>
      </c>
      <c r="AA522" t="s">
        <v>167</v>
      </c>
      <c r="AB522">
        <v>1</v>
      </c>
      <c r="AC522" t="s">
        <v>172</v>
      </c>
      <c r="AD522" t="s">
        <v>172</v>
      </c>
      <c r="AF522">
        <v>0</v>
      </c>
    </row>
    <row r="523" spans="1:80" x14ac:dyDescent="0.3">
      <c r="A523">
        <v>2019</v>
      </c>
      <c r="B523" t="s">
        <v>96</v>
      </c>
      <c r="C523">
        <v>2</v>
      </c>
      <c r="D523" t="s">
        <v>97</v>
      </c>
      <c r="E523">
        <v>1054</v>
      </c>
      <c r="F523">
        <v>9</v>
      </c>
      <c r="G523">
        <v>10</v>
      </c>
      <c r="H523">
        <v>1</v>
      </c>
      <c r="I523">
        <v>2</v>
      </c>
      <c r="J523" t="s">
        <v>149</v>
      </c>
      <c r="K523">
        <v>2</v>
      </c>
      <c r="L523">
        <v>60</v>
      </c>
      <c r="M523">
        <v>180</v>
      </c>
      <c r="N523">
        <v>18</v>
      </c>
      <c r="O523">
        <v>18</v>
      </c>
      <c r="P523">
        <v>1.0288065843621399</v>
      </c>
      <c r="Q523">
        <v>1</v>
      </c>
      <c r="R523">
        <v>1</v>
      </c>
      <c r="S523" t="s">
        <v>85</v>
      </c>
      <c r="T523">
        <v>6</v>
      </c>
      <c r="U523">
        <v>1</v>
      </c>
      <c r="V523">
        <v>5</v>
      </c>
      <c r="X523" t="s">
        <v>87</v>
      </c>
      <c r="Y523" t="s">
        <v>151</v>
      </c>
      <c r="Z523" t="s">
        <v>151</v>
      </c>
      <c r="AA523" t="s">
        <v>167</v>
      </c>
      <c r="AB523">
        <v>1</v>
      </c>
      <c r="AC523" t="s">
        <v>172</v>
      </c>
      <c r="AD523" t="s">
        <v>172</v>
      </c>
      <c r="AF523">
        <v>0</v>
      </c>
    </row>
    <row r="524" spans="1:80" x14ac:dyDescent="0.3">
      <c r="A524">
        <v>2019</v>
      </c>
      <c r="B524" t="s">
        <v>96</v>
      </c>
      <c r="C524">
        <v>2</v>
      </c>
      <c r="D524" t="s">
        <v>97</v>
      </c>
      <c r="E524">
        <v>1055</v>
      </c>
      <c r="F524">
        <v>9</v>
      </c>
      <c r="G524">
        <v>10</v>
      </c>
      <c r="H524">
        <v>1</v>
      </c>
      <c r="I524">
        <v>2</v>
      </c>
      <c r="J524" t="s">
        <v>149</v>
      </c>
      <c r="K524">
        <v>2</v>
      </c>
      <c r="L524">
        <v>70.400000000000006</v>
      </c>
      <c r="M524">
        <v>179</v>
      </c>
      <c r="N524">
        <v>17.899999999999999</v>
      </c>
      <c r="O524">
        <v>17</v>
      </c>
      <c r="P524">
        <v>1.2274775736883212</v>
      </c>
      <c r="Q524">
        <v>2</v>
      </c>
      <c r="R524">
        <v>1</v>
      </c>
      <c r="S524" t="s">
        <v>85</v>
      </c>
      <c r="T524">
        <v>6</v>
      </c>
      <c r="U524">
        <v>1</v>
      </c>
      <c r="V524" t="s">
        <v>86</v>
      </c>
      <c r="W524" t="s">
        <v>169</v>
      </c>
      <c r="X524" t="s">
        <v>87</v>
      </c>
      <c r="Y524" t="s">
        <v>151</v>
      </c>
      <c r="Z524" t="s">
        <v>151</v>
      </c>
      <c r="AA524" t="s">
        <v>167</v>
      </c>
      <c r="AB524">
        <v>0</v>
      </c>
      <c r="AC524" t="s">
        <v>172</v>
      </c>
      <c r="AD524" t="s">
        <v>172</v>
      </c>
      <c r="AF524">
        <v>0</v>
      </c>
    </row>
    <row r="525" spans="1:80" x14ac:dyDescent="0.3">
      <c r="A525">
        <v>2019</v>
      </c>
      <c r="B525" t="s">
        <v>96</v>
      </c>
      <c r="C525">
        <v>2</v>
      </c>
      <c r="D525" t="s">
        <v>97</v>
      </c>
      <c r="E525">
        <v>1056</v>
      </c>
      <c r="F525">
        <v>9</v>
      </c>
      <c r="G525">
        <v>10</v>
      </c>
      <c r="H525">
        <v>1</v>
      </c>
      <c r="I525">
        <v>2</v>
      </c>
      <c r="J525" t="s">
        <v>149</v>
      </c>
      <c r="K525">
        <v>2</v>
      </c>
      <c r="L525">
        <v>98.6</v>
      </c>
      <c r="M525">
        <v>210</v>
      </c>
      <c r="N525">
        <v>21</v>
      </c>
      <c r="O525">
        <v>21</v>
      </c>
      <c r="P525">
        <v>1.0646798401900444</v>
      </c>
      <c r="Q525">
        <v>2</v>
      </c>
      <c r="R525">
        <v>1</v>
      </c>
      <c r="S525" t="s">
        <v>85</v>
      </c>
      <c r="T525">
        <v>9</v>
      </c>
      <c r="U525">
        <v>1</v>
      </c>
      <c r="V525" t="s">
        <v>86</v>
      </c>
      <c r="X525" t="s">
        <v>87</v>
      </c>
      <c r="Y525" t="s">
        <v>151</v>
      </c>
      <c r="Z525" t="s">
        <v>151</v>
      </c>
      <c r="AA525" t="s">
        <v>167</v>
      </c>
      <c r="AB525">
        <v>1</v>
      </c>
      <c r="AC525" t="s">
        <v>172</v>
      </c>
      <c r="AD525" t="s">
        <v>172</v>
      </c>
      <c r="AF525">
        <v>0</v>
      </c>
    </row>
    <row r="526" spans="1:80" x14ac:dyDescent="0.3">
      <c r="A526">
        <v>2019</v>
      </c>
      <c r="B526" t="s">
        <v>96</v>
      </c>
      <c r="C526">
        <v>2</v>
      </c>
      <c r="D526" t="s">
        <v>97</v>
      </c>
      <c r="E526">
        <v>1057</v>
      </c>
      <c r="F526">
        <v>9</v>
      </c>
      <c r="G526">
        <v>10</v>
      </c>
      <c r="H526">
        <v>1</v>
      </c>
      <c r="I526">
        <v>2</v>
      </c>
      <c r="J526" t="s">
        <v>149</v>
      </c>
      <c r="K526">
        <v>2</v>
      </c>
      <c r="L526">
        <v>51.6</v>
      </c>
      <c r="M526">
        <v>165</v>
      </c>
      <c r="N526">
        <v>16.5</v>
      </c>
      <c r="O526">
        <v>16</v>
      </c>
      <c r="P526">
        <v>1.14867685115619</v>
      </c>
      <c r="Q526">
        <v>1</v>
      </c>
      <c r="R526">
        <v>1</v>
      </c>
      <c r="S526" t="s">
        <v>86</v>
      </c>
      <c r="T526" t="s">
        <v>86</v>
      </c>
      <c r="V526" t="s">
        <v>86</v>
      </c>
      <c r="X526" t="s">
        <v>87</v>
      </c>
      <c r="Y526" t="s">
        <v>151</v>
      </c>
      <c r="Z526" t="s">
        <v>151</v>
      </c>
      <c r="AA526" t="s">
        <v>167</v>
      </c>
      <c r="AB526">
        <v>0</v>
      </c>
      <c r="AC526" t="s">
        <v>172</v>
      </c>
      <c r="AD526" t="s">
        <v>172</v>
      </c>
      <c r="AF526">
        <v>0</v>
      </c>
    </row>
    <row r="527" spans="1:80" x14ac:dyDescent="0.3">
      <c r="A527">
        <v>2019</v>
      </c>
      <c r="B527" t="s">
        <v>96</v>
      </c>
      <c r="C527">
        <v>2</v>
      </c>
      <c r="D527" t="s">
        <v>97</v>
      </c>
      <c r="E527">
        <v>1058</v>
      </c>
      <c r="F527">
        <v>9</v>
      </c>
      <c r="G527">
        <v>10</v>
      </c>
      <c r="H527">
        <v>1</v>
      </c>
      <c r="I527">
        <v>2</v>
      </c>
      <c r="J527" t="s">
        <v>149</v>
      </c>
      <c r="K527">
        <v>2</v>
      </c>
      <c r="L527">
        <v>56.4</v>
      </c>
      <c r="M527">
        <v>171</v>
      </c>
      <c r="N527">
        <v>17.100000000000001</v>
      </c>
      <c r="O527">
        <v>17</v>
      </c>
      <c r="P527">
        <v>1.1279524004087025</v>
      </c>
      <c r="Q527">
        <v>1</v>
      </c>
      <c r="R527">
        <v>1</v>
      </c>
      <c r="S527" t="s">
        <v>85</v>
      </c>
      <c r="T527">
        <v>7</v>
      </c>
      <c r="U527">
        <v>1</v>
      </c>
      <c r="V527" t="s">
        <v>86</v>
      </c>
      <c r="X527" t="s">
        <v>87</v>
      </c>
      <c r="Y527" t="s">
        <v>151</v>
      </c>
      <c r="Z527" t="s">
        <v>151</v>
      </c>
      <c r="AA527" t="s">
        <v>167</v>
      </c>
      <c r="AB527" t="s">
        <v>175</v>
      </c>
      <c r="AC527" t="s">
        <v>172</v>
      </c>
      <c r="AD527" t="s">
        <v>172</v>
      </c>
      <c r="AF527">
        <v>0</v>
      </c>
    </row>
    <row r="528" spans="1:80" x14ac:dyDescent="0.3">
      <c r="A528">
        <v>2019</v>
      </c>
      <c r="B528" t="s">
        <v>96</v>
      </c>
      <c r="C528">
        <v>2</v>
      </c>
      <c r="D528" t="s">
        <v>97</v>
      </c>
      <c r="E528">
        <v>1059</v>
      </c>
      <c r="F528">
        <v>9</v>
      </c>
      <c r="G528">
        <v>10</v>
      </c>
      <c r="H528">
        <v>1</v>
      </c>
      <c r="I528">
        <v>2</v>
      </c>
      <c r="J528" t="s">
        <v>149</v>
      </c>
      <c r="K528">
        <v>2</v>
      </c>
      <c r="L528">
        <v>38.799999999999997</v>
      </c>
      <c r="M528">
        <v>153</v>
      </c>
      <c r="N528">
        <v>15.3</v>
      </c>
      <c r="O528">
        <v>15</v>
      </c>
      <c r="P528">
        <v>1.0833216764570464</v>
      </c>
      <c r="Q528">
        <v>2</v>
      </c>
      <c r="R528">
        <v>1</v>
      </c>
      <c r="S528" t="s">
        <v>85</v>
      </c>
      <c r="T528">
        <v>7</v>
      </c>
      <c r="U528">
        <v>1</v>
      </c>
      <c r="V528">
        <v>8</v>
      </c>
      <c r="X528" t="s">
        <v>87</v>
      </c>
      <c r="Y528" t="s">
        <v>151</v>
      </c>
      <c r="Z528" t="s">
        <v>151</v>
      </c>
      <c r="AA528" t="s">
        <v>167</v>
      </c>
      <c r="AB528">
        <v>0</v>
      </c>
      <c r="AC528" t="s">
        <v>172</v>
      </c>
      <c r="AD528" t="s">
        <v>172</v>
      </c>
      <c r="AF528">
        <v>15</v>
      </c>
      <c r="AQ528">
        <v>5</v>
      </c>
      <c r="BL528">
        <v>10</v>
      </c>
      <c r="CB528" t="s">
        <v>157</v>
      </c>
    </row>
    <row r="529" spans="1:80" x14ac:dyDescent="0.3">
      <c r="A529">
        <v>2019</v>
      </c>
      <c r="B529" t="s">
        <v>96</v>
      </c>
      <c r="C529">
        <v>2</v>
      </c>
      <c r="D529" t="s">
        <v>97</v>
      </c>
      <c r="E529">
        <v>1061</v>
      </c>
      <c r="F529">
        <v>9</v>
      </c>
      <c r="G529">
        <v>10</v>
      </c>
      <c r="H529">
        <v>1</v>
      </c>
      <c r="I529">
        <v>2</v>
      </c>
      <c r="J529" t="s">
        <v>149</v>
      </c>
      <c r="K529">
        <v>2</v>
      </c>
      <c r="L529">
        <v>375</v>
      </c>
      <c r="M529">
        <v>293</v>
      </c>
      <c r="N529">
        <v>29.3</v>
      </c>
      <c r="O529">
        <v>29</v>
      </c>
      <c r="P529">
        <v>1.4908309720889805</v>
      </c>
      <c r="Q529">
        <v>1</v>
      </c>
      <c r="R529">
        <v>2</v>
      </c>
      <c r="S529" t="s">
        <v>85</v>
      </c>
      <c r="T529">
        <v>8</v>
      </c>
      <c r="U529">
        <v>1</v>
      </c>
      <c r="V529">
        <v>7</v>
      </c>
      <c r="W529" t="s">
        <v>169</v>
      </c>
      <c r="X529" t="s">
        <v>87</v>
      </c>
      <c r="Y529" t="s">
        <v>151</v>
      </c>
      <c r="Z529" t="s">
        <v>151</v>
      </c>
      <c r="AA529" t="s">
        <v>167</v>
      </c>
      <c r="AB529">
        <v>3</v>
      </c>
      <c r="AC529" t="s">
        <v>154</v>
      </c>
      <c r="AD529" t="s">
        <v>154</v>
      </c>
      <c r="AF529">
        <v>0</v>
      </c>
    </row>
    <row r="530" spans="1:80" x14ac:dyDescent="0.3">
      <c r="A530">
        <v>2019</v>
      </c>
      <c r="B530" t="s">
        <v>96</v>
      </c>
      <c r="C530">
        <v>2</v>
      </c>
      <c r="D530" t="s">
        <v>97</v>
      </c>
      <c r="E530">
        <v>1062</v>
      </c>
      <c r="F530">
        <v>9</v>
      </c>
      <c r="G530">
        <v>10</v>
      </c>
      <c r="H530">
        <v>1</v>
      </c>
      <c r="I530">
        <v>2</v>
      </c>
      <c r="J530" t="s">
        <v>149</v>
      </c>
      <c r="K530">
        <v>2</v>
      </c>
      <c r="L530">
        <v>62.4</v>
      </c>
      <c r="M530">
        <v>172</v>
      </c>
      <c r="N530">
        <v>17.2</v>
      </c>
      <c r="O530">
        <v>17</v>
      </c>
      <c r="P530">
        <v>1.2263071176122859</v>
      </c>
      <c r="Q530">
        <v>2</v>
      </c>
      <c r="R530">
        <v>2</v>
      </c>
      <c r="S530" t="s">
        <v>85</v>
      </c>
      <c r="T530">
        <v>5</v>
      </c>
      <c r="U530">
        <v>1</v>
      </c>
      <c r="V530" t="s">
        <v>86</v>
      </c>
      <c r="X530" t="s">
        <v>87</v>
      </c>
      <c r="Y530" t="s">
        <v>151</v>
      </c>
      <c r="Z530" t="s">
        <v>151</v>
      </c>
      <c r="AA530" t="s">
        <v>167</v>
      </c>
      <c r="AB530">
        <v>0</v>
      </c>
      <c r="AC530" t="s">
        <v>172</v>
      </c>
      <c r="AD530" t="s">
        <v>172</v>
      </c>
      <c r="AF530">
        <v>50</v>
      </c>
      <c r="BD530">
        <v>50</v>
      </c>
    </row>
    <row r="531" spans="1:80" x14ac:dyDescent="0.3">
      <c r="A531">
        <v>2019</v>
      </c>
      <c r="B531" t="s">
        <v>96</v>
      </c>
      <c r="C531">
        <v>2</v>
      </c>
      <c r="D531" t="s">
        <v>97</v>
      </c>
      <c r="E531">
        <v>1063</v>
      </c>
      <c r="F531">
        <v>9</v>
      </c>
      <c r="G531">
        <v>10</v>
      </c>
      <c r="H531">
        <v>1</v>
      </c>
      <c r="I531">
        <v>2</v>
      </c>
      <c r="J531" t="s">
        <v>149</v>
      </c>
      <c r="K531">
        <v>2</v>
      </c>
      <c r="L531">
        <v>62</v>
      </c>
      <c r="M531">
        <v>174</v>
      </c>
      <c r="N531">
        <v>17.399999999999999</v>
      </c>
      <c r="O531">
        <v>17</v>
      </c>
      <c r="P531">
        <v>1.1769118743574445</v>
      </c>
      <c r="Q531">
        <v>1</v>
      </c>
      <c r="R531">
        <v>1</v>
      </c>
      <c r="S531" t="s">
        <v>85</v>
      </c>
      <c r="T531">
        <v>5</v>
      </c>
      <c r="U531">
        <v>1</v>
      </c>
      <c r="V531" t="s">
        <v>86</v>
      </c>
      <c r="X531" t="s">
        <v>87</v>
      </c>
      <c r="Y531" t="s">
        <v>151</v>
      </c>
      <c r="Z531" t="s">
        <v>151</v>
      </c>
      <c r="AA531" t="s">
        <v>167</v>
      </c>
      <c r="AB531">
        <v>0</v>
      </c>
      <c r="AC531" t="s">
        <v>172</v>
      </c>
      <c r="AD531" t="s">
        <v>172</v>
      </c>
      <c r="AF531">
        <v>80</v>
      </c>
      <c r="AQ531">
        <v>1</v>
      </c>
      <c r="BD531">
        <v>79</v>
      </c>
    </row>
    <row r="532" spans="1:80" x14ac:dyDescent="0.3">
      <c r="A532">
        <v>2019</v>
      </c>
      <c r="B532" t="s">
        <v>96</v>
      </c>
      <c r="C532">
        <v>2</v>
      </c>
      <c r="D532" t="s">
        <v>97</v>
      </c>
      <c r="E532">
        <v>1064</v>
      </c>
      <c r="F532">
        <v>9</v>
      </c>
      <c r="G532">
        <v>10</v>
      </c>
      <c r="H532">
        <v>1</v>
      </c>
      <c r="I532">
        <v>2</v>
      </c>
      <c r="J532" t="s">
        <v>149</v>
      </c>
      <c r="K532">
        <v>2</v>
      </c>
      <c r="L532">
        <v>47.2</v>
      </c>
      <c r="M532">
        <v>165</v>
      </c>
      <c r="N532">
        <v>16.5</v>
      </c>
      <c r="O532">
        <v>16</v>
      </c>
      <c r="P532">
        <v>1.0507276622979103</v>
      </c>
      <c r="Q532">
        <v>2</v>
      </c>
      <c r="R532">
        <v>1</v>
      </c>
      <c r="S532" t="s">
        <v>85</v>
      </c>
      <c r="T532">
        <v>7</v>
      </c>
      <c r="U532">
        <v>1</v>
      </c>
      <c r="V532">
        <v>6</v>
      </c>
      <c r="X532" t="s">
        <v>87</v>
      </c>
      <c r="Y532" t="s">
        <v>151</v>
      </c>
      <c r="Z532" t="s">
        <v>151</v>
      </c>
      <c r="AA532" t="s">
        <v>167</v>
      </c>
      <c r="AB532">
        <v>1</v>
      </c>
      <c r="AC532" t="s">
        <v>172</v>
      </c>
      <c r="AD532" t="s">
        <v>172</v>
      </c>
      <c r="AF532">
        <v>0</v>
      </c>
    </row>
    <row r="533" spans="1:80" x14ac:dyDescent="0.3">
      <c r="A533">
        <v>2019</v>
      </c>
      <c r="B533" t="s">
        <v>96</v>
      </c>
      <c r="C533">
        <v>2</v>
      </c>
      <c r="D533" t="s">
        <v>97</v>
      </c>
      <c r="E533">
        <v>1065</v>
      </c>
      <c r="F533">
        <v>9</v>
      </c>
      <c r="G533">
        <v>10</v>
      </c>
      <c r="H533">
        <v>1</v>
      </c>
      <c r="I533">
        <v>2</v>
      </c>
      <c r="J533" t="s">
        <v>149</v>
      </c>
      <c r="K533">
        <v>2</v>
      </c>
      <c r="L533">
        <v>42.8</v>
      </c>
      <c r="M533">
        <v>156</v>
      </c>
      <c r="N533">
        <v>15.6</v>
      </c>
      <c r="O533">
        <v>15</v>
      </c>
      <c r="P533">
        <v>1.1273790859589676</v>
      </c>
      <c r="Q533">
        <v>1</v>
      </c>
      <c r="R533">
        <v>1</v>
      </c>
      <c r="S533" t="s">
        <v>85</v>
      </c>
      <c r="T533">
        <v>6</v>
      </c>
      <c r="U533">
        <v>1</v>
      </c>
      <c r="V533">
        <v>5</v>
      </c>
      <c r="X533" t="s">
        <v>87</v>
      </c>
      <c r="Y533" t="s">
        <v>151</v>
      </c>
      <c r="Z533" t="s">
        <v>151</v>
      </c>
      <c r="AA533" t="s">
        <v>167</v>
      </c>
      <c r="AB533">
        <v>1</v>
      </c>
      <c r="AC533" t="s">
        <v>172</v>
      </c>
      <c r="AD533" t="s">
        <v>172</v>
      </c>
      <c r="AF533">
        <v>20</v>
      </c>
      <c r="BY533">
        <v>20</v>
      </c>
      <c r="CB533" t="s">
        <v>157</v>
      </c>
    </row>
    <row r="534" spans="1:80" x14ac:dyDescent="0.3">
      <c r="A534">
        <v>2019</v>
      </c>
      <c r="B534" t="s">
        <v>96</v>
      </c>
      <c r="C534">
        <v>2</v>
      </c>
      <c r="D534" t="s">
        <v>97</v>
      </c>
      <c r="E534">
        <v>1066</v>
      </c>
      <c r="F534">
        <v>9</v>
      </c>
      <c r="G534">
        <v>10</v>
      </c>
      <c r="H534">
        <v>1</v>
      </c>
      <c r="I534">
        <v>2</v>
      </c>
      <c r="J534" t="s">
        <v>149</v>
      </c>
      <c r="K534">
        <v>2</v>
      </c>
      <c r="L534">
        <v>45.4</v>
      </c>
      <c r="M534">
        <v>161</v>
      </c>
      <c r="N534">
        <v>16.100000000000001</v>
      </c>
      <c r="O534">
        <v>16</v>
      </c>
      <c r="P534">
        <v>1.0878730667788723</v>
      </c>
      <c r="Q534">
        <v>1</v>
      </c>
      <c r="R534">
        <v>1</v>
      </c>
      <c r="S534" t="s">
        <v>85</v>
      </c>
      <c r="T534">
        <v>5</v>
      </c>
      <c r="U534">
        <v>1</v>
      </c>
      <c r="V534">
        <v>4</v>
      </c>
      <c r="X534" t="s">
        <v>87</v>
      </c>
      <c r="Y534" t="s">
        <v>151</v>
      </c>
      <c r="Z534" t="s">
        <v>151</v>
      </c>
      <c r="AA534" t="s">
        <v>167</v>
      </c>
      <c r="AB534">
        <v>1</v>
      </c>
      <c r="AC534" t="s">
        <v>172</v>
      </c>
      <c r="AD534" t="s">
        <v>172</v>
      </c>
      <c r="AF534">
        <v>0</v>
      </c>
    </row>
    <row r="535" spans="1:80" x14ac:dyDescent="0.3">
      <c r="A535">
        <v>2019</v>
      </c>
      <c r="B535" t="s">
        <v>96</v>
      </c>
      <c r="C535">
        <v>2</v>
      </c>
      <c r="D535" t="s">
        <v>97</v>
      </c>
      <c r="E535">
        <v>1067</v>
      </c>
      <c r="F535">
        <v>9</v>
      </c>
      <c r="G535">
        <v>10</v>
      </c>
      <c r="H535">
        <v>1</v>
      </c>
      <c r="I535">
        <v>2</v>
      </c>
      <c r="J535" t="s">
        <v>149</v>
      </c>
      <c r="K535">
        <v>2</v>
      </c>
      <c r="L535">
        <v>81</v>
      </c>
      <c r="M535">
        <v>185</v>
      </c>
      <c r="N535">
        <v>18.5</v>
      </c>
      <c r="O535">
        <v>18</v>
      </c>
      <c r="P535">
        <v>1.2792924407241426</v>
      </c>
      <c r="Q535">
        <v>2</v>
      </c>
      <c r="R535">
        <v>2</v>
      </c>
      <c r="S535" t="s">
        <v>85</v>
      </c>
      <c r="T535">
        <v>5</v>
      </c>
      <c r="U535">
        <v>1</v>
      </c>
      <c r="V535" t="s">
        <v>86</v>
      </c>
      <c r="X535" t="s">
        <v>87</v>
      </c>
      <c r="Y535" t="s">
        <v>151</v>
      </c>
      <c r="Z535" t="s">
        <v>151</v>
      </c>
      <c r="AA535" t="s">
        <v>167</v>
      </c>
      <c r="AB535">
        <v>2</v>
      </c>
      <c r="AC535" t="s">
        <v>172</v>
      </c>
      <c r="AD535" t="s">
        <v>172</v>
      </c>
      <c r="AF535">
        <v>0</v>
      </c>
    </row>
    <row r="536" spans="1:80" x14ac:dyDescent="0.3">
      <c r="A536">
        <v>2019</v>
      </c>
      <c r="B536" t="s">
        <v>96</v>
      </c>
      <c r="C536">
        <v>2</v>
      </c>
      <c r="D536" t="s">
        <v>97</v>
      </c>
      <c r="E536">
        <v>1068</v>
      </c>
      <c r="F536">
        <v>9</v>
      </c>
      <c r="G536">
        <v>10</v>
      </c>
      <c r="H536">
        <v>1</v>
      </c>
      <c r="I536">
        <v>2</v>
      </c>
      <c r="J536" t="s">
        <v>149</v>
      </c>
      <c r="K536">
        <v>2</v>
      </c>
      <c r="L536">
        <v>31.6</v>
      </c>
      <c r="M536">
        <v>142</v>
      </c>
      <c r="N536">
        <v>14.2</v>
      </c>
      <c r="O536">
        <v>14</v>
      </c>
      <c r="P536">
        <v>1.1036263205098475</v>
      </c>
      <c r="Q536">
        <v>2</v>
      </c>
      <c r="R536">
        <v>1</v>
      </c>
      <c r="S536" t="s">
        <v>85</v>
      </c>
      <c r="T536">
        <v>3</v>
      </c>
      <c r="U536">
        <v>1</v>
      </c>
      <c r="V536">
        <v>4</v>
      </c>
      <c r="X536" t="s">
        <v>87</v>
      </c>
      <c r="Y536" t="s">
        <v>151</v>
      </c>
      <c r="Z536" t="s">
        <v>151</v>
      </c>
      <c r="AA536" t="s">
        <v>167</v>
      </c>
      <c r="AB536">
        <v>0</v>
      </c>
      <c r="AC536" t="s">
        <v>172</v>
      </c>
      <c r="AD536" t="s">
        <v>172</v>
      </c>
      <c r="AF536">
        <v>0</v>
      </c>
    </row>
    <row r="537" spans="1:80" x14ac:dyDescent="0.3">
      <c r="A537">
        <v>2019</v>
      </c>
      <c r="B537" t="s">
        <v>96</v>
      </c>
      <c r="C537">
        <v>2</v>
      </c>
      <c r="D537" t="s">
        <v>97</v>
      </c>
      <c r="E537">
        <v>1069</v>
      </c>
      <c r="F537">
        <v>9</v>
      </c>
      <c r="G537">
        <v>10</v>
      </c>
      <c r="H537">
        <v>1</v>
      </c>
      <c r="I537">
        <v>2</v>
      </c>
      <c r="J537" t="s">
        <v>149</v>
      </c>
      <c r="K537">
        <v>2</v>
      </c>
      <c r="L537">
        <v>69.8</v>
      </c>
      <c r="M537">
        <v>180</v>
      </c>
      <c r="N537">
        <v>18</v>
      </c>
      <c r="O537">
        <v>18</v>
      </c>
      <c r="P537">
        <v>1.1968449931412894</v>
      </c>
      <c r="Q537">
        <v>2</v>
      </c>
      <c r="R537">
        <v>2</v>
      </c>
      <c r="S537" t="s">
        <v>85</v>
      </c>
      <c r="T537">
        <v>5</v>
      </c>
      <c r="U537">
        <v>1</v>
      </c>
      <c r="V537" t="s">
        <v>86</v>
      </c>
      <c r="X537" t="s">
        <v>87</v>
      </c>
      <c r="Y537" t="s">
        <v>151</v>
      </c>
      <c r="Z537" t="s">
        <v>151</v>
      </c>
      <c r="AA537" t="s">
        <v>167</v>
      </c>
      <c r="AB537">
        <v>3</v>
      </c>
      <c r="AC537" t="s">
        <v>172</v>
      </c>
      <c r="AD537" t="s">
        <v>172</v>
      </c>
      <c r="AF537">
        <v>0</v>
      </c>
    </row>
    <row r="538" spans="1:80" x14ac:dyDescent="0.3">
      <c r="A538">
        <v>2019</v>
      </c>
      <c r="B538" t="s">
        <v>96</v>
      </c>
      <c r="C538">
        <v>2</v>
      </c>
      <c r="D538" t="s">
        <v>97</v>
      </c>
      <c r="E538">
        <v>1070</v>
      </c>
      <c r="F538">
        <v>9</v>
      </c>
      <c r="G538">
        <v>10</v>
      </c>
      <c r="H538">
        <v>1</v>
      </c>
      <c r="I538">
        <v>2</v>
      </c>
      <c r="J538" t="s">
        <v>149</v>
      </c>
      <c r="K538">
        <v>2</v>
      </c>
      <c r="L538">
        <v>60.2</v>
      </c>
      <c r="M538">
        <v>173</v>
      </c>
      <c r="N538">
        <v>17.3</v>
      </c>
      <c r="O538">
        <v>17</v>
      </c>
      <c r="P538">
        <v>1.1626745919099093</v>
      </c>
      <c r="Q538">
        <v>2</v>
      </c>
      <c r="R538">
        <v>1</v>
      </c>
      <c r="S538" t="s">
        <v>85</v>
      </c>
      <c r="T538">
        <v>7</v>
      </c>
      <c r="U538">
        <v>1</v>
      </c>
      <c r="V538">
        <v>8</v>
      </c>
      <c r="X538" t="s">
        <v>87</v>
      </c>
      <c r="Y538" t="s">
        <v>151</v>
      </c>
      <c r="Z538" t="s">
        <v>151</v>
      </c>
      <c r="AA538" t="s">
        <v>167</v>
      </c>
      <c r="AB538">
        <v>0</v>
      </c>
      <c r="AC538" t="s">
        <v>172</v>
      </c>
      <c r="AD538" t="s">
        <v>172</v>
      </c>
      <c r="AF538">
        <v>50</v>
      </c>
      <c r="BD538">
        <v>30</v>
      </c>
      <c r="BL538">
        <v>20</v>
      </c>
      <c r="CB538" t="s">
        <v>157</v>
      </c>
    </row>
    <row r="539" spans="1:80" x14ac:dyDescent="0.3">
      <c r="A539">
        <v>2019</v>
      </c>
      <c r="B539" t="s">
        <v>96</v>
      </c>
      <c r="C539">
        <v>2</v>
      </c>
      <c r="D539" t="s">
        <v>97</v>
      </c>
      <c r="E539">
        <v>1071</v>
      </c>
      <c r="F539">
        <v>9</v>
      </c>
      <c r="G539">
        <v>10</v>
      </c>
      <c r="H539">
        <v>1</v>
      </c>
      <c r="I539">
        <v>2</v>
      </c>
      <c r="J539" t="s">
        <v>149</v>
      </c>
      <c r="K539">
        <v>2</v>
      </c>
      <c r="L539">
        <v>294</v>
      </c>
      <c r="M539">
        <v>275</v>
      </c>
      <c r="N539">
        <v>27.5</v>
      </c>
      <c r="O539">
        <v>27</v>
      </c>
      <c r="P539">
        <v>1.4136739293764087</v>
      </c>
      <c r="Q539">
        <v>1</v>
      </c>
      <c r="R539">
        <v>2</v>
      </c>
      <c r="S539" t="s">
        <v>85</v>
      </c>
      <c r="T539">
        <v>11</v>
      </c>
      <c r="U539">
        <v>1</v>
      </c>
      <c r="V539">
        <v>12</v>
      </c>
      <c r="X539" t="s">
        <v>87</v>
      </c>
      <c r="Y539" t="s">
        <v>151</v>
      </c>
      <c r="Z539" t="s">
        <v>151</v>
      </c>
      <c r="AA539" t="s">
        <v>167</v>
      </c>
      <c r="AB539">
        <v>3</v>
      </c>
      <c r="AC539" t="s">
        <v>154</v>
      </c>
      <c r="AD539" t="s">
        <v>154</v>
      </c>
      <c r="AF539">
        <v>90</v>
      </c>
      <c r="BN539">
        <v>90</v>
      </c>
      <c r="CB539" t="s">
        <v>176</v>
      </c>
    </row>
    <row r="540" spans="1:80" x14ac:dyDescent="0.3">
      <c r="A540">
        <v>2019</v>
      </c>
      <c r="B540" t="s">
        <v>96</v>
      </c>
      <c r="C540">
        <v>2</v>
      </c>
      <c r="D540" t="s">
        <v>97</v>
      </c>
      <c r="E540">
        <v>1072</v>
      </c>
      <c r="F540">
        <v>9</v>
      </c>
      <c r="G540">
        <v>10</v>
      </c>
      <c r="H540">
        <v>1</v>
      </c>
      <c r="I540">
        <v>2</v>
      </c>
      <c r="J540" t="s">
        <v>149</v>
      </c>
      <c r="K540">
        <v>2</v>
      </c>
      <c r="L540">
        <v>430</v>
      </c>
      <c r="M540">
        <v>306</v>
      </c>
      <c r="N540">
        <v>30.6</v>
      </c>
      <c r="O540">
        <v>30</v>
      </c>
      <c r="P540">
        <v>1.5007355698341818</v>
      </c>
      <c r="Q540">
        <v>1</v>
      </c>
      <c r="R540">
        <v>2</v>
      </c>
      <c r="S540" t="s">
        <v>85</v>
      </c>
      <c r="T540">
        <v>13</v>
      </c>
      <c r="U540">
        <v>1</v>
      </c>
      <c r="V540">
        <v>14</v>
      </c>
      <c r="X540" t="s">
        <v>87</v>
      </c>
      <c r="Y540" t="s">
        <v>151</v>
      </c>
      <c r="Z540" t="s">
        <v>151</v>
      </c>
      <c r="AA540" t="s">
        <v>167</v>
      </c>
      <c r="AB540">
        <v>1</v>
      </c>
      <c r="AC540" t="s">
        <v>154</v>
      </c>
      <c r="AD540" t="s">
        <v>154</v>
      </c>
      <c r="AF540">
        <v>0</v>
      </c>
    </row>
    <row r="541" spans="1:80" x14ac:dyDescent="0.3">
      <c r="A541">
        <v>2019</v>
      </c>
      <c r="B541" t="s">
        <v>96</v>
      </c>
      <c r="C541">
        <v>2</v>
      </c>
      <c r="D541" t="s">
        <v>97</v>
      </c>
      <c r="E541">
        <v>1073</v>
      </c>
      <c r="F541">
        <v>9</v>
      </c>
      <c r="G541">
        <v>10</v>
      </c>
      <c r="H541">
        <v>1</v>
      </c>
      <c r="I541">
        <v>2</v>
      </c>
      <c r="J541" t="s">
        <v>149</v>
      </c>
      <c r="K541">
        <v>2</v>
      </c>
      <c r="L541">
        <v>362</v>
      </c>
      <c r="M541">
        <v>294</v>
      </c>
      <c r="N541">
        <v>29.4</v>
      </c>
      <c r="O541">
        <v>29</v>
      </c>
      <c r="P541">
        <v>1.4245135325637499</v>
      </c>
      <c r="Q541">
        <v>1</v>
      </c>
      <c r="R541">
        <v>2</v>
      </c>
      <c r="S541" t="s">
        <v>85</v>
      </c>
      <c r="T541">
        <v>11</v>
      </c>
      <c r="U541">
        <v>1</v>
      </c>
      <c r="V541">
        <v>12</v>
      </c>
      <c r="W541" t="s">
        <v>177</v>
      </c>
      <c r="X541" t="s">
        <v>87</v>
      </c>
      <c r="Y541" t="s">
        <v>151</v>
      </c>
      <c r="Z541" t="s">
        <v>151</v>
      </c>
      <c r="AA541" t="s">
        <v>167</v>
      </c>
      <c r="AB541">
        <v>1</v>
      </c>
      <c r="AC541" t="s">
        <v>154</v>
      </c>
      <c r="AD541" t="s">
        <v>154</v>
      </c>
      <c r="AF541">
        <v>0</v>
      </c>
    </row>
    <row r="542" spans="1:80" x14ac:dyDescent="0.3">
      <c r="A542">
        <v>2019</v>
      </c>
      <c r="B542" t="s">
        <v>96</v>
      </c>
      <c r="C542">
        <v>2</v>
      </c>
      <c r="D542" t="s">
        <v>97</v>
      </c>
      <c r="E542">
        <v>1074</v>
      </c>
      <c r="F542">
        <v>9</v>
      </c>
      <c r="G542">
        <v>10</v>
      </c>
      <c r="H542">
        <v>1</v>
      </c>
      <c r="I542">
        <v>2</v>
      </c>
      <c r="J542" t="s">
        <v>149</v>
      </c>
      <c r="K542">
        <v>2</v>
      </c>
      <c r="L542">
        <v>392</v>
      </c>
      <c r="M542">
        <v>336</v>
      </c>
      <c r="N542">
        <v>33.6</v>
      </c>
      <c r="O542">
        <v>33</v>
      </c>
      <c r="P542">
        <v>1.0333994708994707</v>
      </c>
      <c r="Q542">
        <v>1</v>
      </c>
      <c r="R542">
        <v>2</v>
      </c>
      <c r="S542" t="s">
        <v>85</v>
      </c>
      <c r="T542">
        <v>14</v>
      </c>
      <c r="U542">
        <v>1</v>
      </c>
      <c r="V542" t="s">
        <v>86</v>
      </c>
      <c r="X542" t="s">
        <v>87</v>
      </c>
      <c r="Y542" t="s">
        <v>151</v>
      </c>
      <c r="Z542" t="s">
        <v>151</v>
      </c>
      <c r="AA542" t="s">
        <v>167</v>
      </c>
      <c r="AB542">
        <v>0</v>
      </c>
      <c r="AC542" t="s">
        <v>154</v>
      </c>
      <c r="AD542" t="s">
        <v>154</v>
      </c>
      <c r="AF542">
        <v>20</v>
      </c>
      <c r="BL542">
        <v>20</v>
      </c>
      <c r="CB542" t="s">
        <v>157</v>
      </c>
    </row>
    <row r="543" spans="1:80" x14ac:dyDescent="0.3">
      <c r="A543">
        <v>2019</v>
      </c>
      <c r="B543" t="s">
        <v>96</v>
      </c>
      <c r="C543">
        <v>2</v>
      </c>
      <c r="D543" t="s">
        <v>97</v>
      </c>
      <c r="E543">
        <v>1075</v>
      </c>
      <c r="F543">
        <v>9</v>
      </c>
      <c r="G543">
        <v>10</v>
      </c>
      <c r="H543">
        <v>1</v>
      </c>
      <c r="I543">
        <v>2</v>
      </c>
      <c r="J543" t="s">
        <v>149</v>
      </c>
      <c r="K543">
        <v>2</v>
      </c>
      <c r="L543">
        <v>116</v>
      </c>
      <c r="M543">
        <v>207</v>
      </c>
      <c r="N543">
        <v>20.7</v>
      </c>
      <c r="O543">
        <v>20</v>
      </c>
      <c r="P543">
        <v>1.3078169232186323</v>
      </c>
      <c r="Q543">
        <v>2</v>
      </c>
      <c r="R543">
        <v>2</v>
      </c>
      <c r="S543" t="s">
        <v>85</v>
      </c>
      <c r="T543">
        <v>7</v>
      </c>
      <c r="U543">
        <v>1</v>
      </c>
      <c r="V543">
        <v>6</v>
      </c>
      <c r="X543" t="s">
        <v>87</v>
      </c>
      <c r="Y543" t="s">
        <v>151</v>
      </c>
      <c r="Z543" t="s">
        <v>151</v>
      </c>
      <c r="AA543" t="s">
        <v>167</v>
      </c>
      <c r="AB543">
        <v>2</v>
      </c>
      <c r="AC543" t="s">
        <v>154</v>
      </c>
      <c r="AD543" t="s">
        <v>172</v>
      </c>
      <c r="AF543">
        <v>0</v>
      </c>
    </row>
    <row r="544" spans="1:80" x14ac:dyDescent="0.3">
      <c r="A544">
        <v>2019</v>
      </c>
      <c r="B544" t="s">
        <v>96</v>
      </c>
      <c r="C544">
        <v>2</v>
      </c>
      <c r="D544" t="s">
        <v>97</v>
      </c>
      <c r="E544">
        <v>1077</v>
      </c>
      <c r="F544">
        <v>9</v>
      </c>
      <c r="G544">
        <v>11</v>
      </c>
      <c r="H544">
        <v>1</v>
      </c>
      <c r="I544">
        <v>2</v>
      </c>
      <c r="J544" t="s">
        <v>149</v>
      </c>
      <c r="K544">
        <v>2</v>
      </c>
      <c r="L544">
        <v>298</v>
      </c>
      <c r="M544">
        <v>280</v>
      </c>
      <c r="N544">
        <v>28</v>
      </c>
      <c r="O544">
        <v>28</v>
      </c>
      <c r="P544">
        <v>1.3575072886297377</v>
      </c>
      <c r="Q544">
        <v>2</v>
      </c>
      <c r="R544">
        <v>2</v>
      </c>
      <c r="S544" t="s">
        <v>85</v>
      </c>
      <c r="T544">
        <v>14</v>
      </c>
      <c r="U544">
        <v>1</v>
      </c>
      <c r="V544">
        <v>15</v>
      </c>
      <c r="X544" t="s">
        <v>87</v>
      </c>
      <c r="Y544" t="s">
        <v>151</v>
      </c>
      <c r="Z544" t="s">
        <v>151</v>
      </c>
      <c r="AA544" t="s">
        <v>167</v>
      </c>
      <c r="AB544">
        <v>0</v>
      </c>
      <c r="AC544" t="s">
        <v>154</v>
      </c>
      <c r="AD544" t="s">
        <v>154</v>
      </c>
      <c r="AF544">
        <v>0</v>
      </c>
    </row>
    <row r="545" spans="1:80" x14ac:dyDescent="0.3">
      <c r="A545">
        <v>2019</v>
      </c>
      <c r="B545" t="s">
        <v>96</v>
      </c>
      <c r="C545">
        <v>2</v>
      </c>
      <c r="D545" t="s">
        <v>97</v>
      </c>
      <c r="E545">
        <v>1078</v>
      </c>
      <c r="F545">
        <v>9</v>
      </c>
      <c r="G545">
        <v>11</v>
      </c>
      <c r="H545">
        <v>1</v>
      </c>
      <c r="I545">
        <v>2</v>
      </c>
      <c r="J545" t="s">
        <v>149</v>
      </c>
      <c r="K545">
        <v>2</v>
      </c>
      <c r="L545">
        <v>238</v>
      </c>
      <c r="M545">
        <v>294</v>
      </c>
      <c r="N545">
        <v>29.4</v>
      </c>
      <c r="O545">
        <v>29</v>
      </c>
      <c r="P545">
        <v>0.93655862085683006</v>
      </c>
      <c r="Q545">
        <v>2</v>
      </c>
      <c r="R545">
        <v>2</v>
      </c>
      <c r="S545" t="s">
        <v>85</v>
      </c>
      <c r="T545">
        <v>15</v>
      </c>
      <c r="U545">
        <v>1</v>
      </c>
      <c r="V545">
        <v>14</v>
      </c>
      <c r="X545" t="s">
        <v>87</v>
      </c>
      <c r="Y545" t="s">
        <v>151</v>
      </c>
      <c r="Z545" t="s">
        <v>151</v>
      </c>
      <c r="AA545" t="s">
        <v>167</v>
      </c>
      <c r="AB545">
        <v>0</v>
      </c>
      <c r="AC545" t="s">
        <v>154</v>
      </c>
      <c r="AD545" t="s">
        <v>154</v>
      </c>
      <c r="AF545">
        <v>0</v>
      </c>
    </row>
    <row r="546" spans="1:80" x14ac:dyDescent="0.3">
      <c r="A546">
        <v>2019</v>
      </c>
      <c r="B546" t="s">
        <v>96</v>
      </c>
      <c r="C546">
        <v>2</v>
      </c>
      <c r="D546" t="s">
        <v>97</v>
      </c>
      <c r="E546">
        <v>1079</v>
      </c>
      <c r="F546">
        <v>9</v>
      </c>
      <c r="G546">
        <v>11</v>
      </c>
      <c r="H546">
        <v>1</v>
      </c>
      <c r="I546">
        <v>2</v>
      </c>
      <c r="J546" t="s">
        <v>149</v>
      </c>
      <c r="K546">
        <v>2</v>
      </c>
      <c r="L546">
        <v>146</v>
      </c>
      <c r="M546">
        <v>229</v>
      </c>
      <c r="N546">
        <v>22.9</v>
      </c>
      <c r="O546">
        <v>22</v>
      </c>
      <c r="P546">
        <v>1.2157559641365316</v>
      </c>
      <c r="Q546">
        <v>2</v>
      </c>
      <c r="R546">
        <v>2</v>
      </c>
      <c r="S546" t="s">
        <v>85</v>
      </c>
      <c r="T546">
        <v>9</v>
      </c>
      <c r="U546">
        <v>1</v>
      </c>
      <c r="V546">
        <v>10</v>
      </c>
      <c r="X546" t="s">
        <v>87</v>
      </c>
      <c r="Y546" t="s">
        <v>151</v>
      </c>
      <c r="Z546" t="s">
        <v>151</v>
      </c>
      <c r="AA546" t="s">
        <v>167</v>
      </c>
      <c r="AB546">
        <v>0</v>
      </c>
      <c r="AC546" t="s">
        <v>154</v>
      </c>
      <c r="AD546" t="s">
        <v>172</v>
      </c>
      <c r="AF546">
        <v>0</v>
      </c>
    </row>
    <row r="547" spans="1:80" x14ac:dyDescent="0.3">
      <c r="A547">
        <v>2019</v>
      </c>
      <c r="B547" t="s">
        <v>96</v>
      </c>
      <c r="C547">
        <v>2</v>
      </c>
      <c r="D547" t="s">
        <v>97</v>
      </c>
      <c r="E547">
        <v>1080</v>
      </c>
      <c r="F547">
        <v>9</v>
      </c>
      <c r="G547">
        <v>11</v>
      </c>
      <c r="H547">
        <v>1</v>
      </c>
      <c r="I547">
        <v>2</v>
      </c>
      <c r="J547" t="s">
        <v>149</v>
      </c>
      <c r="K547">
        <v>2</v>
      </c>
      <c r="L547">
        <v>129</v>
      </c>
      <c r="M547">
        <v>216</v>
      </c>
      <c r="N547">
        <v>21.6</v>
      </c>
      <c r="O547">
        <v>21</v>
      </c>
      <c r="P547">
        <v>1.2800544886450234</v>
      </c>
      <c r="Q547">
        <v>2</v>
      </c>
      <c r="R547">
        <v>2</v>
      </c>
      <c r="S547" t="s">
        <v>85</v>
      </c>
      <c r="T547">
        <v>8</v>
      </c>
      <c r="U547">
        <v>1</v>
      </c>
      <c r="V547">
        <v>9</v>
      </c>
      <c r="X547" t="s">
        <v>87</v>
      </c>
      <c r="Y547" t="s">
        <v>151</v>
      </c>
      <c r="Z547" t="s">
        <v>151</v>
      </c>
      <c r="AA547" t="s">
        <v>167</v>
      </c>
      <c r="AB547">
        <v>0</v>
      </c>
      <c r="AC547" t="s">
        <v>154</v>
      </c>
      <c r="AD547" t="s">
        <v>172</v>
      </c>
      <c r="AF547">
        <v>0</v>
      </c>
    </row>
    <row r="548" spans="1:80" x14ac:dyDescent="0.3">
      <c r="A548">
        <v>2019</v>
      </c>
      <c r="B548" t="s">
        <v>96</v>
      </c>
      <c r="C548">
        <v>2</v>
      </c>
      <c r="D548" t="s">
        <v>97</v>
      </c>
      <c r="E548">
        <v>1081</v>
      </c>
      <c r="F548">
        <v>9</v>
      </c>
      <c r="G548">
        <v>11</v>
      </c>
      <c r="H548">
        <v>1</v>
      </c>
      <c r="I548">
        <v>2</v>
      </c>
      <c r="J548" t="s">
        <v>149</v>
      </c>
      <c r="K548">
        <v>2</v>
      </c>
      <c r="L548">
        <v>78</v>
      </c>
      <c r="M548">
        <v>187</v>
      </c>
      <c r="N548">
        <v>18.7</v>
      </c>
      <c r="O548">
        <v>18</v>
      </c>
      <c r="P548">
        <v>1.1928059122801358</v>
      </c>
      <c r="Q548">
        <v>2</v>
      </c>
      <c r="R548">
        <v>2</v>
      </c>
      <c r="S548" t="s">
        <v>85</v>
      </c>
      <c r="T548">
        <v>6</v>
      </c>
      <c r="U548">
        <v>1</v>
      </c>
      <c r="V548" t="s">
        <v>86</v>
      </c>
      <c r="X548" t="s">
        <v>87</v>
      </c>
      <c r="Y548" t="s">
        <v>151</v>
      </c>
      <c r="Z548" t="s">
        <v>151</v>
      </c>
      <c r="AA548" t="s">
        <v>167</v>
      </c>
      <c r="AB548">
        <v>0</v>
      </c>
      <c r="AC548" t="s">
        <v>154</v>
      </c>
      <c r="AD548" t="s">
        <v>172</v>
      </c>
      <c r="AF548">
        <v>0</v>
      </c>
    </row>
    <row r="549" spans="1:80" x14ac:dyDescent="0.3">
      <c r="A549">
        <v>2019</v>
      </c>
      <c r="B549" t="s">
        <v>96</v>
      </c>
      <c r="C549">
        <v>2</v>
      </c>
      <c r="D549" t="s">
        <v>97</v>
      </c>
      <c r="E549">
        <v>1082</v>
      </c>
      <c r="F549">
        <v>9</v>
      </c>
      <c r="G549">
        <v>11</v>
      </c>
      <c r="H549">
        <v>1</v>
      </c>
      <c r="I549">
        <v>2</v>
      </c>
      <c r="J549" t="s">
        <v>149</v>
      </c>
      <c r="K549">
        <v>2</v>
      </c>
      <c r="L549">
        <v>84</v>
      </c>
      <c r="M549">
        <v>195</v>
      </c>
      <c r="N549">
        <v>19.5</v>
      </c>
      <c r="O549">
        <v>19</v>
      </c>
      <c r="P549">
        <v>1.1328579375916654</v>
      </c>
      <c r="Q549">
        <v>1</v>
      </c>
      <c r="R549">
        <v>1</v>
      </c>
      <c r="S549" t="s">
        <v>85</v>
      </c>
      <c r="T549">
        <v>6</v>
      </c>
      <c r="U549">
        <v>1</v>
      </c>
      <c r="V549" t="s">
        <v>86</v>
      </c>
      <c r="X549" t="s">
        <v>87</v>
      </c>
      <c r="Y549" t="s">
        <v>151</v>
      </c>
      <c r="Z549" t="s">
        <v>151</v>
      </c>
      <c r="AA549" t="s">
        <v>167</v>
      </c>
      <c r="AB549">
        <v>0</v>
      </c>
      <c r="AC549" t="s">
        <v>154</v>
      </c>
      <c r="AD549" t="s">
        <v>172</v>
      </c>
      <c r="AF549">
        <v>0</v>
      </c>
    </row>
    <row r="550" spans="1:80" x14ac:dyDescent="0.3">
      <c r="A550">
        <v>2019</v>
      </c>
      <c r="B550" t="s">
        <v>96</v>
      </c>
      <c r="C550">
        <v>2</v>
      </c>
      <c r="D550" t="s">
        <v>97</v>
      </c>
      <c r="E550">
        <v>1083</v>
      </c>
      <c r="F550">
        <v>9</v>
      </c>
      <c r="G550">
        <v>11</v>
      </c>
      <c r="H550">
        <v>1</v>
      </c>
      <c r="I550">
        <v>2</v>
      </c>
      <c r="J550" t="s">
        <v>149</v>
      </c>
      <c r="K550">
        <v>2</v>
      </c>
      <c r="L550">
        <v>77</v>
      </c>
      <c r="M550">
        <v>191</v>
      </c>
      <c r="N550">
        <v>19.100000000000001</v>
      </c>
      <c r="O550">
        <v>19</v>
      </c>
      <c r="P550">
        <v>1.1050721231779403</v>
      </c>
      <c r="Q550">
        <v>1</v>
      </c>
      <c r="R550">
        <v>1</v>
      </c>
      <c r="S550" t="s">
        <v>85</v>
      </c>
      <c r="T550">
        <v>6</v>
      </c>
      <c r="U550">
        <v>1</v>
      </c>
      <c r="V550">
        <v>7</v>
      </c>
      <c r="X550" t="s">
        <v>87</v>
      </c>
      <c r="Y550" t="s">
        <v>151</v>
      </c>
      <c r="Z550" t="s">
        <v>151</v>
      </c>
      <c r="AA550" t="s">
        <v>167</v>
      </c>
      <c r="AB550">
        <v>0</v>
      </c>
      <c r="AC550" t="s">
        <v>154</v>
      </c>
      <c r="AD550" t="s">
        <v>172</v>
      </c>
      <c r="AF550">
        <v>0</v>
      </c>
    </row>
    <row r="551" spans="1:80" x14ac:dyDescent="0.3">
      <c r="A551">
        <v>2019</v>
      </c>
      <c r="B551" t="s">
        <v>96</v>
      </c>
      <c r="C551">
        <v>2</v>
      </c>
      <c r="D551" t="s">
        <v>97</v>
      </c>
      <c r="E551">
        <v>1084</v>
      </c>
      <c r="F551">
        <v>9</v>
      </c>
      <c r="G551">
        <v>11</v>
      </c>
      <c r="H551">
        <v>1</v>
      </c>
      <c r="I551">
        <v>2</v>
      </c>
      <c r="J551" t="s">
        <v>149</v>
      </c>
      <c r="K551">
        <v>2</v>
      </c>
      <c r="L551">
        <v>46.2</v>
      </c>
      <c r="M551">
        <v>160</v>
      </c>
      <c r="N551">
        <v>16</v>
      </c>
      <c r="O551">
        <v>16</v>
      </c>
      <c r="P551">
        <v>1.1279296875</v>
      </c>
      <c r="Q551">
        <v>1</v>
      </c>
      <c r="R551">
        <v>1</v>
      </c>
      <c r="S551" t="s">
        <v>85</v>
      </c>
      <c r="T551">
        <v>6</v>
      </c>
      <c r="U551">
        <v>1</v>
      </c>
      <c r="V551" t="s">
        <v>86</v>
      </c>
      <c r="X551" t="s">
        <v>87</v>
      </c>
      <c r="Y551" t="s">
        <v>151</v>
      </c>
      <c r="Z551" t="s">
        <v>151</v>
      </c>
      <c r="AA551" t="s">
        <v>167</v>
      </c>
      <c r="AB551">
        <v>0</v>
      </c>
      <c r="AC551" t="s">
        <v>154</v>
      </c>
      <c r="AD551" t="s">
        <v>172</v>
      </c>
      <c r="AF551">
        <v>10</v>
      </c>
      <c r="BD551">
        <v>10</v>
      </c>
    </row>
    <row r="552" spans="1:80" x14ac:dyDescent="0.3">
      <c r="A552">
        <v>2019</v>
      </c>
      <c r="B552" t="s">
        <v>96</v>
      </c>
      <c r="C552">
        <v>2</v>
      </c>
      <c r="D552" t="s">
        <v>97</v>
      </c>
      <c r="E552">
        <v>1085</v>
      </c>
      <c r="F552">
        <v>9</v>
      </c>
      <c r="G552">
        <v>11</v>
      </c>
      <c r="H552">
        <v>1</v>
      </c>
      <c r="I552">
        <v>2</v>
      </c>
      <c r="J552" t="s">
        <v>149</v>
      </c>
      <c r="K552">
        <v>2</v>
      </c>
      <c r="L552">
        <v>94</v>
      </c>
      <c r="M552">
        <v>203</v>
      </c>
      <c r="N552">
        <v>20.3</v>
      </c>
      <c r="O552">
        <v>20</v>
      </c>
      <c r="P552">
        <v>1.1236724676457039</v>
      </c>
      <c r="Q552">
        <v>2</v>
      </c>
      <c r="R552">
        <v>2</v>
      </c>
      <c r="S552" t="s">
        <v>85</v>
      </c>
      <c r="T552">
        <v>10</v>
      </c>
      <c r="U552">
        <v>1</v>
      </c>
      <c r="V552">
        <v>11</v>
      </c>
      <c r="X552" t="s">
        <v>87</v>
      </c>
      <c r="Y552" t="s">
        <v>151</v>
      </c>
      <c r="Z552" t="s">
        <v>151</v>
      </c>
      <c r="AA552" t="s">
        <v>167</v>
      </c>
      <c r="AB552">
        <v>0</v>
      </c>
      <c r="AC552" t="s">
        <v>154</v>
      </c>
      <c r="AD552" t="s">
        <v>172</v>
      </c>
      <c r="AF552">
        <v>0</v>
      </c>
    </row>
    <row r="553" spans="1:80" x14ac:dyDescent="0.3">
      <c r="A553">
        <v>2019</v>
      </c>
      <c r="B553" t="s">
        <v>96</v>
      </c>
      <c r="C553">
        <v>2</v>
      </c>
      <c r="D553" t="s">
        <v>97</v>
      </c>
      <c r="E553">
        <v>1086</v>
      </c>
      <c r="F553">
        <v>9</v>
      </c>
      <c r="G553">
        <v>11</v>
      </c>
      <c r="H553">
        <v>1</v>
      </c>
      <c r="I553">
        <v>2</v>
      </c>
      <c r="J553" t="s">
        <v>149</v>
      </c>
      <c r="K553">
        <v>2</v>
      </c>
      <c r="L553">
        <v>87</v>
      </c>
      <c r="M553">
        <v>197</v>
      </c>
      <c r="N553">
        <v>19.7</v>
      </c>
      <c r="O553">
        <v>19</v>
      </c>
      <c r="P553">
        <v>1.1379431716412005</v>
      </c>
      <c r="Q553">
        <v>1</v>
      </c>
      <c r="R553">
        <v>1</v>
      </c>
      <c r="S553" t="s">
        <v>85</v>
      </c>
      <c r="T553">
        <v>6</v>
      </c>
      <c r="U553">
        <v>1</v>
      </c>
      <c r="V553">
        <v>7</v>
      </c>
      <c r="X553" t="s">
        <v>87</v>
      </c>
      <c r="Y553" t="s">
        <v>151</v>
      </c>
      <c r="Z553" t="s">
        <v>151</v>
      </c>
      <c r="AA553" t="s">
        <v>167</v>
      </c>
      <c r="AB553">
        <v>0</v>
      </c>
      <c r="AC553" t="s">
        <v>154</v>
      </c>
      <c r="AD553" t="s">
        <v>172</v>
      </c>
      <c r="AF553">
        <v>10</v>
      </c>
      <c r="BL553">
        <v>10</v>
      </c>
      <c r="CB553" t="s">
        <v>178</v>
      </c>
    </row>
    <row r="554" spans="1:80" x14ac:dyDescent="0.3">
      <c r="A554">
        <v>2019</v>
      </c>
      <c r="B554" t="s">
        <v>96</v>
      </c>
      <c r="C554">
        <v>2</v>
      </c>
      <c r="D554" t="s">
        <v>97</v>
      </c>
      <c r="E554">
        <v>1087</v>
      </c>
      <c r="F554">
        <v>9</v>
      </c>
      <c r="G554">
        <v>11</v>
      </c>
      <c r="H554">
        <v>1</v>
      </c>
      <c r="I554">
        <v>2</v>
      </c>
      <c r="J554" t="s">
        <v>149</v>
      </c>
      <c r="K554">
        <v>2</v>
      </c>
      <c r="L554">
        <v>54.4</v>
      </c>
      <c r="M554">
        <v>169</v>
      </c>
      <c r="N554">
        <v>16.899999999999999</v>
      </c>
      <c r="O554">
        <v>16</v>
      </c>
      <c r="P554">
        <v>1.1270385880195386</v>
      </c>
      <c r="Q554">
        <v>2</v>
      </c>
      <c r="R554">
        <v>2</v>
      </c>
      <c r="S554" t="s">
        <v>85</v>
      </c>
      <c r="T554">
        <v>5</v>
      </c>
      <c r="U554">
        <v>1</v>
      </c>
      <c r="V554">
        <v>4</v>
      </c>
      <c r="X554" t="s">
        <v>87</v>
      </c>
      <c r="Y554" t="s">
        <v>151</v>
      </c>
      <c r="Z554" t="s">
        <v>151</v>
      </c>
      <c r="AA554" t="s">
        <v>167</v>
      </c>
      <c r="AB554">
        <v>0</v>
      </c>
      <c r="AC554" t="s">
        <v>154</v>
      </c>
      <c r="AD554" t="s">
        <v>172</v>
      </c>
      <c r="AF554">
        <v>20</v>
      </c>
      <c r="BD554">
        <v>20</v>
      </c>
    </row>
    <row r="555" spans="1:80" x14ac:dyDescent="0.3">
      <c r="A555">
        <v>2019</v>
      </c>
      <c r="B555" t="s">
        <v>96</v>
      </c>
      <c r="C555">
        <v>2</v>
      </c>
      <c r="D555" t="s">
        <v>97</v>
      </c>
      <c r="E555">
        <v>1088</v>
      </c>
      <c r="F555">
        <v>9</v>
      </c>
      <c r="G555">
        <v>11</v>
      </c>
      <c r="H555">
        <v>1</v>
      </c>
      <c r="I555">
        <v>2</v>
      </c>
      <c r="J555" t="s">
        <v>149</v>
      </c>
      <c r="K555">
        <v>2</v>
      </c>
      <c r="L555">
        <v>680</v>
      </c>
      <c r="M555">
        <v>363</v>
      </c>
      <c r="N555">
        <v>36.299999999999997</v>
      </c>
      <c r="O555">
        <v>36</v>
      </c>
      <c r="P555">
        <v>1.4216380460613658</v>
      </c>
      <c r="Q555">
        <v>1</v>
      </c>
      <c r="R555">
        <v>2</v>
      </c>
      <c r="S555" t="s">
        <v>85</v>
      </c>
      <c r="T555">
        <v>13</v>
      </c>
      <c r="U555">
        <v>1</v>
      </c>
      <c r="V555" t="s">
        <v>86</v>
      </c>
      <c r="X555" t="s">
        <v>87</v>
      </c>
      <c r="Y555" t="s">
        <v>151</v>
      </c>
      <c r="Z555" t="s">
        <v>151</v>
      </c>
      <c r="AA555" t="s">
        <v>167</v>
      </c>
      <c r="AB555">
        <v>0</v>
      </c>
      <c r="AC555" t="s">
        <v>154</v>
      </c>
      <c r="AD555" t="s">
        <v>154</v>
      </c>
      <c r="AF555">
        <v>60</v>
      </c>
      <c r="BL555">
        <v>60</v>
      </c>
      <c r="CB555" t="s">
        <v>179</v>
      </c>
    </row>
    <row r="556" spans="1:80" x14ac:dyDescent="0.3">
      <c r="A556">
        <v>2019</v>
      </c>
      <c r="B556" t="s">
        <v>96</v>
      </c>
      <c r="C556">
        <v>2</v>
      </c>
      <c r="D556" t="s">
        <v>97</v>
      </c>
      <c r="E556">
        <v>1089</v>
      </c>
      <c r="F556">
        <v>9</v>
      </c>
      <c r="G556">
        <v>11</v>
      </c>
      <c r="H556">
        <v>1</v>
      </c>
      <c r="I556">
        <v>2</v>
      </c>
      <c r="J556" t="s">
        <v>149</v>
      </c>
      <c r="K556">
        <v>2</v>
      </c>
      <c r="L556">
        <v>339</v>
      </c>
      <c r="M556">
        <v>321</v>
      </c>
      <c r="N556">
        <v>32.1</v>
      </c>
      <c r="O556">
        <v>32</v>
      </c>
      <c r="P556">
        <v>1.024907334318514</v>
      </c>
      <c r="Q556">
        <v>2</v>
      </c>
      <c r="R556">
        <v>2</v>
      </c>
      <c r="S556" t="s">
        <v>85</v>
      </c>
      <c r="T556">
        <v>12</v>
      </c>
      <c r="U556">
        <v>1</v>
      </c>
      <c r="V556">
        <v>13</v>
      </c>
      <c r="W556" t="s">
        <v>177</v>
      </c>
      <c r="X556" t="s">
        <v>87</v>
      </c>
      <c r="Y556" t="s">
        <v>151</v>
      </c>
      <c r="Z556" t="s">
        <v>151</v>
      </c>
      <c r="AA556" t="s">
        <v>167</v>
      </c>
      <c r="AB556">
        <v>0</v>
      </c>
      <c r="AC556" t="s">
        <v>154</v>
      </c>
      <c r="AD556" t="s">
        <v>154</v>
      </c>
      <c r="AF556">
        <v>70</v>
      </c>
      <c r="AZ556">
        <v>5</v>
      </c>
      <c r="BL556">
        <v>60</v>
      </c>
      <c r="BX556">
        <v>5</v>
      </c>
      <c r="CB556" t="s">
        <v>180</v>
      </c>
    </row>
    <row r="557" spans="1:80" x14ac:dyDescent="0.3">
      <c r="A557">
        <v>2019</v>
      </c>
      <c r="B557" t="s">
        <v>96</v>
      </c>
      <c r="C557">
        <v>2</v>
      </c>
      <c r="D557" t="s">
        <v>97</v>
      </c>
      <c r="E557">
        <v>1090</v>
      </c>
      <c r="F557">
        <v>9</v>
      </c>
      <c r="G557">
        <v>11</v>
      </c>
      <c r="H557">
        <v>1</v>
      </c>
      <c r="I557">
        <v>2</v>
      </c>
      <c r="J557" t="s">
        <v>149</v>
      </c>
      <c r="K557">
        <v>2</v>
      </c>
      <c r="L557">
        <v>124</v>
      </c>
      <c r="M557">
        <v>229</v>
      </c>
      <c r="N557">
        <v>22.9</v>
      </c>
      <c r="O557">
        <v>22</v>
      </c>
      <c r="P557">
        <v>1.0325598599515748</v>
      </c>
      <c r="Q557">
        <v>2</v>
      </c>
      <c r="R557">
        <v>2</v>
      </c>
      <c r="S557" t="s">
        <v>85</v>
      </c>
      <c r="T557">
        <v>12</v>
      </c>
      <c r="U557">
        <v>1</v>
      </c>
      <c r="V557">
        <v>13</v>
      </c>
      <c r="X557" t="s">
        <v>87</v>
      </c>
      <c r="Y557" t="s">
        <v>151</v>
      </c>
      <c r="Z557" t="s">
        <v>151</v>
      </c>
      <c r="AA557" t="s">
        <v>167</v>
      </c>
      <c r="AB557">
        <v>0</v>
      </c>
      <c r="AC557" t="s">
        <v>154</v>
      </c>
      <c r="AD557" t="s">
        <v>154</v>
      </c>
      <c r="AF557">
        <v>10</v>
      </c>
      <c r="BD557">
        <v>10</v>
      </c>
    </row>
    <row r="558" spans="1:80" x14ac:dyDescent="0.3">
      <c r="A558">
        <v>2019</v>
      </c>
      <c r="B558" t="s">
        <v>96</v>
      </c>
      <c r="C558">
        <v>2</v>
      </c>
      <c r="D558" t="s">
        <v>97</v>
      </c>
      <c r="E558">
        <v>1091</v>
      </c>
      <c r="F558">
        <v>9</v>
      </c>
      <c r="G558">
        <v>11</v>
      </c>
      <c r="H558">
        <v>1</v>
      </c>
      <c r="I558">
        <v>2</v>
      </c>
      <c r="J558" t="s">
        <v>149</v>
      </c>
      <c r="K558">
        <v>2</v>
      </c>
      <c r="L558">
        <v>71</v>
      </c>
      <c r="M558">
        <v>185</v>
      </c>
      <c r="N558">
        <v>18.5</v>
      </c>
      <c r="O558">
        <v>18</v>
      </c>
      <c r="P558">
        <v>1.1213551023631374</v>
      </c>
      <c r="Q558">
        <v>1</v>
      </c>
      <c r="R558">
        <v>1</v>
      </c>
      <c r="S558" t="s">
        <v>85</v>
      </c>
      <c r="T558">
        <v>6</v>
      </c>
      <c r="U558">
        <v>1</v>
      </c>
      <c r="V558" t="s">
        <v>86</v>
      </c>
      <c r="X558" t="s">
        <v>87</v>
      </c>
      <c r="Y558" t="s">
        <v>151</v>
      </c>
      <c r="Z558" t="s">
        <v>151</v>
      </c>
      <c r="AA558" t="s">
        <v>167</v>
      </c>
      <c r="AB558">
        <v>0</v>
      </c>
      <c r="AC558" t="s">
        <v>154</v>
      </c>
      <c r="AD558" t="s">
        <v>172</v>
      </c>
      <c r="AF558">
        <v>0</v>
      </c>
    </row>
    <row r="559" spans="1:80" x14ac:dyDescent="0.3">
      <c r="A559">
        <v>2019</v>
      </c>
      <c r="B559" t="s">
        <v>96</v>
      </c>
      <c r="C559">
        <v>2</v>
      </c>
      <c r="D559" t="s">
        <v>97</v>
      </c>
      <c r="E559">
        <v>1092</v>
      </c>
      <c r="F559">
        <v>9</v>
      </c>
      <c r="G559">
        <v>11</v>
      </c>
      <c r="H559">
        <v>1</v>
      </c>
      <c r="I559">
        <v>2</v>
      </c>
      <c r="J559" t="s">
        <v>149</v>
      </c>
      <c r="K559">
        <v>2</v>
      </c>
      <c r="L559">
        <v>58.6</v>
      </c>
      <c r="M559">
        <v>177</v>
      </c>
      <c r="N559">
        <v>17.7</v>
      </c>
      <c r="O559">
        <v>17</v>
      </c>
      <c r="P559">
        <v>1.056763530044635</v>
      </c>
      <c r="Q559">
        <v>1</v>
      </c>
      <c r="R559">
        <v>1</v>
      </c>
      <c r="S559" t="s">
        <v>85</v>
      </c>
      <c r="T559">
        <v>6</v>
      </c>
      <c r="U559">
        <v>1</v>
      </c>
      <c r="V559">
        <v>7</v>
      </c>
      <c r="X559" t="s">
        <v>87</v>
      </c>
      <c r="Y559" t="s">
        <v>151</v>
      </c>
      <c r="Z559" t="s">
        <v>151</v>
      </c>
      <c r="AA559" t="s">
        <v>167</v>
      </c>
      <c r="AB559">
        <v>0</v>
      </c>
      <c r="AC559" t="s">
        <v>154</v>
      </c>
      <c r="AD559" t="s">
        <v>172</v>
      </c>
      <c r="AF559">
        <v>50</v>
      </c>
      <c r="BD559">
        <v>50</v>
      </c>
    </row>
    <row r="560" spans="1:80" x14ac:dyDescent="0.3">
      <c r="A560">
        <v>2019</v>
      </c>
      <c r="B560" t="s">
        <v>96</v>
      </c>
      <c r="C560">
        <v>2</v>
      </c>
      <c r="D560" t="s">
        <v>97</v>
      </c>
      <c r="E560">
        <v>1093</v>
      </c>
      <c r="F560">
        <v>9</v>
      </c>
      <c r="G560">
        <v>11</v>
      </c>
      <c r="H560">
        <v>1</v>
      </c>
      <c r="I560">
        <v>2</v>
      </c>
      <c r="J560" t="s">
        <v>149</v>
      </c>
      <c r="K560">
        <v>2</v>
      </c>
      <c r="L560">
        <v>68</v>
      </c>
      <c r="M560">
        <v>177</v>
      </c>
      <c r="N560">
        <v>17.7</v>
      </c>
      <c r="O560">
        <v>17</v>
      </c>
      <c r="P560">
        <v>1.2262784990279039</v>
      </c>
      <c r="Q560">
        <v>2</v>
      </c>
      <c r="R560">
        <v>2</v>
      </c>
      <c r="S560" t="s">
        <v>85</v>
      </c>
      <c r="T560">
        <v>7</v>
      </c>
      <c r="U560">
        <v>1</v>
      </c>
      <c r="V560">
        <v>6</v>
      </c>
      <c r="W560" t="s">
        <v>169</v>
      </c>
      <c r="X560" t="s">
        <v>87</v>
      </c>
      <c r="Y560" t="s">
        <v>151</v>
      </c>
      <c r="Z560" t="s">
        <v>151</v>
      </c>
      <c r="AA560" t="s">
        <v>167</v>
      </c>
      <c r="AB560">
        <v>2</v>
      </c>
      <c r="AC560" t="s">
        <v>154</v>
      </c>
      <c r="AD560" t="s">
        <v>172</v>
      </c>
      <c r="AF560">
        <v>10</v>
      </c>
      <c r="AQ560">
        <v>1</v>
      </c>
      <c r="BY560">
        <v>9</v>
      </c>
      <c r="CB560" t="s">
        <v>157</v>
      </c>
    </row>
    <row r="561" spans="1:80" x14ac:dyDescent="0.3">
      <c r="A561">
        <v>2019</v>
      </c>
      <c r="B561" t="s">
        <v>96</v>
      </c>
      <c r="C561">
        <v>2</v>
      </c>
      <c r="D561" t="s">
        <v>97</v>
      </c>
      <c r="E561">
        <v>1094</v>
      </c>
      <c r="F561">
        <v>9</v>
      </c>
      <c r="G561">
        <v>11</v>
      </c>
      <c r="H561">
        <v>1</v>
      </c>
      <c r="I561">
        <v>2</v>
      </c>
      <c r="J561" t="s">
        <v>149</v>
      </c>
      <c r="K561">
        <v>2</v>
      </c>
      <c r="L561">
        <v>55.2</v>
      </c>
      <c r="M561">
        <v>167</v>
      </c>
      <c r="N561">
        <v>16.7</v>
      </c>
      <c r="O561">
        <v>16</v>
      </c>
      <c r="P561">
        <v>1.1851946005797578</v>
      </c>
      <c r="Q561">
        <v>1</v>
      </c>
      <c r="R561">
        <v>1</v>
      </c>
      <c r="S561" t="s">
        <v>85</v>
      </c>
      <c r="T561">
        <v>6</v>
      </c>
      <c r="U561">
        <v>1</v>
      </c>
      <c r="V561" t="s">
        <v>86</v>
      </c>
      <c r="X561" t="s">
        <v>87</v>
      </c>
      <c r="Y561" t="s">
        <v>151</v>
      </c>
      <c r="Z561" t="s">
        <v>151</v>
      </c>
      <c r="AA561" t="s">
        <v>167</v>
      </c>
      <c r="AB561">
        <v>0</v>
      </c>
      <c r="AC561" t="s">
        <v>172</v>
      </c>
      <c r="AD561" t="s">
        <v>172</v>
      </c>
      <c r="AF561">
        <v>0</v>
      </c>
    </row>
    <row r="562" spans="1:80" x14ac:dyDescent="0.3">
      <c r="A562">
        <v>2019</v>
      </c>
      <c r="B562" t="s">
        <v>96</v>
      </c>
      <c r="C562">
        <v>2</v>
      </c>
      <c r="D562" t="s">
        <v>97</v>
      </c>
      <c r="E562">
        <v>1095</v>
      </c>
      <c r="F562">
        <v>9</v>
      </c>
      <c r="G562">
        <v>11</v>
      </c>
      <c r="H562">
        <v>1</v>
      </c>
      <c r="I562">
        <v>2</v>
      </c>
      <c r="J562" t="s">
        <v>149</v>
      </c>
      <c r="K562">
        <v>2</v>
      </c>
      <c r="L562">
        <v>59.4</v>
      </c>
      <c r="M562">
        <v>176</v>
      </c>
      <c r="N562">
        <v>17.600000000000001</v>
      </c>
      <c r="O562">
        <v>17</v>
      </c>
      <c r="P562">
        <v>1.0895532024793384</v>
      </c>
      <c r="Q562">
        <v>1</v>
      </c>
      <c r="R562">
        <v>1</v>
      </c>
      <c r="S562" t="s">
        <v>85</v>
      </c>
      <c r="T562">
        <v>6</v>
      </c>
      <c r="U562">
        <v>1</v>
      </c>
      <c r="V562" t="s">
        <v>86</v>
      </c>
      <c r="X562" t="s">
        <v>87</v>
      </c>
      <c r="Y562" t="s">
        <v>151</v>
      </c>
      <c r="Z562" t="s">
        <v>151</v>
      </c>
      <c r="AA562" t="s">
        <v>167</v>
      </c>
      <c r="AB562">
        <v>0</v>
      </c>
      <c r="AC562" t="s">
        <v>172</v>
      </c>
      <c r="AD562" t="s">
        <v>172</v>
      </c>
      <c r="AF562">
        <v>0</v>
      </c>
    </row>
    <row r="563" spans="1:80" x14ac:dyDescent="0.3">
      <c r="A563">
        <v>2019</v>
      </c>
      <c r="B563" t="s">
        <v>96</v>
      </c>
      <c r="C563">
        <v>2</v>
      </c>
      <c r="D563" t="s">
        <v>97</v>
      </c>
      <c r="E563">
        <v>1096</v>
      </c>
      <c r="F563">
        <v>9</v>
      </c>
      <c r="G563">
        <v>11</v>
      </c>
      <c r="H563">
        <v>1</v>
      </c>
      <c r="I563">
        <v>2</v>
      </c>
      <c r="J563" t="s">
        <v>149</v>
      </c>
      <c r="K563">
        <v>2</v>
      </c>
      <c r="L563">
        <v>78.599999999999994</v>
      </c>
      <c r="M563">
        <v>183</v>
      </c>
      <c r="N563">
        <v>18.3</v>
      </c>
      <c r="O563">
        <v>18</v>
      </c>
      <c r="P563">
        <v>1.2825351510087233</v>
      </c>
      <c r="Q563">
        <v>2</v>
      </c>
      <c r="R563">
        <v>2</v>
      </c>
      <c r="S563" t="s">
        <v>85</v>
      </c>
      <c r="T563">
        <v>7</v>
      </c>
      <c r="U563">
        <v>1</v>
      </c>
      <c r="V563">
        <v>6</v>
      </c>
      <c r="X563" t="s">
        <v>87</v>
      </c>
      <c r="Y563" t="s">
        <v>151</v>
      </c>
      <c r="Z563" t="s">
        <v>151</v>
      </c>
      <c r="AA563" t="s">
        <v>167</v>
      </c>
      <c r="AB563">
        <v>0</v>
      </c>
      <c r="AC563" t="s">
        <v>172</v>
      </c>
      <c r="AD563" t="s">
        <v>172</v>
      </c>
      <c r="AF563">
        <v>5</v>
      </c>
      <c r="BD563">
        <v>5</v>
      </c>
    </row>
    <row r="564" spans="1:80" x14ac:dyDescent="0.3">
      <c r="A564">
        <v>2019</v>
      </c>
      <c r="B564" t="s">
        <v>96</v>
      </c>
      <c r="C564">
        <v>2</v>
      </c>
      <c r="D564" t="s">
        <v>97</v>
      </c>
      <c r="E564">
        <v>1097</v>
      </c>
      <c r="F564">
        <v>9</v>
      </c>
      <c r="G564">
        <v>11</v>
      </c>
      <c r="H564">
        <v>1</v>
      </c>
      <c r="I564">
        <v>2</v>
      </c>
      <c r="J564" t="s">
        <v>149</v>
      </c>
      <c r="K564">
        <v>2</v>
      </c>
      <c r="L564">
        <v>45.8</v>
      </c>
      <c r="M564">
        <v>161</v>
      </c>
      <c r="N564">
        <v>16.100000000000001</v>
      </c>
      <c r="O564">
        <v>16</v>
      </c>
      <c r="P564">
        <v>1.0974578515082016</v>
      </c>
      <c r="Q564">
        <v>1</v>
      </c>
      <c r="R564">
        <v>1</v>
      </c>
      <c r="S564" t="s">
        <v>85</v>
      </c>
      <c r="T564">
        <v>4</v>
      </c>
      <c r="U564">
        <v>1</v>
      </c>
      <c r="V564" t="s">
        <v>86</v>
      </c>
      <c r="X564" t="s">
        <v>87</v>
      </c>
      <c r="Y564" t="s">
        <v>151</v>
      </c>
      <c r="Z564" t="s">
        <v>151</v>
      </c>
      <c r="AA564" t="s">
        <v>167</v>
      </c>
      <c r="AB564">
        <v>0</v>
      </c>
      <c r="AC564" t="s">
        <v>172</v>
      </c>
      <c r="AD564" t="s">
        <v>172</v>
      </c>
      <c r="AF564">
        <v>10</v>
      </c>
      <c r="BF564">
        <v>10</v>
      </c>
    </row>
    <row r="565" spans="1:80" x14ac:dyDescent="0.3">
      <c r="A565">
        <v>2019</v>
      </c>
      <c r="B565" t="s">
        <v>96</v>
      </c>
      <c r="C565">
        <v>2</v>
      </c>
      <c r="D565" t="s">
        <v>97</v>
      </c>
      <c r="E565">
        <v>1099</v>
      </c>
      <c r="F565">
        <v>9</v>
      </c>
      <c r="G565">
        <v>11</v>
      </c>
      <c r="H565">
        <v>1</v>
      </c>
      <c r="I565">
        <v>2</v>
      </c>
      <c r="J565" t="s">
        <v>149</v>
      </c>
      <c r="K565">
        <v>2</v>
      </c>
      <c r="L565">
        <v>130</v>
      </c>
      <c r="M565">
        <v>233</v>
      </c>
      <c r="N565">
        <v>23.3</v>
      </c>
      <c r="O565">
        <v>23</v>
      </c>
      <c r="P565">
        <v>1.0277218481885653</v>
      </c>
      <c r="Q565">
        <v>1</v>
      </c>
      <c r="R565">
        <v>1</v>
      </c>
      <c r="S565" t="s">
        <v>85</v>
      </c>
      <c r="T565">
        <v>12</v>
      </c>
      <c r="U565">
        <v>1</v>
      </c>
      <c r="V565">
        <v>13</v>
      </c>
      <c r="X565" t="s">
        <v>87</v>
      </c>
      <c r="Y565" t="s">
        <v>151</v>
      </c>
      <c r="Z565" t="s">
        <v>151</v>
      </c>
      <c r="AA565" t="s">
        <v>167</v>
      </c>
      <c r="AB565">
        <v>0</v>
      </c>
      <c r="AC565" t="s">
        <v>172</v>
      </c>
      <c r="AD565" t="s">
        <v>172</v>
      </c>
      <c r="AF565">
        <v>0</v>
      </c>
    </row>
    <row r="566" spans="1:80" x14ac:dyDescent="0.3">
      <c r="A566">
        <v>2019</v>
      </c>
      <c r="B566" t="s">
        <v>96</v>
      </c>
      <c r="C566">
        <v>2</v>
      </c>
      <c r="D566" t="s">
        <v>97</v>
      </c>
      <c r="E566">
        <v>1100</v>
      </c>
      <c r="F566">
        <v>9</v>
      </c>
      <c r="G566">
        <v>11</v>
      </c>
      <c r="H566">
        <v>1</v>
      </c>
      <c r="I566">
        <v>2</v>
      </c>
      <c r="J566" t="s">
        <v>149</v>
      </c>
      <c r="K566">
        <v>2</v>
      </c>
      <c r="L566">
        <v>71.400000000000006</v>
      </c>
      <c r="M566">
        <v>185</v>
      </c>
      <c r="N566">
        <v>18.5</v>
      </c>
      <c r="O566">
        <v>18</v>
      </c>
      <c r="P566">
        <v>1.1276725958975777</v>
      </c>
      <c r="Q566">
        <v>1</v>
      </c>
      <c r="R566">
        <v>1</v>
      </c>
      <c r="S566" t="s">
        <v>85</v>
      </c>
      <c r="T566">
        <v>4</v>
      </c>
      <c r="U566">
        <v>1</v>
      </c>
      <c r="V566" t="s">
        <v>86</v>
      </c>
      <c r="X566" t="s">
        <v>87</v>
      </c>
      <c r="Y566" t="s">
        <v>151</v>
      </c>
      <c r="Z566" t="s">
        <v>151</v>
      </c>
      <c r="AA566" t="s">
        <v>167</v>
      </c>
      <c r="AB566">
        <v>0</v>
      </c>
      <c r="AC566" t="s">
        <v>172</v>
      </c>
      <c r="AD566" t="s">
        <v>172</v>
      </c>
      <c r="AF566">
        <v>0</v>
      </c>
    </row>
    <row r="567" spans="1:80" x14ac:dyDescent="0.3">
      <c r="A567">
        <v>2019</v>
      </c>
      <c r="B567" t="s">
        <v>96</v>
      </c>
      <c r="C567">
        <v>2</v>
      </c>
      <c r="D567" t="s">
        <v>97</v>
      </c>
      <c r="E567">
        <v>1101</v>
      </c>
      <c r="F567">
        <v>9</v>
      </c>
      <c r="G567">
        <v>11</v>
      </c>
      <c r="H567">
        <v>1</v>
      </c>
      <c r="I567">
        <v>2</v>
      </c>
      <c r="J567" t="s">
        <v>149</v>
      </c>
      <c r="K567">
        <v>2</v>
      </c>
      <c r="L567">
        <v>67.2</v>
      </c>
      <c r="M567">
        <v>183</v>
      </c>
      <c r="N567">
        <v>18.3</v>
      </c>
      <c r="O567">
        <v>18</v>
      </c>
      <c r="P567">
        <v>1.0965186023891376</v>
      </c>
      <c r="Q567">
        <v>2</v>
      </c>
      <c r="R567">
        <v>2</v>
      </c>
      <c r="S567" t="s">
        <v>85</v>
      </c>
      <c r="T567">
        <v>5</v>
      </c>
      <c r="U567">
        <v>1</v>
      </c>
      <c r="V567">
        <v>6</v>
      </c>
      <c r="X567" t="s">
        <v>87</v>
      </c>
      <c r="Y567" t="s">
        <v>151</v>
      </c>
      <c r="Z567" t="s">
        <v>151</v>
      </c>
      <c r="AA567" t="s">
        <v>167</v>
      </c>
      <c r="AB567">
        <v>0</v>
      </c>
      <c r="AC567" t="s">
        <v>172</v>
      </c>
      <c r="AD567" t="s">
        <v>172</v>
      </c>
      <c r="AF567">
        <v>0</v>
      </c>
    </row>
    <row r="568" spans="1:80" x14ac:dyDescent="0.3">
      <c r="A568">
        <v>2019</v>
      </c>
      <c r="B568" t="s">
        <v>96</v>
      </c>
      <c r="C568">
        <v>2</v>
      </c>
      <c r="D568" t="s">
        <v>97</v>
      </c>
      <c r="E568">
        <v>1102</v>
      </c>
      <c r="F568">
        <v>9</v>
      </c>
      <c r="G568">
        <v>11</v>
      </c>
      <c r="H568">
        <v>1</v>
      </c>
      <c r="I568">
        <v>2</v>
      </c>
      <c r="J568" t="s">
        <v>149</v>
      </c>
      <c r="K568">
        <v>2</v>
      </c>
      <c r="L568">
        <v>65.8</v>
      </c>
      <c r="M568">
        <v>178</v>
      </c>
      <c r="N568">
        <v>17.8</v>
      </c>
      <c r="O568">
        <v>17</v>
      </c>
      <c r="P568">
        <v>1.1667179691589276</v>
      </c>
      <c r="Q568">
        <v>1</v>
      </c>
      <c r="R568">
        <v>1</v>
      </c>
      <c r="S568" t="s">
        <v>85</v>
      </c>
      <c r="T568">
        <v>6</v>
      </c>
      <c r="U568">
        <v>1</v>
      </c>
      <c r="V568" t="s">
        <v>86</v>
      </c>
      <c r="X568" t="s">
        <v>87</v>
      </c>
      <c r="Y568" t="s">
        <v>151</v>
      </c>
      <c r="Z568" t="s">
        <v>151</v>
      </c>
      <c r="AA568" t="s">
        <v>167</v>
      </c>
      <c r="AB568">
        <v>0</v>
      </c>
      <c r="AC568" t="s">
        <v>172</v>
      </c>
      <c r="AD568" t="s">
        <v>172</v>
      </c>
      <c r="AF568">
        <v>0</v>
      </c>
    </row>
    <row r="569" spans="1:80" x14ac:dyDescent="0.3">
      <c r="A569">
        <v>2019</v>
      </c>
      <c r="B569" t="s">
        <v>96</v>
      </c>
      <c r="C569">
        <v>2</v>
      </c>
      <c r="D569" t="s">
        <v>97</v>
      </c>
      <c r="E569">
        <v>1103</v>
      </c>
      <c r="F569">
        <v>9</v>
      </c>
      <c r="G569">
        <v>11</v>
      </c>
      <c r="H569">
        <v>1</v>
      </c>
      <c r="I569">
        <v>2</v>
      </c>
      <c r="J569" t="s">
        <v>149</v>
      </c>
      <c r="K569">
        <v>2</v>
      </c>
      <c r="L569">
        <v>42.8</v>
      </c>
      <c r="M569">
        <v>159</v>
      </c>
      <c r="N569">
        <v>15.9</v>
      </c>
      <c r="O569">
        <v>15</v>
      </c>
      <c r="P569">
        <v>1.0647616389268895</v>
      </c>
      <c r="Q569">
        <v>1</v>
      </c>
      <c r="R569">
        <v>1</v>
      </c>
      <c r="S569" t="s">
        <v>85</v>
      </c>
      <c r="T569">
        <v>5</v>
      </c>
      <c r="U569">
        <v>1</v>
      </c>
      <c r="V569" t="s">
        <v>86</v>
      </c>
      <c r="X569" t="s">
        <v>87</v>
      </c>
      <c r="Y569" t="s">
        <v>151</v>
      </c>
      <c r="Z569" t="s">
        <v>151</v>
      </c>
      <c r="AA569" t="s">
        <v>167</v>
      </c>
      <c r="AB569">
        <v>0</v>
      </c>
      <c r="AC569" t="s">
        <v>172</v>
      </c>
      <c r="AD569" t="s">
        <v>172</v>
      </c>
      <c r="AF569">
        <v>0</v>
      </c>
    </row>
    <row r="570" spans="1:80" x14ac:dyDescent="0.3">
      <c r="A570">
        <v>2019</v>
      </c>
      <c r="B570" t="s">
        <v>96</v>
      </c>
      <c r="C570">
        <v>2</v>
      </c>
      <c r="D570" t="s">
        <v>97</v>
      </c>
      <c r="E570">
        <v>1104</v>
      </c>
      <c r="F570">
        <v>9</v>
      </c>
      <c r="G570">
        <v>11</v>
      </c>
      <c r="H570">
        <v>1</v>
      </c>
      <c r="I570">
        <v>2</v>
      </c>
      <c r="J570" t="s">
        <v>149</v>
      </c>
      <c r="K570">
        <v>2</v>
      </c>
      <c r="L570">
        <v>57.8</v>
      </c>
      <c r="M570">
        <v>173</v>
      </c>
      <c r="N570">
        <v>17.3</v>
      </c>
      <c r="O570">
        <v>17</v>
      </c>
      <c r="P570">
        <v>1.1163221164849295</v>
      </c>
      <c r="Q570">
        <v>1</v>
      </c>
      <c r="R570">
        <v>1</v>
      </c>
      <c r="S570" t="s">
        <v>85</v>
      </c>
      <c r="T570">
        <v>5</v>
      </c>
      <c r="U570">
        <v>1</v>
      </c>
      <c r="V570" t="s">
        <v>86</v>
      </c>
      <c r="X570" t="s">
        <v>87</v>
      </c>
      <c r="Y570" t="s">
        <v>151</v>
      </c>
      <c r="Z570" t="s">
        <v>151</v>
      </c>
      <c r="AA570" t="s">
        <v>167</v>
      </c>
      <c r="AB570">
        <v>0</v>
      </c>
      <c r="AC570" t="s">
        <v>172</v>
      </c>
      <c r="AD570" t="s">
        <v>172</v>
      </c>
      <c r="AF570">
        <v>0</v>
      </c>
    </row>
    <row r="571" spans="1:80" x14ac:dyDescent="0.3">
      <c r="A571">
        <v>2019</v>
      </c>
      <c r="B571" t="s">
        <v>96</v>
      </c>
      <c r="C571">
        <v>2</v>
      </c>
      <c r="D571" t="s">
        <v>97</v>
      </c>
      <c r="E571">
        <v>1105</v>
      </c>
      <c r="F571">
        <v>9</v>
      </c>
      <c r="G571">
        <v>11</v>
      </c>
      <c r="H571">
        <v>1</v>
      </c>
      <c r="I571">
        <v>2</v>
      </c>
      <c r="J571" t="s">
        <v>149</v>
      </c>
      <c r="K571">
        <v>2</v>
      </c>
      <c r="L571">
        <v>46</v>
      </c>
      <c r="M571">
        <v>163</v>
      </c>
      <c r="N571">
        <v>16.3</v>
      </c>
      <c r="O571">
        <v>16</v>
      </c>
      <c r="P571">
        <v>1.062172415059111</v>
      </c>
      <c r="Q571">
        <v>2</v>
      </c>
      <c r="R571">
        <v>1</v>
      </c>
      <c r="S571" t="s">
        <v>85</v>
      </c>
      <c r="T571">
        <v>5</v>
      </c>
      <c r="U571">
        <v>1</v>
      </c>
      <c r="V571">
        <v>6</v>
      </c>
      <c r="X571" t="s">
        <v>87</v>
      </c>
      <c r="Y571" t="s">
        <v>151</v>
      </c>
      <c r="Z571" t="s">
        <v>151</v>
      </c>
      <c r="AA571" t="s">
        <v>167</v>
      </c>
      <c r="AB571">
        <v>0</v>
      </c>
      <c r="AC571" t="s">
        <v>172</v>
      </c>
      <c r="AD571" t="s">
        <v>172</v>
      </c>
      <c r="AF571">
        <v>20</v>
      </c>
      <c r="BD571">
        <v>20</v>
      </c>
    </row>
    <row r="572" spans="1:80" x14ac:dyDescent="0.3">
      <c r="A572">
        <v>2019</v>
      </c>
      <c r="B572" t="s">
        <v>96</v>
      </c>
      <c r="C572">
        <v>2</v>
      </c>
      <c r="D572" t="s">
        <v>97</v>
      </c>
      <c r="E572">
        <v>1106</v>
      </c>
      <c r="F572">
        <v>9</v>
      </c>
      <c r="G572">
        <v>11</v>
      </c>
      <c r="H572">
        <v>1</v>
      </c>
      <c r="I572">
        <v>2</v>
      </c>
      <c r="J572" t="s">
        <v>149</v>
      </c>
      <c r="K572">
        <v>2</v>
      </c>
      <c r="L572">
        <v>34.6</v>
      </c>
      <c r="M572">
        <v>145</v>
      </c>
      <c r="N572">
        <v>14.5</v>
      </c>
      <c r="O572">
        <v>14</v>
      </c>
      <c r="P572">
        <v>1.1349378818319735</v>
      </c>
      <c r="Q572">
        <v>1</v>
      </c>
      <c r="R572">
        <v>1</v>
      </c>
      <c r="S572" t="s">
        <v>85</v>
      </c>
      <c r="T572">
        <v>5</v>
      </c>
      <c r="U572">
        <v>1</v>
      </c>
      <c r="V572" t="s">
        <v>86</v>
      </c>
      <c r="X572" t="s">
        <v>87</v>
      </c>
      <c r="Y572" t="s">
        <v>151</v>
      </c>
      <c r="Z572" t="s">
        <v>151</v>
      </c>
      <c r="AA572" t="s">
        <v>167</v>
      </c>
      <c r="AB572">
        <v>0</v>
      </c>
      <c r="AC572" t="s">
        <v>172</v>
      </c>
      <c r="AD572" t="s">
        <v>172</v>
      </c>
      <c r="AF572">
        <v>0</v>
      </c>
    </row>
    <row r="573" spans="1:80" x14ac:dyDescent="0.3">
      <c r="A573">
        <v>2019</v>
      </c>
      <c r="B573" t="s">
        <v>96</v>
      </c>
      <c r="C573">
        <v>2</v>
      </c>
      <c r="D573" t="s">
        <v>97</v>
      </c>
      <c r="E573">
        <v>1109</v>
      </c>
      <c r="F573">
        <v>9</v>
      </c>
      <c r="G573">
        <v>11</v>
      </c>
      <c r="H573">
        <v>1</v>
      </c>
      <c r="I573">
        <v>2</v>
      </c>
      <c r="J573" t="s">
        <v>149</v>
      </c>
      <c r="K573">
        <v>2</v>
      </c>
      <c r="L573">
        <v>472</v>
      </c>
      <c r="M573">
        <v>318</v>
      </c>
      <c r="N573">
        <v>31.8</v>
      </c>
      <c r="O573">
        <v>31</v>
      </c>
      <c r="P573">
        <v>1.4677788947823942</v>
      </c>
      <c r="Q573">
        <v>1</v>
      </c>
      <c r="R573">
        <v>2</v>
      </c>
      <c r="S573" t="s">
        <v>85</v>
      </c>
      <c r="T573">
        <v>11</v>
      </c>
      <c r="U573">
        <v>1</v>
      </c>
      <c r="V573">
        <v>12</v>
      </c>
      <c r="X573" t="s">
        <v>87</v>
      </c>
      <c r="Y573" t="s">
        <v>151</v>
      </c>
      <c r="Z573" t="s">
        <v>151</v>
      </c>
      <c r="AA573" t="s">
        <v>167</v>
      </c>
      <c r="AB573">
        <v>0</v>
      </c>
      <c r="AC573" t="s">
        <v>172</v>
      </c>
      <c r="AD573" t="s">
        <v>172</v>
      </c>
      <c r="AF573">
        <v>90</v>
      </c>
      <c r="BQ573">
        <v>90</v>
      </c>
      <c r="CB573" t="s">
        <v>71</v>
      </c>
    </row>
    <row r="574" spans="1:80" x14ac:dyDescent="0.3">
      <c r="A574">
        <v>2019</v>
      </c>
      <c r="B574" t="s">
        <v>96</v>
      </c>
      <c r="C574">
        <v>2</v>
      </c>
      <c r="D574" t="s">
        <v>97</v>
      </c>
      <c r="E574">
        <v>1110</v>
      </c>
      <c r="F574">
        <v>9</v>
      </c>
      <c r="G574">
        <v>11</v>
      </c>
      <c r="H574">
        <v>1</v>
      </c>
      <c r="I574">
        <v>2</v>
      </c>
      <c r="J574" t="s">
        <v>149</v>
      </c>
      <c r="K574">
        <v>2</v>
      </c>
      <c r="L574">
        <v>336</v>
      </c>
      <c r="M574">
        <v>308</v>
      </c>
      <c r="N574">
        <v>30.8</v>
      </c>
      <c r="O574">
        <v>30</v>
      </c>
      <c r="P574">
        <v>1.149971634033027</v>
      </c>
      <c r="Q574">
        <v>1</v>
      </c>
      <c r="R574">
        <v>2</v>
      </c>
      <c r="S574" t="s">
        <v>85</v>
      </c>
      <c r="T574">
        <v>15</v>
      </c>
      <c r="U574">
        <v>1</v>
      </c>
      <c r="V574">
        <v>16</v>
      </c>
      <c r="W574" t="s">
        <v>181</v>
      </c>
      <c r="X574" t="s">
        <v>87</v>
      </c>
      <c r="Y574" t="s">
        <v>151</v>
      </c>
      <c r="Z574" t="s">
        <v>151</v>
      </c>
      <c r="AA574" t="s">
        <v>167</v>
      </c>
      <c r="AB574">
        <v>1</v>
      </c>
      <c r="AC574" t="s">
        <v>172</v>
      </c>
      <c r="AD574" t="s">
        <v>172</v>
      </c>
      <c r="AF574">
        <v>0</v>
      </c>
    </row>
    <row r="575" spans="1:80" x14ac:dyDescent="0.3">
      <c r="A575">
        <v>2019</v>
      </c>
      <c r="B575" t="s">
        <v>96</v>
      </c>
      <c r="C575">
        <v>2</v>
      </c>
      <c r="D575" t="s">
        <v>97</v>
      </c>
      <c r="E575">
        <v>1111</v>
      </c>
      <c r="F575">
        <v>9</v>
      </c>
      <c r="G575">
        <v>11</v>
      </c>
      <c r="H575">
        <v>1</v>
      </c>
      <c r="I575">
        <v>2</v>
      </c>
      <c r="J575" t="s">
        <v>149</v>
      </c>
      <c r="K575">
        <v>2</v>
      </c>
      <c r="L575">
        <v>235</v>
      </c>
      <c r="M575">
        <v>252</v>
      </c>
      <c r="N575">
        <v>25.2</v>
      </c>
      <c r="O575">
        <v>25</v>
      </c>
      <c r="P575">
        <v>1.4684739269017426</v>
      </c>
      <c r="Q575">
        <v>1</v>
      </c>
      <c r="R575">
        <v>2</v>
      </c>
      <c r="S575" t="s">
        <v>85</v>
      </c>
      <c r="T575">
        <v>14</v>
      </c>
      <c r="U575">
        <v>1</v>
      </c>
      <c r="V575">
        <v>13</v>
      </c>
      <c r="W575" t="s">
        <v>169</v>
      </c>
      <c r="X575" t="s">
        <v>87</v>
      </c>
      <c r="Y575" t="s">
        <v>151</v>
      </c>
      <c r="Z575" t="s">
        <v>151</v>
      </c>
      <c r="AA575" t="s">
        <v>167</v>
      </c>
      <c r="AB575">
        <v>1</v>
      </c>
      <c r="AC575" t="s">
        <v>172</v>
      </c>
      <c r="AD575" t="s">
        <v>172</v>
      </c>
      <c r="AF575">
        <v>0</v>
      </c>
    </row>
    <row r="576" spans="1:80" x14ac:dyDescent="0.3">
      <c r="A576">
        <v>2019</v>
      </c>
      <c r="B576" t="s">
        <v>96</v>
      </c>
      <c r="C576">
        <v>2</v>
      </c>
      <c r="D576" t="s">
        <v>97</v>
      </c>
      <c r="E576">
        <v>1112</v>
      </c>
      <c r="F576">
        <v>9</v>
      </c>
      <c r="G576">
        <v>11</v>
      </c>
      <c r="H576">
        <v>1</v>
      </c>
      <c r="I576">
        <v>2</v>
      </c>
      <c r="J576" t="s">
        <v>149</v>
      </c>
      <c r="K576">
        <v>2</v>
      </c>
      <c r="L576">
        <v>82</v>
      </c>
      <c r="M576">
        <v>186</v>
      </c>
      <c r="N576">
        <v>18.600000000000001</v>
      </c>
      <c r="O576">
        <v>18</v>
      </c>
      <c r="P576">
        <v>1.2743097903045535</v>
      </c>
      <c r="Q576">
        <v>2</v>
      </c>
      <c r="R576">
        <v>2</v>
      </c>
      <c r="S576" t="s">
        <v>85</v>
      </c>
      <c r="T576">
        <v>5</v>
      </c>
      <c r="U576">
        <v>1</v>
      </c>
      <c r="V576" t="s">
        <v>86</v>
      </c>
      <c r="X576" t="s">
        <v>87</v>
      </c>
      <c r="Y576" t="s">
        <v>151</v>
      </c>
      <c r="Z576" t="s">
        <v>151</v>
      </c>
      <c r="AA576" t="s">
        <v>167</v>
      </c>
      <c r="AB576">
        <v>0</v>
      </c>
      <c r="AC576" t="s">
        <v>172</v>
      </c>
      <c r="AD576" t="s">
        <v>172</v>
      </c>
      <c r="AF576">
        <v>0</v>
      </c>
    </row>
    <row r="577" spans="1:56" x14ac:dyDescent="0.3">
      <c r="A577">
        <v>2019</v>
      </c>
      <c r="B577" t="s">
        <v>96</v>
      </c>
      <c r="C577">
        <v>2</v>
      </c>
      <c r="D577" t="s">
        <v>97</v>
      </c>
      <c r="E577">
        <v>1113</v>
      </c>
      <c r="F577">
        <v>9</v>
      </c>
      <c r="G577">
        <v>11</v>
      </c>
      <c r="H577">
        <v>1</v>
      </c>
      <c r="I577">
        <v>2</v>
      </c>
      <c r="J577" t="s">
        <v>149</v>
      </c>
      <c r="K577">
        <v>2</v>
      </c>
      <c r="L577">
        <v>75</v>
      </c>
      <c r="M577">
        <v>190</v>
      </c>
      <c r="N577">
        <v>19</v>
      </c>
      <c r="O577">
        <v>19</v>
      </c>
      <c r="P577">
        <v>1.0934538562472664</v>
      </c>
      <c r="Q577">
        <v>1</v>
      </c>
      <c r="R577">
        <v>1</v>
      </c>
      <c r="S577" t="s">
        <v>85</v>
      </c>
      <c r="T577">
        <v>6</v>
      </c>
      <c r="U577">
        <v>1</v>
      </c>
      <c r="V577">
        <v>7</v>
      </c>
      <c r="W577" t="s">
        <v>182</v>
      </c>
      <c r="X577" t="s">
        <v>87</v>
      </c>
      <c r="Y577" t="s">
        <v>151</v>
      </c>
      <c r="Z577" t="s">
        <v>151</v>
      </c>
      <c r="AA577" t="s">
        <v>167</v>
      </c>
      <c r="AB577">
        <v>0</v>
      </c>
      <c r="AC577" t="s">
        <v>172</v>
      </c>
      <c r="AD577" t="s">
        <v>172</v>
      </c>
      <c r="AF577">
        <v>0</v>
      </c>
    </row>
    <row r="578" spans="1:56" x14ac:dyDescent="0.3">
      <c r="A578">
        <v>2019</v>
      </c>
      <c r="B578" t="s">
        <v>96</v>
      </c>
      <c r="C578">
        <v>2</v>
      </c>
      <c r="D578" t="s">
        <v>97</v>
      </c>
      <c r="E578">
        <v>1114</v>
      </c>
      <c r="F578">
        <v>9</v>
      </c>
      <c r="G578">
        <v>11</v>
      </c>
      <c r="H578">
        <v>1</v>
      </c>
      <c r="I578">
        <v>2</v>
      </c>
      <c r="J578" t="s">
        <v>149</v>
      </c>
      <c r="K578">
        <v>2</v>
      </c>
      <c r="L578">
        <v>408</v>
      </c>
      <c r="M578">
        <v>310</v>
      </c>
      <c r="N578">
        <v>31</v>
      </c>
      <c r="O578">
        <v>31</v>
      </c>
      <c r="P578">
        <v>1.3695411365848746</v>
      </c>
      <c r="Q578">
        <v>1</v>
      </c>
      <c r="R578">
        <v>2</v>
      </c>
      <c r="S578" t="s">
        <v>85</v>
      </c>
      <c r="T578">
        <v>14</v>
      </c>
      <c r="U578">
        <v>1</v>
      </c>
      <c r="V578">
        <v>13</v>
      </c>
      <c r="X578" t="s">
        <v>87</v>
      </c>
      <c r="Y578" t="s">
        <v>151</v>
      </c>
      <c r="Z578" t="s">
        <v>151</v>
      </c>
      <c r="AA578" t="s">
        <v>167</v>
      </c>
      <c r="AB578">
        <v>0</v>
      </c>
      <c r="AC578" t="s">
        <v>172</v>
      </c>
      <c r="AD578" t="s">
        <v>172</v>
      </c>
      <c r="AF578">
        <v>0</v>
      </c>
    </row>
    <row r="579" spans="1:56" x14ac:dyDescent="0.3">
      <c r="A579">
        <v>2019</v>
      </c>
      <c r="B579" t="s">
        <v>96</v>
      </c>
      <c r="C579">
        <v>2</v>
      </c>
      <c r="D579" t="s">
        <v>97</v>
      </c>
      <c r="E579">
        <v>1115</v>
      </c>
      <c r="F579">
        <v>9</v>
      </c>
      <c r="G579">
        <v>11</v>
      </c>
      <c r="H579">
        <v>1</v>
      </c>
      <c r="I579">
        <v>2</v>
      </c>
      <c r="J579" t="s">
        <v>149</v>
      </c>
      <c r="K579">
        <v>2</v>
      </c>
      <c r="L579">
        <v>157</v>
      </c>
      <c r="M579">
        <v>223</v>
      </c>
      <c r="N579">
        <v>22.3</v>
      </c>
      <c r="O579">
        <v>22</v>
      </c>
      <c r="P579">
        <v>1.4157450872518285</v>
      </c>
      <c r="Q579">
        <v>1</v>
      </c>
      <c r="R579">
        <v>1</v>
      </c>
      <c r="S579" t="s">
        <v>85</v>
      </c>
      <c r="T579">
        <v>6</v>
      </c>
      <c r="U579">
        <v>1</v>
      </c>
      <c r="V579" t="s">
        <v>86</v>
      </c>
      <c r="X579" t="s">
        <v>87</v>
      </c>
      <c r="Y579" t="s">
        <v>151</v>
      </c>
      <c r="Z579" t="s">
        <v>151</v>
      </c>
      <c r="AA579" t="s">
        <v>167</v>
      </c>
      <c r="AB579">
        <v>0</v>
      </c>
      <c r="AC579" t="s">
        <v>172</v>
      </c>
      <c r="AD579" t="s">
        <v>172</v>
      </c>
      <c r="AF579">
        <v>0</v>
      </c>
    </row>
    <row r="580" spans="1:56" x14ac:dyDescent="0.3">
      <c r="A580">
        <v>2019</v>
      </c>
      <c r="B580" t="s">
        <v>96</v>
      </c>
      <c r="C580">
        <v>2</v>
      </c>
      <c r="D580" t="s">
        <v>97</v>
      </c>
      <c r="E580">
        <v>1116</v>
      </c>
      <c r="F580">
        <v>9</v>
      </c>
      <c r="G580">
        <v>11</v>
      </c>
      <c r="H580">
        <v>1</v>
      </c>
      <c r="I580">
        <v>2</v>
      </c>
      <c r="J580" t="s">
        <v>149</v>
      </c>
      <c r="K580">
        <v>2</v>
      </c>
      <c r="L580">
        <v>80</v>
      </c>
      <c r="M580">
        <v>192</v>
      </c>
      <c r="N580">
        <v>19.2</v>
      </c>
      <c r="O580">
        <v>19</v>
      </c>
      <c r="P580">
        <v>1.1302806712962963</v>
      </c>
      <c r="Q580">
        <v>2</v>
      </c>
      <c r="R580">
        <v>2</v>
      </c>
      <c r="S580" t="s">
        <v>85</v>
      </c>
      <c r="T580">
        <v>6</v>
      </c>
      <c r="U580">
        <v>1</v>
      </c>
      <c r="V580" t="s">
        <v>86</v>
      </c>
      <c r="X580" t="s">
        <v>87</v>
      </c>
      <c r="Y580" t="s">
        <v>151</v>
      </c>
      <c r="Z580" t="s">
        <v>151</v>
      </c>
      <c r="AA580" t="s">
        <v>167</v>
      </c>
      <c r="AB580">
        <v>0</v>
      </c>
      <c r="AC580" t="s">
        <v>172</v>
      </c>
      <c r="AD580" t="s">
        <v>172</v>
      </c>
      <c r="AF580">
        <v>30</v>
      </c>
      <c r="BB580">
        <v>1</v>
      </c>
      <c r="BD580">
        <v>29</v>
      </c>
    </row>
    <row r="581" spans="1:56" x14ac:dyDescent="0.3">
      <c r="A581">
        <v>2019</v>
      </c>
      <c r="B581" t="s">
        <v>96</v>
      </c>
      <c r="C581">
        <v>2</v>
      </c>
      <c r="D581" t="s">
        <v>97</v>
      </c>
      <c r="E581">
        <v>1117</v>
      </c>
      <c r="F581">
        <v>9</v>
      </c>
      <c r="G581">
        <v>11</v>
      </c>
      <c r="H581">
        <v>1</v>
      </c>
      <c r="I581">
        <v>2</v>
      </c>
      <c r="J581" t="s">
        <v>149</v>
      </c>
      <c r="K581">
        <v>2</v>
      </c>
      <c r="L581">
        <v>58</v>
      </c>
      <c r="M581">
        <v>178</v>
      </c>
      <c r="N581">
        <v>17.8</v>
      </c>
      <c r="O581">
        <v>17</v>
      </c>
      <c r="P581">
        <v>1.0284140153680517</v>
      </c>
      <c r="Q581">
        <v>1</v>
      </c>
      <c r="R581">
        <v>1</v>
      </c>
      <c r="S581" t="s">
        <v>85</v>
      </c>
      <c r="T581">
        <v>7</v>
      </c>
      <c r="U581">
        <v>1</v>
      </c>
      <c r="V581">
        <v>6</v>
      </c>
      <c r="W581" t="s">
        <v>169</v>
      </c>
      <c r="X581" t="s">
        <v>87</v>
      </c>
      <c r="Y581" t="s">
        <v>151</v>
      </c>
      <c r="Z581" t="s">
        <v>151</v>
      </c>
      <c r="AA581" t="s">
        <v>167</v>
      </c>
      <c r="AB581">
        <v>0</v>
      </c>
      <c r="AC581" t="s">
        <v>172</v>
      </c>
      <c r="AD581" t="s">
        <v>172</v>
      </c>
      <c r="AF581">
        <v>0</v>
      </c>
    </row>
    <row r="582" spans="1:56" x14ac:dyDescent="0.3">
      <c r="A582">
        <v>2019</v>
      </c>
      <c r="B582" t="s">
        <v>96</v>
      </c>
      <c r="C582">
        <v>2</v>
      </c>
      <c r="D582" t="s">
        <v>97</v>
      </c>
      <c r="E582">
        <v>1118</v>
      </c>
      <c r="F582">
        <v>9</v>
      </c>
      <c r="G582">
        <v>11</v>
      </c>
      <c r="H582">
        <v>1</v>
      </c>
      <c r="I582">
        <v>2</v>
      </c>
      <c r="J582" t="s">
        <v>149</v>
      </c>
      <c r="K582">
        <v>2</v>
      </c>
      <c r="L582">
        <v>45.2</v>
      </c>
      <c r="M582">
        <v>162</v>
      </c>
      <c r="N582">
        <v>16.2</v>
      </c>
      <c r="O582">
        <v>16</v>
      </c>
      <c r="P582">
        <v>1.0631471790847904</v>
      </c>
      <c r="Q582">
        <v>1</v>
      </c>
      <c r="R582">
        <v>1</v>
      </c>
      <c r="S582" t="s">
        <v>85</v>
      </c>
      <c r="T582">
        <v>5</v>
      </c>
      <c r="U582">
        <v>1</v>
      </c>
      <c r="V582" t="s">
        <v>86</v>
      </c>
      <c r="X582" t="s">
        <v>87</v>
      </c>
      <c r="Y582" t="s">
        <v>151</v>
      </c>
      <c r="Z582" t="s">
        <v>151</v>
      </c>
      <c r="AA582" t="s">
        <v>167</v>
      </c>
      <c r="AB582">
        <v>0</v>
      </c>
      <c r="AC582" t="s">
        <v>172</v>
      </c>
      <c r="AD582" t="s">
        <v>172</v>
      </c>
      <c r="AF582">
        <v>10</v>
      </c>
      <c r="AQ582">
        <v>1</v>
      </c>
      <c r="BD582">
        <v>9</v>
      </c>
    </row>
    <row r="583" spans="1:56" x14ac:dyDescent="0.3">
      <c r="A583">
        <v>2019</v>
      </c>
      <c r="B583" t="s">
        <v>96</v>
      </c>
      <c r="C583">
        <v>2</v>
      </c>
      <c r="D583" t="s">
        <v>97</v>
      </c>
      <c r="E583">
        <v>1119</v>
      </c>
      <c r="F583">
        <v>9</v>
      </c>
      <c r="G583">
        <v>11</v>
      </c>
      <c r="H583">
        <v>1</v>
      </c>
      <c r="I583">
        <v>2</v>
      </c>
      <c r="J583" t="s">
        <v>149</v>
      </c>
      <c r="K583">
        <v>2</v>
      </c>
      <c r="L583">
        <v>57.2</v>
      </c>
      <c r="M583">
        <v>174</v>
      </c>
      <c r="N583">
        <v>17.399999999999999</v>
      </c>
      <c r="O583">
        <v>17</v>
      </c>
      <c r="P583">
        <v>1.0857961163426746</v>
      </c>
      <c r="Q583">
        <v>2</v>
      </c>
      <c r="R583">
        <v>1</v>
      </c>
      <c r="S583" t="s">
        <v>85</v>
      </c>
      <c r="T583">
        <v>6</v>
      </c>
      <c r="U583">
        <v>1</v>
      </c>
      <c r="V583" t="s">
        <v>86</v>
      </c>
      <c r="X583" t="s">
        <v>87</v>
      </c>
      <c r="Y583" t="s">
        <v>151</v>
      </c>
      <c r="Z583" t="s">
        <v>151</v>
      </c>
      <c r="AA583" t="s">
        <v>167</v>
      </c>
      <c r="AB583">
        <v>0</v>
      </c>
      <c r="AC583" t="s">
        <v>172</v>
      </c>
      <c r="AD583" t="s">
        <v>172</v>
      </c>
      <c r="AF583">
        <v>0</v>
      </c>
    </row>
    <row r="584" spans="1:56" x14ac:dyDescent="0.3">
      <c r="A584">
        <v>2019</v>
      </c>
      <c r="B584" t="s">
        <v>96</v>
      </c>
      <c r="C584">
        <v>2</v>
      </c>
      <c r="D584" t="s">
        <v>97</v>
      </c>
      <c r="E584">
        <v>1120</v>
      </c>
      <c r="F584">
        <v>9</v>
      </c>
      <c r="G584">
        <v>11</v>
      </c>
      <c r="H584">
        <v>1</v>
      </c>
      <c r="I584">
        <v>2</v>
      </c>
      <c r="J584" t="s">
        <v>149</v>
      </c>
      <c r="K584">
        <v>2</v>
      </c>
      <c r="L584">
        <v>56.5</v>
      </c>
      <c r="M584">
        <v>170</v>
      </c>
      <c r="N584">
        <v>17</v>
      </c>
      <c r="O584">
        <v>17</v>
      </c>
      <c r="P584">
        <v>1.150010177081213</v>
      </c>
      <c r="Q584">
        <v>2</v>
      </c>
      <c r="R584">
        <v>2</v>
      </c>
      <c r="S584" t="s">
        <v>85</v>
      </c>
      <c r="T584">
        <v>5</v>
      </c>
      <c r="U584">
        <v>1</v>
      </c>
      <c r="V584" t="s">
        <v>86</v>
      </c>
      <c r="X584" t="s">
        <v>87</v>
      </c>
      <c r="Y584" t="s">
        <v>151</v>
      </c>
      <c r="Z584" t="s">
        <v>151</v>
      </c>
      <c r="AA584" t="s">
        <v>167</v>
      </c>
      <c r="AB584">
        <v>0</v>
      </c>
      <c r="AC584" t="s">
        <v>172</v>
      </c>
      <c r="AD584" t="s">
        <v>172</v>
      </c>
      <c r="AF584">
        <v>0</v>
      </c>
    </row>
    <row r="585" spans="1:56" x14ac:dyDescent="0.3">
      <c r="A585">
        <v>2019</v>
      </c>
      <c r="B585" t="s">
        <v>96</v>
      </c>
      <c r="C585">
        <v>2</v>
      </c>
      <c r="D585" t="s">
        <v>97</v>
      </c>
      <c r="E585">
        <v>1121</v>
      </c>
      <c r="F585">
        <v>9</v>
      </c>
      <c r="G585">
        <v>11</v>
      </c>
      <c r="H585">
        <v>1</v>
      </c>
      <c r="I585">
        <v>2</v>
      </c>
      <c r="J585" t="s">
        <v>149</v>
      </c>
      <c r="K585">
        <v>2</v>
      </c>
      <c r="L585">
        <v>45.8</v>
      </c>
      <c r="M585">
        <v>159</v>
      </c>
      <c r="N585">
        <v>15.9</v>
      </c>
      <c r="O585">
        <v>15</v>
      </c>
      <c r="P585">
        <v>1.1393944640853162</v>
      </c>
      <c r="Q585">
        <v>1</v>
      </c>
      <c r="R585">
        <v>1</v>
      </c>
      <c r="S585" t="s">
        <v>85</v>
      </c>
      <c r="T585">
        <v>4</v>
      </c>
      <c r="U585">
        <v>1</v>
      </c>
      <c r="V585" t="s">
        <v>86</v>
      </c>
      <c r="X585" t="s">
        <v>87</v>
      </c>
      <c r="Y585" t="s">
        <v>151</v>
      </c>
      <c r="Z585" t="s">
        <v>151</v>
      </c>
      <c r="AA585" t="s">
        <v>167</v>
      </c>
      <c r="AB585">
        <v>0</v>
      </c>
      <c r="AC585" t="s">
        <v>172</v>
      </c>
      <c r="AD585" t="s">
        <v>172</v>
      </c>
      <c r="AF585">
        <v>0</v>
      </c>
    </row>
    <row r="586" spans="1:56" x14ac:dyDescent="0.3">
      <c r="A586">
        <v>2019</v>
      </c>
      <c r="B586" t="s">
        <v>96</v>
      </c>
      <c r="C586">
        <v>2</v>
      </c>
      <c r="D586" t="s">
        <v>97</v>
      </c>
      <c r="E586">
        <v>1122</v>
      </c>
      <c r="F586">
        <v>9</v>
      </c>
      <c r="G586">
        <v>11</v>
      </c>
      <c r="H586">
        <v>1</v>
      </c>
      <c r="I586">
        <v>2</v>
      </c>
      <c r="J586" t="s">
        <v>149</v>
      </c>
      <c r="K586">
        <v>2</v>
      </c>
      <c r="L586">
        <v>39.799999999999997</v>
      </c>
      <c r="M586">
        <v>153</v>
      </c>
      <c r="N586">
        <v>15.3</v>
      </c>
      <c r="O586">
        <v>15</v>
      </c>
      <c r="P586">
        <v>1.1112423382214032</v>
      </c>
      <c r="Q586">
        <v>2</v>
      </c>
      <c r="R586">
        <v>1</v>
      </c>
      <c r="S586" t="s">
        <v>85</v>
      </c>
      <c r="T586">
        <v>3</v>
      </c>
      <c r="U586">
        <v>1</v>
      </c>
      <c r="V586" t="s">
        <v>86</v>
      </c>
      <c r="W586" t="s">
        <v>183</v>
      </c>
      <c r="X586" t="s">
        <v>87</v>
      </c>
      <c r="Y586" t="s">
        <v>151</v>
      </c>
      <c r="Z586" t="s">
        <v>151</v>
      </c>
      <c r="AA586" t="s">
        <v>167</v>
      </c>
      <c r="AB586">
        <v>0</v>
      </c>
      <c r="AC586" t="s">
        <v>172</v>
      </c>
      <c r="AD586" t="s">
        <v>172</v>
      </c>
      <c r="AF586">
        <v>0</v>
      </c>
    </row>
    <row r="587" spans="1:56" x14ac:dyDescent="0.3">
      <c r="A587">
        <v>2019</v>
      </c>
      <c r="B587" t="s">
        <v>96</v>
      </c>
      <c r="C587">
        <v>2</v>
      </c>
      <c r="D587" t="s">
        <v>97</v>
      </c>
      <c r="E587">
        <v>1123</v>
      </c>
      <c r="F587">
        <v>9</v>
      </c>
      <c r="G587">
        <v>11</v>
      </c>
      <c r="H587">
        <v>1</v>
      </c>
      <c r="I587">
        <v>2</v>
      </c>
      <c r="J587" t="s">
        <v>149</v>
      </c>
      <c r="K587">
        <v>2</v>
      </c>
      <c r="L587">
        <v>30</v>
      </c>
      <c r="M587">
        <v>141</v>
      </c>
      <c r="N587">
        <v>14.1</v>
      </c>
      <c r="O587">
        <v>14</v>
      </c>
      <c r="P587">
        <v>1.0701974621337382</v>
      </c>
      <c r="Q587">
        <v>1</v>
      </c>
      <c r="R587">
        <v>1</v>
      </c>
      <c r="S587" t="s">
        <v>85</v>
      </c>
      <c r="T587">
        <v>5</v>
      </c>
      <c r="U587">
        <v>1</v>
      </c>
      <c r="V587" t="s">
        <v>86</v>
      </c>
      <c r="X587" t="s">
        <v>87</v>
      </c>
      <c r="Y587" t="s">
        <v>151</v>
      </c>
      <c r="Z587" t="s">
        <v>151</v>
      </c>
      <c r="AA587" t="s">
        <v>167</v>
      </c>
      <c r="AB587">
        <v>0</v>
      </c>
      <c r="AC587" t="s">
        <v>172</v>
      </c>
      <c r="AD587" t="s">
        <v>172</v>
      </c>
      <c r="AF587">
        <v>0</v>
      </c>
    </row>
    <row r="588" spans="1:56" x14ac:dyDescent="0.3">
      <c r="A588">
        <v>2019</v>
      </c>
      <c r="B588" t="s">
        <v>96</v>
      </c>
      <c r="C588">
        <v>2</v>
      </c>
      <c r="D588" t="s">
        <v>97</v>
      </c>
      <c r="E588">
        <v>1124</v>
      </c>
      <c r="F588">
        <v>9</v>
      </c>
      <c r="G588">
        <v>11</v>
      </c>
      <c r="H588">
        <v>1</v>
      </c>
      <c r="I588">
        <v>2</v>
      </c>
      <c r="J588" t="s">
        <v>149</v>
      </c>
      <c r="K588">
        <v>2</v>
      </c>
      <c r="L588">
        <v>6.6</v>
      </c>
      <c r="M588">
        <v>81</v>
      </c>
      <c r="N588">
        <v>8.1</v>
      </c>
      <c r="O588">
        <v>8</v>
      </c>
      <c r="P588">
        <v>1.241906439284888</v>
      </c>
      <c r="Q588">
        <v>2</v>
      </c>
      <c r="R588">
        <v>1</v>
      </c>
      <c r="S588" t="s">
        <v>85</v>
      </c>
      <c r="T588">
        <v>2</v>
      </c>
      <c r="U588">
        <v>1</v>
      </c>
      <c r="V588">
        <v>1</v>
      </c>
      <c r="W588" t="s">
        <v>169</v>
      </c>
      <c r="X588" t="s">
        <v>87</v>
      </c>
      <c r="Y588" t="s">
        <v>151</v>
      </c>
      <c r="Z588" t="s">
        <v>151</v>
      </c>
      <c r="AA588" t="s">
        <v>167</v>
      </c>
      <c r="AB588">
        <v>0</v>
      </c>
      <c r="AC588" t="s">
        <v>172</v>
      </c>
      <c r="AD588" t="s">
        <v>172</v>
      </c>
      <c r="AF588">
        <v>0</v>
      </c>
    </row>
    <row r="589" spans="1:56" x14ac:dyDescent="0.3">
      <c r="A589">
        <v>2019</v>
      </c>
      <c r="B589" t="s">
        <v>96</v>
      </c>
      <c r="C589">
        <v>2</v>
      </c>
      <c r="D589" t="s">
        <v>97</v>
      </c>
      <c r="E589" t="s">
        <v>184</v>
      </c>
      <c r="F589">
        <v>9</v>
      </c>
      <c r="G589">
        <v>11</v>
      </c>
      <c r="H589">
        <v>1</v>
      </c>
      <c r="I589">
        <v>2</v>
      </c>
      <c r="J589" t="s">
        <v>149</v>
      </c>
      <c r="K589">
        <v>2</v>
      </c>
      <c r="L589">
        <v>167</v>
      </c>
      <c r="M589">
        <v>240</v>
      </c>
      <c r="N589">
        <v>24</v>
      </c>
      <c r="O589">
        <v>24</v>
      </c>
      <c r="P589">
        <v>1.2080439814814814</v>
      </c>
      <c r="Q589">
        <v>1</v>
      </c>
      <c r="R589">
        <v>2</v>
      </c>
      <c r="S589" t="s">
        <v>86</v>
      </c>
      <c r="T589" t="s">
        <v>86</v>
      </c>
      <c r="V589" t="s">
        <v>86</v>
      </c>
      <c r="X589" t="s">
        <v>151</v>
      </c>
      <c r="Y589" t="s">
        <v>151</v>
      </c>
      <c r="Z589" t="s">
        <v>151</v>
      </c>
      <c r="AA589" t="s">
        <v>167</v>
      </c>
      <c r="AB589" t="s">
        <v>151</v>
      </c>
      <c r="AC589" t="s">
        <v>172</v>
      </c>
      <c r="AD589" t="s">
        <v>172</v>
      </c>
    </row>
    <row r="590" spans="1:56" x14ac:dyDescent="0.3">
      <c r="A590">
        <v>2019</v>
      </c>
      <c r="B590" t="s">
        <v>96</v>
      </c>
      <c r="C590">
        <v>2</v>
      </c>
      <c r="D590" t="s">
        <v>97</v>
      </c>
      <c r="E590" t="s">
        <v>184</v>
      </c>
      <c r="F590">
        <v>9</v>
      </c>
      <c r="G590">
        <v>11</v>
      </c>
      <c r="H590">
        <v>1</v>
      </c>
      <c r="I590">
        <v>2</v>
      </c>
      <c r="J590" t="s">
        <v>149</v>
      </c>
      <c r="K590">
        <v>2</v>
      </c>
      <c r="L590">
        <v>127</v>
      </c>
      <c r="M590">
        <v>221</v>
      </c>
      <c r="N590">
        <v>22.1</v>
      </c>
      <c r="O590">
        <v>22</v>
      </c>
      <c r="P590">
        <v>1.1765947328764004</v>
      </c>
      <c r="Q590">
        <v>1</v>
      </c>
      <c r="R590">
        <v>1</v>
      </c>
      <c r="S590" t="s">
        <v>86</v>
      </c>
      <c r="T590" t="s">
        <v>86</v>
      </c>
      <c r="V590" t="s">
        <v>86</v>
      </c>
      <c r="X590" t="s">
        <v>151</v>
      </c>
      <c r="Y590" t="s">
        <v>151</v>
      </c>
      <c r="Z590" t="s">
        <v>151</v>
      </c>
      <c r="AA590" t="s">
        <v>167</v>
      </c>
      <c r="AB590" t="s">
        <v>151</v>
      </c>
      <c r="AC590" t="s">
        <v>172</v>
      </c>
      <c r="AD590" t="s">
        <v>172</v>
      </c>
    </row>
    <row r="591" spans="1:56" x14ac:dyDescent="0.3">
      <c r="A591">
        <v>2019</v>
      </c>
      <c r="B591" t="s">
        <v>96</v>
      </c>
      <c r="C591">
        <v>2</v>
      </c>
      <c r="D591" t="s">
        <v>97</v>
      </c>
      <c r="E591" t="s">
        <v>184</v>
      </c>
      <c r="F591">
        <v>9</v>
      </c>
      <c r="G591">
        <v>11</v>
      </c>
      <c r="H591">
        <v>1</v>
      </c>
      <c r="I591">
        <v>2</v>
      </c>
      <c r="J591" t="s">
        <v>149</v>
      </c>
      <c r="K591">
        <v>2</v>
      </c>
      <c r="L591">
        <v>50.6</v>
      </c>
      <c r="M591">
        <v>162</v>
      </c>
      <c r="N591">
        <v>16.2</v>
      </c>
      <c r="O591">
        <v>16</v>
      </c>
      <c r="P591">
        <v>1.1901603376480177</v>
      </c>
      <c r="Q591">
        <v>2</v>
      </c>
      <c r="R591">
        <v>2</v>
      </c>
      <c r="S591" t="s">
        <v>86</v>
      </c>
      <c r="T591" t="s">
        <v>86</v>
      </c>
      <c r="V591" t="s">
        <v>86</v>
      </c>
      <c r="X591" t="s">
        <v>151</v>
      </c>
      <c r="Y591" t="s">
        <v>151</v>
      </c>
      <c r="Z591" t="s">
        <v>151</v>
      </c>
      <c r="AA591" t="s">
        <v>167</v>
      </c>
      <c r="AB591" t="s">
        <v>151</v>
      </c>
      <c r="AC591" t="s">
        <v>172</v>
      </c>
      <c r="AD591" t="s">
        <v>172</v>
      </c>
    </row>
    <row r="592" spans="1:56" x14ac:dyDescent="0.3">
      <c r="A592">
        <v>2019</v>
      </c>
      <c r="B592" t="s">
        <v>96</v>
      </c>
      <c r="C592">
        <v>2</v>
      </c>
      <c r="D592" t="s">
        <v>97</v>
      </c>
      <c r="E592" t="s">
        <v>184</v>
      </c>
      <c r="F592">
        <v>9</v>
      </c>
      <c r="G592">
        <v>11</v>
      </c>
      <c r="H592">
        <v>1</v>
      </c>
      <c r="I592">
        <v>2</v>
      </c>
      <c r="J592" t="s">
        <v>149</v>
      </c>
      <c r="K592">
        <v>2</v>
      </c>
      <c r="L592">
        <v>54.6</v>
      </c>
      <c r="M592">
        <v>168</v>
      </c>
      <c r="N592">
        <v>16.8</v>
      </c>
      <c r="O592">
        <v>16</v>
      </c>
      <c r="P592">
        <v>1.1515022675736961</v>
      </c>
      <c r="Q592">
        <v>2</v>
      </c>
      <c r="R592">
        <v>2</v>
      </c>
      <c r="S592" t="s">
        <v>86</v>
      </c>
      <c r="T592" t="s">
        <v>86</v>
      </c>
      <c r="V592" t="s">
        <v>86</v>
      </c>
      <c r="X592" t="s">
        <v>151</v>
      </c>
      <c r="Y592" t="s">
        <v>151</v>
      </c>
      <c r="Z592" t="s">
        <v>151</v>
      </c>
      <c r="AA592" t="s">
        <v>167</v>
      </c>
      <c r="AB592" t="s">
        <v>151</v>
      </c>
      <c r="AC592" t="s">
        <v>172</v>
      </c>
      <c r="AD592" t="s">
        <v>172</v>
      </c>
    </row>
    <row r="593" spans="1:80" x14ac:dyDescent="0.3">
      <c r="A593">
        <v>2019</v>
      </c>
      <c r="B593" t="s">
        <v>96</v>
      </c>
      <c r="C593">
        <v>2</v>
      </c>
      <c r="D593" t="s">
        <v>97</v>
      </c>
      <c r="E593" t="s">
        <v>184</v>
      </c>
      <c r="F593">
        <v>9</v>
      </c>
      <c r="G593">
        <v>11</v>
      </c>
      <c r="H593">
        <v>1</v>
      </c>
      <c r="I593">
        <v>2</v>
      </c>
      <c r="J593" t="s">
        <v>149</v>
      </c>
      <c r="K593">
        <v>2</v>
      </c>
      <c r="L593">
        <v>57.8</v>
      </c>
      <c r="M593">
        <v>168</v>
      </c>
      <c r="N593">
        <v>16.8</v>
      </c>
      <c r="O593">
        <v>16</v>
      </c>
      <c r="P593">
        <v>1.2189895799589676</v>
      </c>
      <c r="Q593">
        <v>2</v>
      </c>
      <c r="R593">
        <v>2</v>
      </c>
      <c r="S593" t="s">
        <v>86</v>
      </c>
      <c r="T593" t="s">
        <v>86</v>
      </c>
      <c r="V593" t="s">
        <v>86</v>
      </c>
      <c r="X593" t="s">
        <v>151</v>
      </c>
      <c r="Y593" t="s">
        <v>151</v>
      </c>
      <c r="Z593" t="s">
        <v>151</v>
      </c>
      <c r="AA593" t="s">
        <v>167</v>
      </c>
      <c r="AB593" t="s">
        <v>151</v>
      </c>
      <c r="AC593" t="s">
        <v>172</v>
      </c>
      <c r="AD593" t="s">
        <v>172</v>
      </c>
    </row>
    <row r="594" spans="1:80" x14ac:dyDescent="0.3">
      <c r="A594">
        <v>2019</v>
      </c>
      <c r="B594" t="s">
        <v>96</v>
      </c>
      <c r="C594">
        <v>2</v>
      </c>
      <c r="D594" t="s">
        <v>97</v>
      </c>
      <c r="E594" t="s">
        <v>184</v>
      </c>
      <c r="F594">
        <v>9</v>
      </c>
      <c r="G594">
        <v>11</v>
      </c>
      <c r="H594">
        <v>1</v>
      </c>
      <c r="I594">
        <v>2</v>
      </c>
      <c r="J594" t="s">
        <v>149</v>
      </c>
      <c r="K594">
        <v>2</v>
      </c>
      <c r="L594">
        <v>43.8</v>
      </c>
      <c r="M594">
        <v>157</v>
      </c>
      <c r="N594">
        <v>15.7</v>
      </c>
      <c r="O594">
        <v>15</v>
      </c>
      <c r="P594">
        <v>1.1318142387916152</v>
      </c>
      <c r="Q594">
        <v>2</v>
      </c>
      <c r="R594">
        <v>2</v>
      </c>
      <c r="S594" t="s">
        <v>86</v>
      </c>
      <c r="T594" t="s">
        <v>86</v>
      </c>
      <c r="V594" t="s">
        <v>86</v>
      </c>
      <c r="X594" t="s">
        <v>151</v>
      </c>
      <c r="Y594" t="s">
        <v>151</v>
      </c>
      <c r="Z594" t="s">
        <v>151</v>
      </c>
      <c r="AA594" t="s">
        <v>167</v>
      </c>
      <c r="AB594" t="s">
        <v>151</v>
      </c>
      <c r="AC594" t="s">
        <v>172</v>
      </c>
      <c r="AD594" t="s">
        <v>172</v>
      </c>
    </row>
    <row r="595" spans="1:80" x14ac:dyDescent="0.3">
      <c r="A595">
        <v>2019</v>
      </c>
      <c r="B595" t="s">
        <v>96</v>
      </c>
      <c r="C595">
        <v>2</v>
      </c>
      <c r="D595" t="s">
        <v>97</v>
      </c>
      <c r="E595" t="s">
        <v>184</v>
      </c>
      <c r="F595">
        <v>9</v>
      </c>
      <c r="G595">
        <v>11</v>
      </c>
      <c r="H595">
        <v>1</v>
      </c>
      <c r="I595">
        <v>2</v>
      </c>
      <c r="J595" t="s">
        <v>149</v>
      </c>
      <c r="K595">
        <v>2</v>
      </c>
      <c r="L595">
        <v>59.2</v>
      </c>
      <c r="M595">
        <v>174</v>
      </c>
      <c r="N595">
        <v>17.399999999999999</v>
      </c>
      <c r="O595">
        <v>17</v>
      </c>
      <c r="P595">
        <v>1.1237610155154953</v>
      </c>
      <c r="Q595">
        <v>2</v>
      </c>
      <c r="R595">
        <v>2</v>
      </c>
      <c r="S595" t="s">
        <v>86</v>
      </c>
      <c r="T595" t="s">
        <v>86</v>
      </c>
      <c r="V595" t="s">
        <v>86</v>
      </c>
      <c r="X595" t="s">
        <v>151</v>
      </c>
      <c r="Y595" t="s">
        <v>151</v>
      </c>
      <c r="Z595" t="s">
        <v>151</v>
      </c>
      <c r="AA595" t="s">
        <v>167</v>
      </c>
      <c r="AB595" t="s">
        <v>151</v>
      </c>
      <c r="AC595" t="s">
        <v>172</v>
      </c>
      <c r="AD595" t="s">
        <v>172</v>
      </c>
    </row>
    <row r="596" spans="1:80" x14ac:dyDescent="0.3">
      <c r="A596">
        <v>2019</v>
      </c>
      <c r="B596" t="s">
        <v>96</v>
      </c>
      <c r="C596">
        <v>2</v>
      </c>
      <c r="D596" t="s">
        <v>97</v>
      </c>
      <c r="E596" t="s">
        <v>184</v>
      </c>
      <c r="F596">
        <v>9</v>
      </c>
      <c r="G596">
        <v>11</v>
      </c>
      <c r="H596">
        <v>1</v>
      </c>
      <c r="I596">
        <v>2</v>
      </c>
      <c r="J596" t="s">
        <v>149</v>
      </c>
      <c r="K596">
        <v>2</v>
      </c>
      <c r="L596">
        <v>48.4</v>
      </c>
      <c r="M596">
        <v>164</v>
      </c>
      <c r="N596">
        <v>16.399999999999999</v>
      </c>
      <c r="O596">
        <v>16</v>
      </c>
      <c r="P596">
        <v>1.0972707882938437</v>
      </c>
      <c r="Q596">
        <v>1</v>
      </c>
      <c r="R596">
        <v>1</v>
      </c>
      <c r="S596" t="s">
        <v>86</v>
      </c>
      <c r="T596" t="s">
        <v>86</v>
      </c>
      <c r="V596" t="s">
        <v>86</v>
      </c>
      <c r="X596" t="s">
        <v>151</v>
      </c>
      <c r="Y596" t="s">
        <v>151</v>
      </c>
      <c r="Z596" t="s">
        <v>151</v>
      </c>
      <c r="AA596" t="s">
        <v>167</v>
      </c>
      <c r="AB596" t="s">
        <v>151</v>
      </c>
      <c r="AC596" t="s">
        <v>172</v>
      </c>
      <c r="AD596" t="s">
        <v>172</v>
      </c>
    </row>
    <row r="597" spans="1:80" x14ac:dyDescent="0.3">
      <c r="A597">
        <v>2019</v>
      </c>
      <c r="B597" t="s">
        <v>96</v>
      </c>
      <c r="C597">
        <v>2</v>
      </c>
      <c r="D597" t="s">
        <v>97</v>
      </c>
      <c r="E597" t="s">
        <v>184</v>
      </c>
      <c r="F597">
        <v>9</v>
      </c>
      <c r="G597">
        <v>11</v>
      </c>
      <c r="H597">
        <v>1</v>
      </c>
      <c r="I597">
        <v>2</v>
      </c>
      <c r="J597" t="s">
        <v>149</v>
      </c>
      <c r="K597">
        <v>2</v>
      </c>
      <c r="L597">
        <v>59.6</v>
      </c>
      <c r="M597">
        <v>176</v>
      </c>
      <c r="N597">
        <v>17.600000000000001</v>
      </c>
      <c r="O597">
        <v>17</v>
      </c>
      <c r="P597">
        <v>1.0932217317806157</v>
      </c>
      <c r="Q597">
        <v>1</v>
      </c>
      <c r="R597">
        <v>1</v>
      </c>
      <c r="S597" t="s">
        <v>86</v>
      </c>
      <c r="T597" t="s">
        <v>86</v>
      </c>
      <c r="V597" t="s">
        <v>86</v>
      </c>
      <c r="X597" t="s">
        <v>151</v>
      </c>
      <c r="Y597" t="s">
        <v>151</v>
      </c>
      <c r="Z597" t="s">
        <v>151</v>
      </c>
      <c r="AA597" t="s">
        <v>167</v>
      </c>
      <c r="AB597" t="s">
        <v>151</v>
      </c>
      <c r="AC597" t="s">
        <v>172</v>
      </c>
      <c r="AD597" t="s">
        <v>172</v>
      </c>
    </row>
    <row r="598" spans="1:80" x14ac:dyDescent="0.3">
      <c r="A598">
        <v>2019</v>
      </c>
      <c r="B598" t="s">
        <v>96</v>
      </c>
      <c r="C598">
        <v>2</v>
      </c>
      <c r="D598" t="s">
        <v>97</v>
      </c>
      <c r="E598" t="s">
        <v>184</v>
      </c>
      <c r="F598">
        <v>9</v>
      </c>
      <c r="G598">
        <v>11</v>
      </c>
      <c r="H598">
        <v>1</v>
      </c>
      <c r="I598">
        <v>2</v>
      </c>
      <c r="J598" t="s">
        <v>149</v>
      </c>
      <c r="K598">
        <v>2</v>
      </c>
      <c r="L598">
        <v>47.4</v>
      </c>
      <c r="M598">
        <v>158</v>
      </c>
      <c r="N598">
        <v>15.8</v>
      </c>
      <c r="O598">
        <v>15</v>
      </c>
      <c r="P598">
        <v>1.201730491908348</v>
      </c>
      <c r="Q598">
        <v>2</v>
      </c>
      <c r="R598">
        <v>2</v>
      </c>
      <c r="S598" t="s">
        <v>86</v>
      </c>
      <c r="T598" t="s">
        <v>86</v>
      </c>
      <c r="V598" t="s">
        <v>86</v>
      </c>
      <c r="X598" t="s">
        <v>151</v>
      </c>
      <c r="Y598" t="s">
        <v>151</v>
      </c>
      <c r="Z598" t="s">
        <v>151</v>
      </c>
      <c r="AA598" t="s">
        <v>167</v>
      </c>
      <c r="AB598" t="s">
        <v>151</v>
      </c>
      <c r="AC598" t="s">
        <v>172</v>
      </c>
      <c r="AD598" t="s">
        <v>172</v>
      </c>
    </row>
    <row r="599" spans="1:80" x14ac:dyDescent="0.3">
      <c r="A599">
        <v>2019</v>
      </c>
      <c r="B599" t="s">
        <v>83</v>
      </c>
      <c r="C599">
        <v>1</v>
      </c>
      <c r="D599" t="s">
        <v>131</v>
      </c>
      <c r="E599">
        <v>1001</v>
      </c>
      <c r="F599">
        <v>9</v>
      </c>
      <c r="G599">
        <v>7</v>
      </c>
      <c r="H599">
        <v>1</v>
      </c>
      <c r="I599">
        <v>2</v>
      </c>
      <c r="J599" t="s">
        <v>149</v>
      </c>
      <c r="K599">
        <v>2</v>
      </c>
      <c r="L599">
        <v>251</v>
      </c>
      <c r="M599">
        <v>264</v>
      </c>
      <c r="N599">
        <v>26.4</v>
      </c>
      <c r="O599">
        <v>26</v>
      </c>
      <c r="P599">
        <v>1.3641494142527202</v>
      </c>
      <c r="Q599">
        <v>1</v>
      </c>
      <c r="R599">
        <v>2</v>
      </c>
      <c r="S599" t="s">
        <v>85</v>
      </c>
      <c r="T599">
        <v>10</v>
      </c>
      <c r="U599">
        <v>1</v>
      </c>
      <c r="V599" t="s">
        <v>86</v>
      </c>
      <c r="X599" t="s">
        <v>185</v>
      </c>
      <c r="Y599" t="s">
        <v>153</v>
      </c>
      <c r="Z599" t="s">
        <v>153</v>
      </c>
      <c r="AA599" t="s">
        <v>153</v>
      </c>
      <c r="AB599">
        <v>4</v>
      </c>
      <c r="AC599" t="s">
        <v>87</v>
      </c>
      <c r="AD599" t="s">
        <v>87</v>
      </c>
      <c r="AE599" t="s">
        <v>186</v>
      </c>
      <c r="AF599">
        <v>50</v>
      </c>
      <c r="AV599">
        <v>40</v>
      </c>
      <c r="BM599">
        <v>10</v>
      </c>
      <c r="CB599" t="s">
        <v>187</v>
      </c>
    </row>
    <row r="600" spans="1:80" x14ac:dyDescent="0.3">
      <c r="A600">
        <v>2019</v>
      </c>
      <c r="B600" t="s">
        <v>83</v>
      </c>
      <c r="C600">
        <v>1</v>
      </c>
      <c r="D600" t="s">
        <v>131</v>
      </c>
      <c r="E600">
        <v>1002</v>
      </c>
      <c r="F600">
        <v>9</v>
      </c>
      <c r="G600">
        <v>7</v>
      </c>
      <c r="H600">
        <v>1</v>
      </c>
      <c r="I600">
        <v>2</v>
      </c>
      <c r="J600" t="s">
        <v>149</v>
      </c>
      <c r="K600">
        <v>2</v>
      </c>
      <c r="L600">
        <v>313</v>
      </c>
      <c r="M600">
        <v>290</v>
      </c>
      <c r="N600">
        <v>29</v>
      </c>
      <c r="O600">
        <v>29</v>
      </c>
      <c r="P600">
        <v>1.2833654516380335</v>
      </c>
      <c r="Q600">
        <v>2</v>
      </c>
      <c r="R600">
        <v>2</v>
      </c>
      <c r="S600" t="s">
        <v>85</v>
      </c>
      <c r="T600">
        <v>15</v>
      </c>
      <c r="U600">
        <v>1</v>
      </c>
      <c r="V600" t="s">
        <v>86</v>
      </c>
      <c r="X600" t="s">
        <v>185</v>
      </c>
      <c r="Y600" t="s">
        <v>153</v>
      </c>
      <c r="Z600" t="s">
        <v>153</v>
      </c>
      <c r="AA600" t="s">
        <v>153</v>
      </c>
      <c r="AB600">
        <v>2</v>
      </c>
      <c r="AC600" t="s">
        <v>87</v>
      </c>
      <c r="AD600" t="s">
        <v>87</v>
      </c>
      <c r="AF600">
        <v>0</v>
      </c>
    </row>
    <row r="601" spans="1:80" x14ac:dyDescent="0.3">
      <c r="A601">
        <v>2019</v>
      </c>
      <c r="B601" t="s">
        <v>83</v>
      </c>
      <c r="C601">
        <v>1</v>
      </c>
      <c r="D601" t="s">
        <v>131</v>
      </c>
      <c r="E601">
        <v>1003</v>
      </c>
      <c r="F601">
        <v>9</v>
      </c>
      <c r="G601">
        <v>7</v>
      </c>
      <c r="H601">
        <v>1</v>
      </c>
      <c r="I601">
        <v>2</v>
      </c>
      <c r="J601" t="s">
        <v>149</v>
      </c>
      <c r="K601">
        <v>2</v>
      </c>
      <c r="L601">
        <v>462</v>
      </c>
      <c r="M601">
        <v>313</v>
      </c>
      <c r="N601">
        <v>31.3</v>
      </c>
      <c r="O601">
        <v>31</v>
      </c>
      <c r="P601">
        <v>1.5066381596812735</v>
      </c>
      <c r="Q601">
        <v>1</v>
      </c>
      <c r="R601">
        <v>2</v>
      </c>
      <c r="S601" t="s">
        <v>85</v>
      </c>
      <c r="T601">
        <v>13</v>
      </c>
      <c r="U601">
        <v>1</v>
      </c>
      <c r="V601">
        <v>12</v>
      </c>
      <c r="X601" t="s">
        <v>185</v>
      </c>
      <c r="Y601" t="s">
        <v>153</v>
      </c>
      <c r="Z601" t="s">
        <v>153</v>
      </c>
      <c r="AA601" t="s">
        <v>153</v>
      </c>
      <c r="AB601">
        <v>6</v>
      </c>
      <c r="AC601" t="s">
        <v>87</v>
      </c>
      <c r="AD601" t="s">
        <v>87</v>
      </c>
      <c r="AF601">
        <v>0</v>
      </c>
    </row>
    <row r="602" spans="1:80" x14ac:dyDescent="0.3">
      <c r="A602">
        <v>2019</v>
      </c>
      <c r="B602" t="s">
        <v>83</v>
      </c>
      <c r="C602">
        <v>1</v>
      </c>
      <c r="D602" t="s">
        <v>131</v>
      </c>
      <c r="E602">
        <v>1004</v>
      </c>
      <c r="F602">
        <v>9</v>
      </c>
      <c r="G602">
        <v>7</v>
      </c>
      <c r="H602">
        <v>1</v>
      </c>
      <c r="I602">
        <v>2</v>
      </c>
      <c r="J602" t="s">
        <v>149</v>
      </c>
      <c r="K602">
        <v>2</v>
      </c>
      <c r="L602">
        <v>281</v>
      </c>
      <c r="M602">
        <v>270</v>
      </c>
      <c r="N602">
        <v>27</v>
      </c>
      <c r="O602">
        <v>27</v>
      </c>
      <c r="P602">
        <v>1.4276279022506733</v>
      </c>
      <c r="Q602">
        <v>1</v>
      </c>
      <c r="R602">
        <v>2</v>
      </c>
      <c r="S602" t="s">
        <v>85</v>
      </c>
      <c r="T602">
        <v>14</v>
      </c>
      <c r="U602">
        <v>1</v>
      </c>
      <c r="V602">
        <v>15</v>
      </c>
      <c r="X602" t="s">
        <v>185</v>
      </c>
      <c r="Y602" t="s">
        <v>153</v>
      </c>
      <c r="Z602" t="s">
        <v>153</v>
      </c>
      <c r="AA602" t="s">
        <v>153</v>
      </c>
      <c r="AB602">
        <v>2</v>
      </c>
      <c r="AC602" t="s">
        <v>87</v>
      </c>
      <c r="AD602" t="s">
        <v>87</v>
      </c>
      <c r="AF602">
        <v>50</v>
      </c>
      <c r="BD602">
        <v>40</v>
      </c>
      <c r="BL602">
        <v>10</v>
      </c>
      <c r="CB602" t="s">
        <v>188</v>
      </c>
    </row>
    <row r="603" spans="1:80" x14ac:dyDescent="0.3">
      <c r="A603">
        <v>2019</v>
      </c>
      <c r="B603" t="s">
        <v>83</v>
      </c>
      <c r="C603">
        <v>1</v>
      </c>
      <c r="D603" t="s">
        <v>131</v>
      </c>
      <c r="E603">
        <v>1005</v>
      </c>
      <c r="F603">
        <v>9</v>
      </c>
      <c r="G603">
        <v>7</v>
      </c>
      <c r="H603">
        <v>1</v>
      </c>
      <c r="I603">
        <v>2</v>
      </c>
      <c r="J603" t="s">
        <v>149</v>
      </c>
      <c r="K603">
        <v>2</v>
      </c>
      <c r="L603">
        <v>278</v>
      </c>
      <c r="M603">
        <v>283</v>
      </c>
      <c r="N603">
        <v>28.3</v>
      </c>
      <c r="O603">
        <v>28</v>
      </c>
      <c r="P603">
        <v>1.2265506567406657</v>
      </c>
      <c r="Q603">
        <v>2</v>
      </c>
      <c r="R603">
        <v>2</v>
      </c>
      <c r="S603" t="s">
        <v>85</v>
      </c>
      <c r="T603">
        <v>15</v>
      </c>
      <c r="U603">
        <v>1</v>
      </c>
      <c r="V603">
        <v>16</v>
      </c>
      <c r="W603" t="s">
        <v>169</v>
      </c>
      <c r="X603" t="s">
        <v>185</v>
      </c>
      <c r="Y603" t="s">
        <v>153</v>
      </c>
      <c r="Z603" t="s">
        <v>153</v>
      </c>
      <c r="AA603" t="s">
        <v>153</v>
      </c>
      <c r="AB603">
        <v>3</v>
      </c>
      <c r="AC603" t="s">
        <v>87</v>
      </c>
      <c r="AD603" t="s">
        <v>87</v>
      </c>
      <c r="AF603">
        <v>0</v>
      </c>
    </row>
    <row r="604" spans="1:80" x14ac:dyDescent="0.3">
      <c r="A604">
        <v>2019</v>
      </c>
      <c r="B604" t="s">
        <v>83</v>
      </c>
      <c r="C604">
        <v>1</v>
      </c>
      <c r="D604" t="s">
        <v>131</v>
      </c>
      <c r="E604">
        <v>1006</v>
      </c>
      <c r="F604">
        <v>9</v>
      </c>
      <c r="G604">
        <v>7</v>
      </c>
      <c r="H604">
        <v>1</v>
      </c>
      <c r="I604">
        <v>2</v>
      </c>
      <c r="J604" t="s">
        <v>149</v>
      </c>
      <c r="K604">
        <v>2</v>
      </c>
      <c r="L604">
        <v>207</v>
      </c>
      <c r="M604">
        <v>252</v>
      </c>
      <c r="N604">
        <v>25.2</v>
      </c>
      <c r="O604">
        <v>25</v>
      </c>
      <c r="P604">
        <v>1.2935068207177052</v>
      </c>
      <c r="Q604">
        <v>2</v>
      </c>
      <c r="R604">
        <v>2</v>
      </c>
      <c r="S604" t="s">
        <v>85</v>
      </c>
      <c r="T604">
        <v>12</v>
      </c>
      <c r="U604">
        <v>1</v>
      </c>
      <c r="V604" t="s">
        <v>86</v>
      </c>
      <c r="X604" t="s">
        <v>185</v>
      </c>
      <c r="Y604" t="s">
        <v>153</v>
      </c>
      <c r="Z604" t="s">
        <v>153</v>
      </c>
      <c r="AA604" t="s">
        <v>153</v>
      </c>
      <c r="AB604">
        <v>4</v>
      </c>
      <c r="AC604" t="s">
        <v>87</v>
      </c>
      <c r="AD604" t="s">
        <v>87</v>
      </c>
      <c r="AF604">
        <v>40</v>
      </c>
      <c r="AQ604">
        <v>1</v>
      </c>
      <c r="BD604">
        <v>35</v>
      </c>
      <c r="BL604">
        <v>4</v>
      </c>
      <c r="CB604" t="s">
        <v>178</v>
      </c>
    </row>
    <row r="605" spans="1:80" x14ac:dyDescent="0.3">
      <c r="A605">
        <v>2019</v>
      </c>
      <c r="B605" t="s">
        <v>83</v>
      </c>
      <c r="C605">
        <v>1</v>
      </c>
      <c r="D605" t="s">
        <v>131</v>
      </c>
      <c r="E605">
        <v>1007</v>
      </c>
      <c r="F605">
        <v>9</v>
      </c>
      <c r="G605">
        <v>7</v>
      </c>
      <c r="H605">
        <v>1</v>
      </c>
      <c r="I605">
        <v>2</v>
      </c>
      <c r="J605" t="s">
        <v>149</v>
      </c>
      <c r="K605">
        <v>2</v>
      </c>
      <c r="L605">
        <v>297</v>
      </c>
      <c r="M605">
        <v>283</v>
      </c>
      <c r="N605">
        <v>28.3</v>
      </c>
      <c r="O605">
        <v>28</v>
      </c>
      <c r="P605">
        <v>1.3103796584603515</v>
      </c>
      <c r="Q605">
        <v>2</v>
      </c>
      <c r="R605">
        <v>2</v>
      </c>
      <c r="S605" t="s">
        <v>85</v>
      </c>
      <c r="T605">
        <v>12</v>
      </c>
      <c r="U605">
        <v>1</v>
      </c>
      <c r="V605" t="s">
        <v>86</v>
      </c>
      <c r="W605" t="s">
        <v>169</v>
      </c>
      <c r="X605" t="s">
        <v>185</v>
      </c>
      <c r="Y605" t="s">
        <v>153</v>
      </c>
      <c r="Z605" t="s">
        <v>153</v>
      </c>
      <c r="AA605" t="s">
        <v>153</v>
      </c>
      <c r="AB605">
        <v>0</v>
      </c>
      <c r="AC605" t="s">
        <v>87</v>
      </c>
      <c r="AD605" t="s">
        <v>87</v>
      </c>
      <c r="AF605">
        <v>100</v>
      </c>
      <c r="BT605">
        <v>100</v>
      </c>
      <c r="CB605" t="s">
        <v>189</v>
      </c>
    </row>
    <row r="606" spans="1:80" x14ac:dyDescent="0.3">
      <c r="A606">
        <v>2019</v>
      </c>
      <c r="B606" t="s">
        <v>83</v>
      </c>
      <c r="C606">
        <v>1</v>
      </c>
      <c r="D606" t="s">
        <v>131</v>
      </c>
      <c r="E606">
        <v>1008</v>
      </c>
      <c r="F606">
        <v>9</v>
      </c>
      <c r="G606">
        <v>7</v>
      </c>
      <c r="H606">
        <v>1</v>
      </c>
      <c r="I606">
        <v>2</v>
      </c>
      <c r="J606" t="s">
        <v>149</v>
      </c>
      <c r="K606">
        <v>2</v>
      </c>
      <c r="L606">
        <v>396</v>
      </c>
      <c r="M606">
        <v>320</v>
      </c>
      <c r="N606">
        <v>32</v>
      </c>
      <c r="O606">
        <v>32</v>
      </c>
      <c r="P606">
        <v>1.20849609375</v>
      </c>
      <c r="Q606">
        <v>1</v>
      </c>
      <c r="R606">
        <v>2</v>
      </c>
      <c r="S606" t="s">
        <v>85</v>
      </c>
      <c r="T606">
        <v>13</v>
      </c>
      <c r="U606">
        <v>1</v>
      </c>
      <c r="V606">
        <v>12</v>
      </c>
      <c r="X606" t="s">
        <v>185</v>
      </c>
      <c r="Y606" t="s">
        <v>153</v>
      </c>
      <c r="Z606" t="s">
        <v>153</v>
      </c>
      <c r="AA606" t="s">
        <v>153</v>
      </c>
      <c r="AB606">
        <v>2</v>
      </c>
      <c r="AC606" t="s">
        <v>87</v>
      </c>
      <c r="AD606" t="s">
        <v>87</v>
      </c>
      <c r="AF606">
        <v>30</v>
      </c>
      <c r="AV606">
        <v>30</v>
      </c>
    </row>
    <row r="607" spans="1:80" x14ac:dyDescent="0.3">
      <c r="A607">
        <v>2019</v>
      </c>
      <c r="B607" t="s">
        <v>83</v>
      </c>
      <c r="C607">
        <v>1</v>
      </c>
      <c r="D607" t="s">
        <v>131</v>
      </c>
      <c r="E607">
        <v>1009</v>
      </c>
      <c r="F607">
        <v>9</v>
      </c>
      <c r="G607">
        <v>7</v>
      </c>
      <c r="H607">
        <v>1</v>
      </c>
      <c r="I607">
        <v>2</v>
      </c>
      <c r="J607" t="s">
        <v>149</v>
      </c>
      <c r="K607">
        <v>2</v>
      </c>
      <c r="L607">
        <v>302</v>
      </c>
      <c r="M607">
        <v>285</v>
      </c>
      <c r="N607">
        <v>28.5</v>
      </c>
      <c r="O607">
        <v>28</v>
      </c>
      <c r="P607">
        <v>1.304584946515257</v>
      </c>
      <c r="Q607">
        <v>1</v>
      </c>
      <c r="R607">
        <v>2</v>
      </c>
      <c r="S607" t="s">
        <v>85</v>
      </c>
      <c r="T607">
        <v>13</v>
      </c>
      <c r="U607">
        <v>1</v>
      </c>
      <c r="V607" t="s">
        <v>86</v>
      </c>
      <c r="X607" t="s">
        <v>185</v>
      </c>
      <c r="Y607" t="s">
        <v>153</v>
      </c>
      <c r="Z607" t="s">
        <v>153</v>
      </c>
      <c r="AA607" t="s">
        <v>153</v>
      </c>
      <c r="AB607">
        <v>3</v>
      </c>
      <c r="AC607" t="s">
        <v>87</v>
      </c>
      <c r="AD607" t="s">
        <v>87</v>
      </c>
      <c r="AF607">
        <v>20</v>
      </c>
      <c r="BM607">
        <v>20</v>
      </c>
      <c r="CB607" t="s">
        <v>190</v>
      </c>
    </row>
    <row r="608" spans="1:80" x14ac:dyDescent="0.3">
      <c r="A608">
        <v>2019</v>
      </c>
      <c r="B608" t="s">
        <v>83</v>
      </c>
      <c r="C608">
        <v>1</v>
      </c>
      <c r="D608" t="s">
        <v>131</v>
      </c>
      <c r="E608">
        <v>1010</v>
      </c>
      <c r="F608">
        <v>9</v>
      </c>
      <c r="G608">
        <v>7</v>
      </c>
      <c r="H608">
        <v>1</v>
      </c>
      <c r="I608">
        <v>2</v>
      </c>
      <c r="J608" t="s">
        <v>149</v>
      </c>
      <c r="K608">
        <v>2</v>
      </c>
      <c r="L608">
        <v>97.8</v>
      </c>
      <c r="M608">
        <v>198</v>
      </c>
      <c r="N608">
        <v>19.8</v>
      </c>
      <c r="O608">
        <v>19</v>
      </c>
      <c r="P608">
        <v>1.2599209109769256</v>
      </c>
      <c r="Q608">
        <v>1</v>
      </c>
      <c r="R608">
        <v>1</v>
      </c>
      <c r="S608" t="s">
        <v>85</v>
      </c>
      <c r="T608">
        <v>6</v>
      </c>
      <c r="U608">
        <v>1</v>
      </c>
      <c r="V608" t="s">
        <v>86</v>
      </c>
      <c r="X608" t="s">
        <v>185</v>
      </c>
      <c r="Y608" t="s">
        <v>153</v>
      </c>
      <c r="Z608" t="s">
        <v>153</v>
      </c>
      <c r="AA608" t="s">
        <v>153</v>
      </c>
      <c r="AB608">
        <v>0</v>
      </c>
      <c r="AC608" t="s">
        <v>87</v>
      </c>
      <c r="AD608" t="s">
        <v>87</v>
      </c>
      <c r="AF608">
        <v>30</v>
      </c>
      <c r="BM608">
        <v>30</v>
      </c>
      <c r="CB608" t="s">
        <v>191</v>
      </c>
    </row>
    <row r="609" spans="1:80" x14ac:dyDescent="0.3">
      <c r="A609">
        <v>2019</v>
      </c>
      <c r="B609" t="s">
        <v>83</v>
      </c>
      <c r="C609">
        <v>1</v>
      </c>
      <c r="D609" t="s">
        <v>131</v>
      </c>
      <c r="E609">
        <v>1011</v>
      </c>
      <c r="F609">
        <v>9</v>
      </c>
      <c r="G609">
        <v>7</v>
      </c>
      <c r="H609">
        <v>1</v>
      </c>
      <c r="I609">
        <v>2</v>
      </c>
      <c r="J609" t="s">
        <v>149</v>
      </c>
      <c r="K609">
        <v>2</v>
      </c>
      <c r="L609">
        <v>97.6</v>
      </c>
      <c r="M609">
        <v>195</v>
      </c>
      <c r="N609">
        <v>19.5</v>
      </c>
      <c r="O609">
        <v>19</v>
      </c>
      <c r="P609">
        <v>1.3162730322493637</v>
      </c>
      <c r="Q609">
        <v>1</v>
      </c>
      <c r="R609">
        <v>1</v>
      </c>
      <c r="S609" t="s">
        <v>85</v>
      </c>
      <c r="T609">
        <v>7</v>
      </c>
      <c r="U609">
        <v>1</v>
      </c>
      <c r="V609" t="s">
        <v>86</v>
      </c>
      <c r="W609" t="s">
        <v>192</v>
      </c>
      <c r="X609" t="s">
        <v>185</v>
      </c>
      <c r="Y609" t="s">
        <v>153</v>
      </c>
      <c r="Z609" t="s">
        <v>153</v>
      </c>
      <c r="AA609" t="s">
        <v>153</v>
      </c>
      <c r="AB609">
        <v>2</v>
      </c>
      <c r="AC609" t="s">
        <v>87</v>
      </c>
      <c r="AD609" t="s">
        <v>87</v>
      </c>
      <c r="AF609">
        <v>5</v>
      </c>
      <c r="AU609">
        <v>1</v>
      </c>
      <c r="CA609">
        <v>4</v>
      </c>
    </row>
    <row r="610" spans="1:80" x14ac:dyDescent="0.3">
      <c r="A610">
        <v>2019</v>
      </c>
      <c r="B610" t="s">
        <v>83</v>
      </c>
      <c r="C610">
        <v>1</v>
      </c>
      <c r="D610" t="s">
        <v>131</v>
      </c>
      <c r="E610">
        <v>1012</v>
      </c>
      <c r="F610">
        <v>9</v>
      </c>
      <c r="G610">
        <v>7</v>
      </c>
      <c r="H610">
        <v>1</v>
      </c>
      <c r="I610">
        <v>2</v>
      </c>
      <c r="J610" t="s">
        <v>149</v>
      </c>
      <c r="K610">
        <v>2</v>
      </c>
      <c r="L610">
        <v>96.2</v>
      </c>
      <c r="M610">
        <v>206</v>
      </c>
      <c r="N610">
        <v>20.6</v>
      </c>
      <c r="O610">
        <v>20</v>
      </c>
      <c r="P610">
        <v>1.1004578453721741</v>
      </c>
      <c r="Q610">
        <v>1</v>
      </c>
      <c r="R610">
        <v>1</v>
      </c>
      <c r="S610" t="s">
        <v>85</v>
      </c>
      <c r="T610">
        <v>8</v>
      </c>
      <c r="U610">
        <v>1</v>
      </c>
      <c r="V610" t="s">
        <v>86</v>
      </c>
      <c r="X610" t="s">
        <v>185</v>
      </c>
      <c r="Y610" t="s">
        <v>153</v>
      </c>
      <c r="Z610" t="s">
        <v>153</v>
      </c>
      <c r="AA610" t="s">
        <v>153</v>
      </c>
      <c r="AB610">
        <v>1</v>
      </c>
      <c r="AC610" t="s">
        <v>87</v>
      </c>
      <c r="AD610" t="s">
        <v>87</v>
      </c>
      <c r="AF610">
        <v>0</v>
      </c>
    </row>
    <row r="611" spans="1:80" x14ac:dyDescent="0.3">
      <c r="A611">
        <v>2019</v>
      </c>
      <c r="B611" t="s">
        <v>83</v>
      </c>
      <c r="C611">
        <v>1</v>
      </c>
      <c r="D611" t="s">
        <v>131</v>
      </c>
      <c r="E611">
        <v>1013</v>
      </c>
      <c r="F611">
        <v>9</v>
      </c>
      <c r="G611">
        <v>7</v>
      </c>
      <c r="H611">
        <v>1</v>
      </c>
      <c r="I611">
        <v>2</v>
      </c>
      <c r="J611" t="s">
        <v>149</v>
      </c>
      <c r="K611">
        <v>2</v>
      </c>
      <c r="L611">
        <v>34.6</v>
      </c>
      <c r="M611">
        <v>146</v>
      </c>
      <c r="N611">
        <v>14.6</v>
      </c>
      <c r="O611">
        <v>14</v>
      </c>
      <c r="P611">
        <v>1.1117766061637409</v>
      </c>
      <c r="Q611">
        <v>1</v>
      </c>
      <c r="R611">
        <v>1</v>
      </c>
      <c r="S611" t="s">
        <v>85</v>
      </c>
      <c r="T611">
        <v>4</v>
      </c>
      <c r="U611">
        <v>1</v>
      </c>
      <c r="V611" t="s">
        <v>86</v>
      </c>
      <c r="X611" t="s">
        <v>185</v>
      </c>
      <c r="Y611" t="s">
        <v>153</v>
      </c>
      <c r="Z611" t="s">
        <v>153</v>
      </c>
      <c r="AA611" t="s">
        <v>153</v>
      </c>
      <c r="AB611">
        <v>0</v>
      </c>
      <c r="AC611" t="s">
        <v>87</v>
      </c>
      <c r="AD611" t="s">
        <v>87</v>
      </c>
      <c r="AF611">
        <v>5</v>
      </c>
      <c r="AQ611">
        <v>4</v>
      </c>
      <c r="BZ611">
        <v>1</v>
      </c>
      <c r="CB611" t="s">
        <v>193</v>
      </c>
    </row>
    <row r="612" spans="1:80" x14ac:dyDescent="0.3">
      <c r="A612">
        <v>2019</v>
      </c>
      <c r="B612" t="s">
        <v>83</v>
      </c>
      <c r="C612">
        <v>1</v>
      </c>
      <c r="D612" t="s">
        <v>131</v>
      </c>
      <c r="E612">
        <v>1014</v>
      </c>
      <c r="F612">
        <v>9</v>
      </c>
      <c r="G612">
        <v>7</v>
      </c>
      <c r="H612">
        <v>1</v>
      </c>
      <c r="I612">
        <v>2</v>
      </c>
      <c r="J612" t="s">
        <v>149</v>
      </c>
      <c r="K612">
        <v>2</v>
      </c>
      <c r="L612">
        <v>59.8</v>
      </c>
      <c r="M612">
        <v>170</v>
      </c>
      <c r="N612">
        <v>17</v>
      </c>
      <c r="O612">
        <v>17</v>
      </c>
      <c r="P612">
        <v>1.2171789130877264</v>
      </c>
      <c r="Q612">
        <v>2</v>
      </c>
      <c r="R612">
        <v>2</v>
      </c>
      <c r="S612" t="s">
        <v>85</v>
      </c>
      <c r="T612">
        <v>6</v>
      </c>
      <c r="U612">
        <v>1</v>
      </c>
      <c r="V612" t="s">
        <v>86</v>
      </c>
      <c r="X612" t="s">
        <v>185</v>
      </c>
      <c r="Y612" t="s">
        <v>153</v>
      </c>
      <c r="Z612" t="s">
        <v>153</v>
      </c>
      <c r="AA612" t="s">
        <v>153</v>
      </c>
      <c r="AB612">
        <v>0</v>
      </c>
      <c r="AC612" t="s">
        <v>87</v>
      </c>
      <c r="AD612" t="s">
        <v>87</v>
      </c>
      <c r="AF612">
        <v>0</v>
      </c>
    </row>
    <row r="613" spans="1:80" x14ac:dyDescent="0.3">
      <c r="A613">
        <v>2019</v>
      </c>
      <c r="B613" t="s">
        <v>83</v>
      </c>
      <c r="C613">
        <v>1</v>
      </c>
      <c r="D613" t="s">
        <v>131</v>
      </c>
      <c r="E613">
        <v>1015</v>
      </c>
      <c r="F613">
        <v>9</v>
      </c>
      <c r="G613">
        <v>7</v>
      </c>
      <c r="H613">
        <v>1</v>
      </c>
      <c r="I613">
        <v>2</v>
      </c>
      <c r="J613" t="s">
        <v>149</v>
      </c>
      <c r="K613">
        <v>2</v>
      </c>
      <c r="L613">
        <v>260</v>
      </c>
      <c r="M613">
        <v>266</v>
      </c>
      <c r="N613">
        <v>26.6</v>
      </c>
      <c r="O613">
        <v>26</v>
      </c>
      <c r="P613">
        <v>1.3814285841802199</v>
      </c>
      <c r="Q613">
        <v>1</v>
      </c>
      <c r="R613">
        <v>2</v>
      </c>
      <c r="S613" t="s">
        <v>85</v>
      </c>
      <c r="T613">
        <v>13</v>
      </c>
      <c r="U613">
        <v>1</v>
      </c>
      <c r="V613">
        <v>14</v>
      </c>
      <c r="X613" t="s">
        <v>185</v>
      </c>
      <c r="Y613" t="s">
        <v>153</v>
      </c>
      <c r="Z613" t="s">
        <v>153</v>
      </c>
      <c r="AA613" t="s">
        <v>153</v>
      </c>
      <c r="AB613">
        <v>14</v>
      </c>
      <c r="AC613" t="s">
        <v>87</v>
      </c>
      <c r="AD613" t="s">
        <v>87</v>
      </c>
      <c r="AF613">
        <v>40</v>
      </c>
      <c r="AU613">
        <v>10</v>
      </c>
      <c r="BM613">
        <v>30</v>
      </c>
      <c r="CB613" t="s">
        <v>191</v>
      </c>
    </row>
    <row r="614" spans="1:80" x14ac:dyDescent="0.3">
      <c r="A614">
        <v>2019</v>
      </c>
      <c r="B614" t="s">
        <v>83</v>
      </c>
      <c r="C614">
        <v>1</v>
      </c>
      <c r="D614" t="s">
        <v>131</v>
      </c>
      <c r="E614">
        <v>1016</v>
      </c>
      <c r="F614">
        <v>9</v>
      </c>
      <c r="G614">
        <v>7</v>
      </c>
      <c r="H614">
        <v>1</v>
      </c>
      <c r="I614">
        <v>2</v>
      </c>
      <c r="J614" t="s">
        <v>149</v>
      </c>
      <c r="K614">
        <v>2</v>
      </c>
      <c r="L614">
        <v>68.400000000000006</v>
      </c>
      <c r="M614">
        <v>179</v>
      </c>
      <c r="N614">
        <v>17.899999999999999</v>
      </c>
      <c r="O614">
        <v>17</v>
      </c>
      <c r="P614">
        <v>1.1926060517085393</v>
      </c>
      <c r="Q614">
        <v>1</v>
      </c>
      <c r="R614">
        <v>1</v>
      </c>
      <c r="S614" t="s">
        <v>85</v>
      </c>
      <c r="T614">
        <v>6</v>
      </c>
      <c r="U614">
        <v>1</v>
      </c>
      <c r="V614" t="s">
        <v>86</v>
      </c>
      <c r="X614" t="s">
        <v>185</v>
      </c>
      <c r="Y614" t="s">
        <v>153</v>
      </c>
      <c r="Z614" t="s">
        <v>153</v>
      </c>
      <c r="AA614" t="s">
        <v>153</v>
      </c>
      <c r="AB614">
        <v>1</v>
      </c>
      <c r="AC614" t="s">
        <v>87</v>
      </c>
      <c r="AD614" t="s">
        <v>87</v>
      </c>
      <c r="AF614">
        <v>0</v>
      </c>
    </row>
    <row r="615" spans="1:80" x14ac:dyDescent="0.3">
      <c r="A615">
        <v>2019</v>
      </c>
      <c r="B615" t="s">
        <v>83</v>
      </c>
      <c r="C615">
        <v>1</v>
      </c>
      <c r="D615" t="s">
        <v>131</v>
      </c>
      <c r="E615">
        <v>1017</v>
      </c>
      <c r="F615">
        <v>9</v>
      </c>
      <c r="G615">
        <v>7</v>
      </c>
      <c r="H615">
        <v>1</v>
      </c>
      <c r="I615">
        <v>2</v>
      </c>
      <c r="J615" t="s">
        <v>149</v>
      </c>
      <c r="K615">
        <v>2</v>
      </c>
      <c r="L615">
        <v>64</v>
      </c>
      <c r="M615">
        <v>173</v>
      </c>
      <c r="N615">
        <v>17.3</v>
      </c>
      <c r="O615">
        <v>17</v>
      </c>
      <c r="P615">
        <v>1.2360660113327939</v>
      </c>
      <c r="Q615">
        <v>1</v>
      </c>
      <c r="R615">
        <v>1</v>
      </c>
      <c r="S615" t="s">
        <v>85</v>
      </c>
      <c r="T615">
        <v>4</v>
      </c>
      <c r="U615">
        <v>1</v>
      </c>
      <c r="V615">
        <v>5</v>
      </c>
      <c r="X615" t="s">
        <v>185</v>
      </c>
      <c r="Y615" t="s">
        <v>153</v>
      </c>
      <c r="Z615" t="s">
        <v>153</v>
      </c>
      <c r="AA615" t="s">
        <v>153</v>
      </c>
      <c r="AB615">
        <v>0</v>
      </c>
      <c r="AC615" t="s">
        <v>87</v>
      </c>
      <c r="AD615" t="s">
        <v>87</v>
      </c>
      <c r="AF615">
        <v>0</v>
      </c>
    </row>
    <row r="616" spans="1:80" x14ac:dyDescent="0.3">
      <c r="A616">
        <v>2019</v>
      </c>
      <c r="B616" t="s">
        <v>83</v>
      </c>
      <c r="C616">
        <v>1</v>
      </c>
      <c r="D616" t="s">
        <v>131</v>
      </c>
      <c r="E616">
        <v>1018</v>
      </c>
      <c r="F616">
        <v>9</v>
      </c>
      <c r="G616">
        <v>7</v>
      </c>
      <c r="H616">
        <v>1</v>
      </c>
      <c r="I616">
        <v>2</v>
      </c>
      <c r="J616" t="s">
        <v>149</v>
      </c>
      <c r="K616">
        <v>2</v>
      </c>
      <c r="L616">
        <v>65.400000000000006</v>
      </c>
      <c r="M616">
        <v>176</v>
      </c>
      <c r="N616">
        <v>17.600000000000001</v>
      </c>
      <c r="O616">
        <v>17</v>
      </c>
      <c r="P616">
        <v>1.1996090815176557</v>
      </c>
      <c r="Q616">
        <v>2</v>
      </c>
      <c r="R616">
        <v>2</v>
      </c>
      <c r="S616" t="s">
        <v>85</v>
      </c>
      <c r="T616">
        <v>6</v>
      </c>
      <c r="U616">
        <v>1</v>
      </c>
      <c r="V616" t="s">
        <v>86</v>
      </c>
      <c r="X616" t="s">
        <v>185</v>
      </c>
      <c r="Y616" t="s">
        <v>153</v>
      </c>
      <c r="Z616" t="s">
        <v>153</v>
      </c>
      <c r="AA616" t="s">
        <v>153</v>
      </c>
      <c r="AB616">
        <v>0</v>
      </c>
      <c r="AC616" t="s">
        <v>87</v>
      </c>
      <c r="AD616" t="s">
        <v>87</v>
      </c>
      <c r="AF616">
        <v>0</v>
      </c>
    </row>
    <row r="617" spans="1:80" x14ac:dyDescent="0.3">
      <c r="A617">
        <v>2019</v>
      </c>
      <c r="B617" t="s">
        <v>83</v>
      </c>
      <c r="C617">
        <v>1</v>
      </c>
      <c r="D617" t="s">
        <v>131</v>
      </c>
      <c r="E617">
        <v>1019</v>
      </c>
      <c r="F617">
        <v>9</v>
      </c>
      <c r="G617">
        <v>7</v>
      </c>
      <c r="H617">
        <v>1</v>
      </c>
      <c r="I617">
        <v>2</v>
      </c>
      <c r="J617" t="s">
        <v>149</v>
      </c>
      <c r="K617">
        <v>2</v>
      </c>
      <c r="L617">
        <v>21.4</v>
      </c>
      <c r="M617">
        <v>125</v>
      </c>
      <c r="N617">
        <v>12.5</v>
      </c>
      <c r="O617">
        <v>12</v>
      </c>
      <c r="P617">
        <v>1.09568</v>
      </c>
      <c r="Q617">
        <v>2</v>
      </c>
      <c r="R617">
        <v>1</v>
      </c>
      <c r="S617" t="s">
        <v>85</v>
      </c>
      <c r="T617">
        <v>3</v>
      </c>
      <c r="U617">
        <v>1</v>
      </c>
      <c r="V617" t="s">
        <v>86</v>
      </c>
      <c r="X617" t="s">
        <v>185</v>
      </c>
      <c r="Y617" t="s">
        <v>153</v>
      </c>
      <c r="Z617" t="s">
        <v>153</v>
      </c>
      <c r="AA617" t="s">
        <v>153</v>
      </c>
      <c r="AB617">
        <v>1</v>
      </c>
      <c r="AC617" t="s">
        <v>87</v>
      </c>
      <c r="AD617" t="s">
        <v>87</v>
      </c>
      <c r="AF617">
        <v>0</v>
      </c>
    </row>
    <row r="618" spans="1:80" x14ac:dyDescent="0.3">
      <c r="A618">
        <v>2019</v>
      </c>
      <c r="B618" t="s">
        <v>83</v>
      </c>
      <c r="C618">
        <v>1</v>
      </c>
      <c r="D618" t="s">
        <v>131</v>
      </c>
      <c r="E618">
        <v>1020</v>
      </c>
      <c r="F618">
        <v>9</v>
      </c>
      <c r="G618">
        <v>7</v>
      </c>
      <c r="H618">
        <v>1</v>
      </c>
      <c r="I618">
        <v>2</v>
      </c>
      <c r="J618" t="s">
        <v>149</v>
      </c>
      <c r="K618">
        <v>2</v>
      </c>
      <c r="L618">
        <v>137</v>
      </c>
      <c r="M618">
        <v>219</v>
      </c>
      <c r="N618">
        <v>21.9</v>
      </c>
      <c r="O618">
        <v>21</v>
      </c>
      <c r="P618">
        <v>1.3043322204618499</v>
      </c>
      <c r="Q618">
        <v>1</v>
      </c>
      <c r="R618">
        <v>2</v>
      </c>
      <c r="S618" t="s">
        <v>85</v>
      </c>
      <c r="T618">
        <v>5</v>
      </c>
      <c r="U618">
        <v>1</v>
      </c>
      <c r="V618" t="s">
        <v>86</v>
      </c>
      <c r="X618" t="s">
        <v>185</v>
      </c>
      <c r="Y618" t="s">
        <v>153</v>
      </c>
      <c r="Z618" t="s">
        <v>153</v>
      </c>
      <c r="AA618" t="s">
        <v>153</v>
      </c>
      <c r="AB618">
        <v>3</v>
      </c>
      <c r="AC618" t="s">
        <v>87</v>
      </c>
      <c r="AD618" t="s">
        <v>87</v>
      </c>
      <c r="AF618">
        <v>0</v>
      </c>
    </row>
    <row r="619" spans="1:80" x14ac:dyDescent="0.3">
      <c r="A619">
        <v>2019</v>
      </c>
      <c r="B619" t="s">
        <v>83</v>
      </c>
      <c r="C619">
        <v>1</v>
      </c>
      <c r="D619" t="s">
        <v>131</v>
      </c>
      <c r="E619">
        <v>1021</v>
      </c>
      <c r="F619">
        <v>9</v>
      </c>
      <c r="G619">
        <v>7</v>
      </c>
      <c r="H619">
        <v>1</v>
      </c>
      <c r="I619">
        <v>2</v>
      </c>
      <c r="J619" t="s">
        <v>149</v>
      </c>
      <c r="K619">
        <v>2</v>
      </c>
      <c r="L619">
        <v>196</v>
      </c>
      <c r="M619">
        <v>247</v>
      </c>
      <c r="N619">
        <v>24.7</v>
      </c>
      <c r="O619">
        <v>24</v>
      </c>
      <c r="P619">
        <v>1.3006642744619283</v>
      </c>
      <c r="Q619">
        <v>2</v>
      </c>
      <c r="R619">
        <v>2</v>
      </c>
      <c r="S619" t="s">
        <v>85</v>
      </c>
      <c r="T619">
        <v>15</v>
      </c>
      <c r="U619">
        <v>1</v>
      </c>
      <c r="V619" t="s">
        <v>86</v>
      </c>
      <c r="X619" t="s">
        <v>185</v>
      </c>
      <c r="Y619" t="s">
        <v>153</v>
      </c>
      <c r="Z619" t="s">
        <v>153</v>
      </c>
      <c r="AA619" t="s">
        <v>153</v>
      </c>
      <c r="AB619">
        <v>2</v>
      </c>
      <c r="AC619" t="s">
        <v>87</v>
      </c>
      <c r="AD619" t="s">
        <v>87</v>
      </c>
      <c r="AF619">
        <v>0</v>
      </c>
    </row>
    <row r="620" spans="1:80" x14ac:dyDescent="0.3">
      <c r="A620">
        <v>2019</v>
      </c>
      <c r="B620" t="s">
        <v>83</v>
      </c>
      <c r="C620">
        <v>1</v>
      </c>
      <c r="D620" t="s">
        <v>131</v>
      </c>
      <c r="E620">
        <v>1022</v>
      </c>
      <c r="F620">
        <v>9</v>
      </c>
      <c r="G620">
        <v>7</v>
      </c>
      <c r="H620">
        <v>1</v>
      </c>
      <c r="I620">
        <v>2</v>
      </c>
      <c r="J620" t="s">
        <v>149</v>
      </c>
      <c r="K620">
        <v>2</v>
      </c>
      <c r="L620">
        <v>88.4</v>
      </c>
      <c r="M620">
        <v>191</v>
      </c>
      <c r="N620">
        <v>19.100000000000001</v>
      </c>
      <c r="O620">
        <v>19</v>
      </c>
      <c r="P620">
        <v>1.2686802037523366</v>
      </c>
      <c r="Q620">
        <v>1</v>
      </c>
      <c r="R620">
        <v>1</v>
      </c>
      <c r="S620" t="s">
        <v>85</v>
      </c>
      <c r="T620">
        <v>5</v>
      </c>
      <c r="U620">
        <v>1</v>
      </c>
      <c r="V620" t="s">
        <v>86</v>
      </c>
      <c r="X620" t="s">
        <v>185</v>
      </c>
      <c r="Y620" t="s">
        <v>153</v>
      </c>
      <c r="Z620" t="s">
        <v>153</v>
      </c>
      <c r="AA620" t="s">
        <v>153</v>
      </c>
      <c r="AB620">
        <v>2</v>
      </c>
      <c r="AC620" t="s">
        <v>87</v>
      </c>
      <c r="AD620" t="s">
        <v>87</v>
      </c>
      <c r="AF620">
        <v>0</v>
      </c>
    </row>
    <row r="621" spans="1:80" x14ac:dyDescent="0.3">
      <c r="A621">
        <v>2019</v>
      </c>
      <c r="B621" t="s">
        <v>83</v>
      </c>
      <c r="C621">
        <v>1</v>
      </c>
      <c r="D621" t="s">
        <v>131</v>
      </c>
      <c r="E621">
        <v>1023</v>
      </c>
      <c r="F621">
        <v>9</v>
      </c>
      <c r="G621">
        <v>7</v>
      </c>
      <c r="H621">
        <v>1</v>
      </c>
      <c r="I621">
        <v>2</v>
      </c>
      <c r="J621" t="s">
        <v>149</v>
      </c>
      <c r="K621">
        <v>2</v>
      </c>
      <c r="L621">
        <v>78.599999999999994</v>
      </c>
      <c r="M621">
        <v>185</v>
      </c>
      <c r="N621">
        <v>18.5</v>
      </c>
      <c r="O621">
        <v>18</v>
      </c>
      <c r="P621">
        <v>1.2413874795175013</v>
      </c>
      <c r="Q621">
        <v>1</v>
      </c>
      <c r="R621">
        <v>1</v>
      </c>
      <c r="S621" t="s">
        <v>85</v>
      </c>
      <c r="T621">
        <v>5</v>
      </c>
      <c r="U621">
        <v>1</v>
      </c>
      <c r="V621" t="s">
        <v>86</v>
      </c>
      <c r="X621" t="s">
        <v>185</v>
      </c>
      <c r="Y621" t="s">
        <v>153</v>
      </c>
      <c r="Z621" t="s">
        <v>153</v>
      </c>
      <c r="AA621" t="s">
        <v>153</v>
      </c>
      <c r="AB621">
        <v>0</v>
      </c>
      <c r="AC621" t="s">
        <v>87</v>
      </c>
      <c r="AD621" t="s">
        <v>87</v>
      </c>
      <c r="AF621">
        <v>0</v>
      </c>
    </row>
    <row r="622" spans="1:80" x14ac:dyDescent="0.3">
      <c r="A622">
        <v>2019</v>
      </c>
      <c r="B622" t="s">
        <v>83</v>
      </c>
      <c r="C622">
        <v>1</v>
      </c>
      <c r="D622" t="s">
        <v>131</v>
      </c>
      <c r="E622">
        <v>1024</v>
      </c>
      <c r="F622">
        <v>9</v>
      </c>
      <c r="G622">
        <v>7</v>
      </c>
      <c r="H622">
        <v>1</v>
      </c>
      <c r="I622">
        <v>2</v>
      </c>
      <c r="J622" t="s">
        <v>149</v>
      </c>
      <c r="K622">
        <v>2</v>
      </c>
      <c r="L622">
        <v>128</v>
      </c>
      <c r="M622">
        <v>214</v>
      </c>
      <c r="N622">
        <v>21.4</v>
      </c>
      <c r="O622">
        <v>21</v>
      </c>
      <c r="P622">
        <v>1.3060766030253637</v>
      </c>
      <c r="Q622">
        <v>2</v>
      </c>
      <c r="R622">
        <v>2</v>
      </c>
      <c r="S622" t="s">
        <v>85</v>
      </c>
      <c r="T622">
        <v>7</v>
      </c>
      <c r="U622">
        <v>1</v>
      </c>
      <c r="V622">
        <v>6</v>
      </c>
      <c r="X622" t="s">
        <v>185</v>
      </c>
      <c r="Y622" t="s">
        <v>153</v>
      </c>
      <c r="Z622" t="s">
        <v>153</v>
      </c>
      <c r="AA622" t="s">
        <v>153</v>
      </c>
      <c r="AB622">
        <v>0</v>
      </c>
      <c r="AC622" t="s">
        <v>87</v>
      </c>
      <c r="AD622" t="s">
        <v>87</v>
      </c>
      <c r="AF622">
        <v>0</v>
      </c>
    </row>
    <row r="623" spans="1:80" x14ac:dyDescent="0.3">
      <c r="A623">
        <v>2019</v>
      </c>
      <c r="B623" t="s">
        <v>83</v>
      </c>
      <c r="C623">
        <v>1</v>
      </c>
      <c r="D623" t="s">
        <v>131</v>
      </c>
      <c r="E623">
        <v>1025</v>
      </c>
      <c r="F623">
        <v>9</v>
      </c>
      <c r="G623">
        <v>7</v>
      </c>
      <c r="H623">
        <v>1</v>
      </c>
      <c r="I623">
        <v>2</v>
      </c>
      <c r="J623" t="s">
        <v>149</v>
      </c>
      <c r="K623">
        <v>2</v>
      </c>
      <c r="L623">
        <v>19.600000000000001</v>
      </c>
      <c r="M623">
        <v>117</v>
      </c>
      <c r="N623">
        <v>11.7</v>
      </c>
      <c r="O623">
        <v>11</v>
      </c>
      <c r="P623">
        <v>1.2237662906082809</v>
      </c>
      <c r="Q623">
        <v>2</v>
      </c>
      <c r="R623">
        <v>1</v>
      </c>
      <c r="S623" t="s">
        <v>85</v>
      </c>
      <c r="T623">
        <v>3</v>
      </c>
      <c r="U623">
        <v>1</v>
      </c>
      <c r="V623" t="s">
        <v>86</v>
      </c>
      <c r="X623" t="s">
        <v>185</v>
      </c>
      <c r="Y623" t="s">
        <v>153</v>
      </c>
      <c r="Z623" t="s">
        <v>153</v>
      </c>
      <c r="AA623" t="s">
        <v>153</v>
      </c>
      <c r="AB623">
        <v>1</v>
      </c>
      <c r="AC623" t="s">
        <v>87</v>
      </c>
      <c r="AD623" t="s">
        <v>87</v>
      </c>
      <c r="AF623">
        <v>0</v>
      </c>
    </row>
    <row r="624" spans="1:80" x14ac:dyDescent="0.3">
      <c r="A624">
        <v>2019</v>
      </c>
      <c r="B624" t="s">
        <v>83</v>
      </c>
      <c r="C624">
        <v>1</v>
      </c>
      <c r="D624" t="s">
        <v>131</v>
      </c>
      <c r="E624">
        <v>1026</v>
      </c>
      <c r="F624">
        <v>9</v>
      </c>
      <c r="G624">
        <v>7</v>
      </c>
      <c r="H624">
        <v>1</v>
      </c>
      <c r="I624">
        <v>2</v>
      </c>
      <c r="J624" t="s">
        <v>149</v>
      </c>
      <c r="K624">
        <v>2</v>
      </c>
      <c r="L624">
        <v>74.400000000000006</v>
      </c>
      <c r="M624">
        <v>190</v>
      </c>
      <c r="N624">
        <v>19</v>
      </c>
      <c r="O624">
        <v>19</v>
      </c>
      <c r="P624">
        <v>1.0847062253972883</v>
      </c>
      <c r="Q624">
        <v>1</v>
      </c>
      <c r="R624">
        <v>1</v>
      </c>
      <c r="S624" t="s">
        <v>85</v>
      </c>
      <c r="T624">
        <v>5</v>
      </c>
      <c r="U624">
        <v>1</v>
      </c>
      <c r="V624" t="s">
        <v>86</v>
      </c>
      <c r="X624" t="s">
        <v>185</v>
      </c>
      <c r="Y624" t="s">
        <v>153</v>
      </c>
      <c r="Z624" t="s">
        <v>153</v>
      </c>
      <c r="AA624" t="s">
        <v>153</v>
      </c>
      <c r="AB624">
        <v>3</v>
      </c>
      <c r="AC624" t="s">
        <v>87</v>
      </c>
      <c r="AD624" t="s">
        <v>87</v>
      </c>
      <c r="AF624">
        <v>0</v>
      </c>
    </row>
    <row r="625" spans="1:80" x14ac:dyDescent="0.3">
      <c r="A625">
        <v>2019</v>
      </c>
      <c r="B625" t="s">
        <v>83</v>
      </c>
      <c r="C625">
        <v>1</v>
      </c>
      <c r="D625" t="s">
        <v>131</v>
      </c>
      <c r="E625">
        <v>1027</v>
      </c>
      <c r="F625">
        <v>9</v>
      </c>
      <c r="G625">
        <v>7</v>
      </c>
      <c r="H625">
        <v>1</v>
      </c>
      <c r="I625">
        <v>2</v>
      </c>
      <c r="J625" t="s">
        <v>149</v>
      </c>
      <c r="K625">
        <v>2</v>
      </c>
      <c r="L625">
        <v>65.599999999999994</v>
      </c>
      <c r="M625">
        <v>174</v>
      </c>
      <c r="N625">
        <v>17.399999999999999</v>
      </c>
      <c r="O625">
        <v>17</v>
      </c>
      <c r="P625">
        <v>1.2452486928685216</v>
      </c>
      <c r="Q625">
        <v>1</v>
      </c>
      <c r="R625">
        <v>1</v>
      </c>
      <c r="S625" t="s">
        <v>85</v>
      </c>
      <c r="T625">
        <v>5</v>
      </c>
      <c r="U625">
        <v>1</v>
      </c>
      <c r="V625" t="s">
        <v>86</v>
      </c>
      <c r="X625" t="s">
        <v>185</v>
      </c>
      <c r="Y625" t="s">
        <v>153</v>
      </c>
      <c r="Z625" t="s">
        <v>153</v>
      </c>
      <c r="AA625" t="s">
        <v>153</v>
      </c>
      <c r="AB625">
        <v>1</v>
      </c>
      <c r="AC625" t="s">
        <v>87</v>
      </c>
      <c r="AD625" t="s">
        <v>151</v>
      </c>
      <c r="AF625">
        <v>5</v>
      </c>
      <c r="AQ625">
        <v>3</v>
      </c>
      <c r="CA625">
        <v>2</v>
      </c>
      <c r="CB625" t="s">
        <v>194</v>
      </c>
    </row>
    <row r="626" spans="1:80" x14ac:dyDescent="0.3">
      <c r="A626">
        <v>2019</v>
      </c>
      <c r="B626" t="s">
        <v>83</v>
      </c>
      <c r="C626">
        <v>1</v>
      </c>
      <c r="D626" t="s">
        <v>131</v>
      </c>
      <c r="E626">
        <v>1028</v>
      </c>
      <c r="F626">
        <v>9</v>
      </c>
      <c r="G626">
        <v>7</v>
      </c>
      <c r="H626">
        <v>1</v>
      </c>
      <c r="I626">
        <v>2</v>
      </c>
      <c r="J626" t="s">
        <v>149</v>
      </c>
      <c r="K626">
        <v>2</v>
      </c>
      <c r="L626">
        <v>90.6</v>
      </c>
      <c r="M626">
        <v>192</v>
      </c>
      <c r="N626">
        <v>19.2</v>
      </c>
      <c r="O626">
        <v>19</v>
      </c>
      <c r="P626">
        <v>1.2800428602430556</v>
      </c>
      <c r="Q626">
        <v>1</v>
      </c>
      <c r="R626">
        <v>1</v>
      </c>
      <c r="S626" t="s">
        <v>85</v>
      </c>
      <c r="T626">
        <v>5</v>
      </c>
      <c r="U626">
        <v>1</v>
      </c>
      <c r="V626" t="s">
        <v>86</v>
      </c>
      <c r="X626" t="s">
        <v>185</v>
      </c>
      <c r="Y626" t="s">
        <v>153</v>
      </c>
      <c r="Z626" t="s">
        <v>153</v>
      </c>
      <c r="AA626" t="s">
        <v>153</v>
      </c>
      <c r="AB626">
        <v>5</v>
      </c>
      <c r="AC626" t="s">
        <v>87</v>
      </c>
      <c r="AD626" t="s">
        <v>151</v>
      </c>
      <c r="AF626">
        <v>0</v>
      </c>
    </row>
    <row r="627" spans="1:80" x14ac:dyDescent="0.3">
      <c r="A627">
        <v>2019</v>
      </c>
      <c r="B627" t="s">
        <v>83</v>
      </c>
      <c r="C627">
        <v>1</v>
      </c>
      <c r="D627" t="s">
        <v>131</v>
      </c>
      <c r="E627">
        <v>1029</v>
      </c>
      <c r="F627">
        <v>9</v>
      </c>
      <c r="G627">
        <v>7</v>
      </c>
      <c r="H627">
        <v>1</v>
      </c>
      <c r="I627">
        <v>2</v>
      </c>
      <c r="J627" t="s">
        <v>149</v>
      </c>
      <c r="K627">
        <v>2</v>
      </c>
      <c r="L627">
        <v>99.4</v>
      </c>
      <c r="M627">
        <v>199</v>
      </c>
      <c r="N627">
        <v>19.899999999999999</v>
      </c>
      <c r="O627">
        <v>19</v>
      </c>
      <c r="P627">
        <v>1.261325439855524</v>
      </c>
      <c r="Q627">
        <v>2</v>
      </c>
      <c r="R627">
        <v>2</v>
      </c>
      <c r="S627" t="s">
        <v>85</v>
      </c>
      <c r="T627">
        <v>6</v>
      </c>
      <c r="U627">
        <v>1</v>
      </c>
      <c r="V627" t="s">
        <v>86</v>
      </c>
      <c r="X627" t="s">
        <v>185</v>
      </c>
      <c r="Y627" t="s">
        <v>153</v>
      </c>
      <c r="Z627" t="s">
        <v>153</v>
      </c>
      <c r="AA627" t="s">
        <v>153</v>
      </c>
      <c r="AB627">
        <v>2</v>
      </c>
      <c r="AC627" t="s">
        <v>87</v>
      </c>
      <c r="AD627" t="s">
        <v>87</v>
      </c>
      <c r="AF627">
        <v>0</v>
      </c>
    </row>
    <row r="628" spans="1:80" x14ac:dyDescent="0.3">
      <c r="A628">
        <v>2019</v>
      </c>
      <c r="B628" t="s">
        <v>83</v>
      </c>
      <c r="C628">
        <v>1</v>
      </c>
      <c r="D628" t="s">
        <v>131</v>
      </c>
      <c r="E628">
        <v>1030</v>
      </c>
      <c r="F628">
        <v>9</v>
      </c>
      <c r="G628">
        <v>7</v>
      </c>
      <c r="H628">
        <v>1</v>
      </c>
      <c r="I628">
        <v>2</v>
      </c>
      <c r="J628" t="s">
        <v>149</v>
      </c>
      <c r="K628">
        <v>2</v>
      </c>
      <c r="L628">
        <v>61.6</v>
      </c>
      <c r="M628">
        <v>171</v>
      </c>
      <c r="N628">
        <v>17.100000000000001</v>
      </c>
      <c r="O628">
        <v>17</v>
      </c>
      <c r="P628">
        <v>1.2319480117939021</v>
      </c>
      <c r="Q628">
        <v>2</v>
      </c>
      <c r="R628">
        <v>2</v>
      </c>
      <c r="S628" t="s">
        <v>85</v>
      </c>
      <c r="T628">
        <v>6</v>
      </c>
      <c r="U628">
        <v>1</v>
      </c>
      <c r="V628" t="s">
        <v>86</v>
      </c>
      <c r="X628" t="s">
        <v>185</v>
      </c>
      <c r="Y628" t="s">
        <v>153</v>
      </c>
      <c r="Z628" t="s">
        <v>153</v>
      </c>
      <c r="AA628" t="s">
        <v>153</v>
      </c>
      <c r="AB628">
        <v>2</v>
      </c>
      <c r="AC628" t="s">
        <v>87</v>
      </c>
      <c r="AD628" t="s">
        <v>87</v>
      </c>
      <c r="AF628">
        <v>0</v>
      </c>
    </row>
    <row r="629" spans="1:80" x14ac:dyDescent="0.3">
      <c r="A629">
        <v>2019</v>
      </c>
      <c r="B629" t="s">
        <v>83</v>
      </c>
      <c r="C629">
        <v>1</v>
      </c>
      <c r="D629" t="s">
        <v>131</v>
      </c>
      <c r="E629">
        <v>1031</v>
      </c>
      <c r="F629">
        <v>9</v>
      </c>
      <c r="G629">
        <v>7</v>
      </c>
      <c r="H629">
        <v>1</v>
      </c>
      <c r="I629">
        <v>2</v>
      </c>
      <c r="J629" t="s">
        <v>149</v>
      </c>
      <c r="K629">
        <v>2</v>
      </c>
      <c r="L629">
        <v>76.400000000000006</v>
      </c>
      <c r="M629">
        <v>186</v>
      </c>
      <c r="N629">
        <v>18.600000000000001</v>
      </c>
      <c r="O629">
        <v>18</v>
      </c>
      <c r="P629">
        <v>1.1872837558447304</v>
      </c>
      <c r="Q629">
        <v>1</v>
      </c>
      <c r="R629">
        <v>1</v>
      </c>
      <c r="S629" t="s">
        <v>85</v>
      </c>
      <c r="T629">
        <v>5</v>
      </c>
      <c r="U629">
        <v>1</v>
      </c>
      <c r="V629" t="s">
        <v>86</v>
      </c>
      <c r="X629" t="s">
        <v>185</v>
      </c>
      <c r="Y629" t="s">
        <v>153</v>
      </c>
      <c r="Z629" t="s">
        <v>153</v>
      </c>
      <c r="AA629" t="s">
        <v>153</v>
      </c>
      <c r="AB629">
        <v>2</v>
      </c>
      <c r="AC629" t="s">
        <v>87</v>
      </c>
      <c r="AD629" t="s">
        <v>151</v>
      </c>
      <c r="AF629">
        <v>0</v>
      </c>
    </row>
    <row r="630" spans="1:80" x14ac:dyDescent="0.3">
      <c r="A630">
        <v>2019</v>
      </c>
      <c r="B630" t="s">
        <v>83</v>
      </c>
      <c r="C630">
        <v>1</v>
      </c>
      <c r="D630" t="s">
        <v>131</v>
      </c>
      <c r="E630">
        <v>1032</v>
      </c>
      <c r="F630">
        <v>9</v>
      </c>
      <c r="G630">
        <v>7</v>
      </c>
      <c r="H630">
        <v>1</v>
      </c>
      <c r="I630">
        <v>2</v>
      </c>
      <c r="J630" t="s">
        <v>149</v>
      </c>
      <c r="K630">
        <v>2</v>
      </c>
      <c r="L630">
        <v>78.2</v>
      </c>
      <c r="M630">
        <v>182</v>
      </c>
      <c r="N630">
        <v>18.2</v>
      </c>
      <c r="O630">
        <v>18</v>
      </c>
      <c r="P630">
        <v>1.2971571358239637</v>
      </c>
      <c r="Q630">
        <v>2</v>
      </c>
      <c r="R630">
        <v>2</v>
      </c>
      <c r="S630" t="s">
        <v>85</v>
      </c>
      <c r="T630">
        <v>5</v>
      </c>
      <c r="U630">
        <v>1</v>
      </c>
      <c r="V630" t="s">
        <v>86</v>
      </c>
      <c r="X630" t="s">
        <v>185</v>
      </c>
      <c r="Y630" t="s">
        <v>153</v>
      </c>
      <c r="Z630" t="s">
        <v>153</v>
      </c>
      <c r="AA630" t="s">
        <v>153</v>
      </c>
      <c r="AB630">
        <v>0</v>
      </c>
      <c r="AC630" t="s">
        <v>87</v>
      </c>
      <c r="AD630" t="s">
        <v>87</v>
      </c>
      <c r="AF630">
        <v>0</v>
      </c>
    </row>
    <row r="631" spans="1:80" x14ac:dyDescent="0.3">
      <c r="A631">
        <v>2019</v>
      </c>
      <c r="B631" t="s">
        <v>83</v>
      </c>
      <c r="C631">
        <v>1</v>
      </c>
      <c r="D631" t="s">
        <v>131</v>
      </c>
      <c r="E631">
        <v>1033</v>
      </c>
      <c r="F631">
        <v>9</v>
      </c>
      <c r="G631">
        <v>7</v>
      </c>
      <c r="H631">
        <v>1</v>
      </c>
      <c r="I631">
        <v>2</v>
      </c>
      <c r="J631" t="s">
        <v>149</v>
      </c>
      <c r="K631">
        <v>2</v>
      </c>
      <c r="L631">
        <v>48.6</v>
      </c>
      <c r="M631">
        <v>159</v>
      </c>
      <c r="N631">
        <v>15.9</v>
      </c>
      <c r="O631">
        <v>15</v>
      </c>
      <c r="P631">
        <v>1.2090517675665147</v>
      </c>
      <c r="Q631">
        <v>1</v>
      </c>
      <c r="R631">
        <v>1</v>
      </c>
      <c r="S631" t="s">
        <v>85</v>
      </c>
      <c r="T631">
        <v>5</v>
      </c>
      <c r="U631">
        <v>1</v>
      </c>
      <c r="V631" t="s">
        <v>86</v>
      </c>
      <c r="X631" t="s">
        <v>185</v>
      </c>
      <c r="Y631" t="s">
        <v>153</v>
      </c>
      <c r="Z631" t="s">
        <v>153</v>
      </c>
      <c r="AA631" t="s">
        <v>153</v>
      </c>
      <c r="AB631">
        <v>1</v>
      </c>
      <c r="AC631" t="s">
        <v>87</v>
      </c>
      <c r="AD631" t="s">
        <v>151</v>
      </c>
      <c r="AF631">
        <v>0</v>
      </c>
    </row>
    <row r="632" spans="1:80" x14ac:dyDescent="0.3">
      <c r="A632">
        <v>2019</v>
      </c>
      <c r="B632" t="s">
        <v>83</v>
      </c>
      <c r="C632">
        <v>1</v>
      </c>
      <c r="D632" t="s">
        <v>131</v>
      </c>
      <c r="E632">
        <v>1034</v>
      </c>
      <c r="F632">
        <v>9</v>
      </c>
      <c r="G632">
        <v>7</v>
      </c>
      <c r="H632">
        <v>1</v>
      </c>
      <c r="I632">
        <v>2</v>
      </c>
      <c r="J632" t="s">
        <v>149</v>
      </c>
      <c r="K632">
        <v>2</v>
      </c>
      <c r="L632">
        <v>67.400000000000006</v>
      </c>
      <c r="M632">
        <v>176</v>
      </c>
      <c r="N632">
        <v>17.600000000000001</v>
      </c>
      <c r="O632">
        <v>17</v>
      </c>
      <c r="P632">
        <v>1.236294374530428</v>
      </c>
      <c r="Q632">
        <v>2</v>
      </c>
      <c r="R632">
        <v>2</v>
      </c>
      <c r="S632" t="s">
        <v>85</v>
      </c>
      <c r="T632">
        <v>6</v>
      </c>
      <c r="U632">
        <v>1</v>
      </c>
      <c r="V632">
        <v>5</v>
      </c>
      <c r="X632" t="s">
        <v>185</v>
      </c>
      <c r="Y632" t="s">
        <v>153</v>
      </c>
      <c r="Z632" t="s">
        <v>153</v>
      </c>
      <c r="AA632" t="s">
        <v>153</v>
      </c>
      <c r="AB632">
        <v>2</v>
      </c>
      <c r="AC632" t="s">
        <v>87</v>
      </c>
      <c r="AD632" t="s">
        <v>87</v>
      </c>
      <c r="AF632">
        <v>0</v>
      </c>
    </row>
    <row r="633" spans="1:80" x14ac:dyDescent="0.3">
      <c r="A633">
        <v>2019</v>
      </c>
      <c r="B633" t="s">
        <v>83</v>
      </c>
      <c r="C633">
        <v>1</v>
      </c>
      <c r="D633" t="s">
        <v>131</v>
      </c>
      <c r="E633">
        <v>1035</v>
      </c>
      <c r="F633">
        <v>9</v>
      </c>
      <c r="G633">
        <v>7</v>
      </c>
      <c r="H633">
        <v>1</v>
      </c>
      <c r="I633">
        <v>2</v>
      </c>
      <c r="J633" t="s">
        <v>149</v>
      </c>
      <c r="K633">
        <v>2</v>
      </c>
      <c r="L633">
        <v>44.6</v>
      </c>
      <c r="M633">
        <v>154</v>
      </c>
      <c r="N633">
        <v>15.4</v>
      </c>
      <c r="O633">
        <v>15</v>
      </c>
      <c r="P633">
        <v>1.2211603542350715</v>
      </c>
      <c r="Q633">
        <v>2</v>
      </c>
      <c r="R633">
        <v>1</v>
      </c>
      <c r="S633" t="s">
        <v>85</v>
      </c>
      <c r="T633">
        <v>5</v>
      </c>
      <c r="U633">
        <v>1</v>
      </c>
      <c r="V633" t="s">
        <v>86</v>
      </c>
      <c r="X633" t="s">
        <v>185</v>
      </c>
      <c r="Y633" t="s">
        <v>153</v>
      </c>
      <c r="Z633" t="s">
        <v>153</v>
      </c>
      <c r="AA633" t="s">
        <v>153</v>
      </c>
      <c r="AB633">
        <v>0</v>
      </c>
      <c r="AC633" t="s">
        <v>87</v>
      </c>
      <c r="AD633" t="s">
        <v>87</v>
      </c>
      <c r="AF633">
        <v>0</v>
      </c>
    </row>
    <row r="634" spans="1:80" x14ac:dyDescent="0.3">
      <c r="A634">
        <v>2019</v>
      </c>
      <c r="B634" t="s">
        <v>83</v>
      </c>
      <c r="C634">
        <v>1</v>
      </c>
      <c r="D634" t="s">
        <v>131</v>
      </c>
      <c r="E634">
        <v>1036</v>
      </c>
      <c r="F634">
        <v>9</v>
      </c>
      <c r="G634">
        <v>7</v>
      </c>
      <c r="H634">
        <v>1</v>
      </c>
      <c r="I634">
        <v>2</v>
      </c>
      <c r="J634" t="s">
        <v>149</v>
      </c>
      <c r="K634">
        <v>2</v>
      </c>
      <c r="L634">
        <v>408</v>
      </c>
      <c r="M634">
        <v>301</v>
      </c>
      <c r="N634">
        <v>30.1</v>
      </c>
      <c r="O634">
        <v>30</v>
      </c>
      <c r="P634">
        <v>1.4961001838553112</v>
      </c>
      <c r="Q634">
        <v>1</v>
      </c>
      <c r="R634">
        <v>2</v>
      </c>
      <c r="S634" t="s">
        <v>85</v>
      </c>
      <c r="T634">
        <v>16</v>
      </c>
      <c r="U634">
        <v>1</v>
      </c>
      <c r="V634" t="s">
        <v>86</v>
      </c>
      <c r="X634" t="s">
        <v>185</v>
      </c>
      <c r="Y634" t="s">
        <v>153</v>
      </c>
      <c r="Z634" t="s">
        <v>153</v>
      </c>
      <c r="AA634" t="s">
        <v>153</v>
      </c>
      <c r="AB634">
        <v>1</v>
      </c>
      <c r="AC634" t="s">
        <v>87</v>
      </c>
      <c r="AD634" t="s">
        <v>87</v>
      </c>
      <c r="AF634">
        <v>0</v>
      </c>
    </row>
    <row r="635" spans="1:80" x14ac:dyDescent="0.3">
      <c r="A635">
        <v>2019</v>
      </c>
      <c r="B635" t="s">
        <v>83</v>
      </c>
      <c r="C635">
        <v>1</v>
      </c>
      <c r="D635" t="s">
        <v>131</v>
      </c>
      <c r="E635">
        <v>1037</v>
      </c>
      <c r="F635">
        <v>9</v>
      </c>
      <c r="G635">
        <v>7</v>
      </c>
      <c r="H635">
        <v>1</v>
      </c>
      <c r="I635">
        <v>2</v>
      </c>
      <c r="J635" t="s">
        <v>149</v>
      </c>
      <c r="K635">
        <v>2</v>
      </c>
      <c r="L635">
        <v>477</v>
      </c>
      <c r="M635">
        <v>315</v>
      </c>
      <c r="N635">
        <v>31.5</v>
      </c>
      <c r="O635">
        <v>31</v>
      </c>
      <c r="P635">
        <v>1.5261130907389411</v>
      </c>
      <c r="Q635">
        <v>1</v>
      </c>
      <c r="R635">
        <v>2</v>
      </c>
      <c r="S635" t="s">
        <v>85</v>
      </c>
      <c r="T635">
        <v>15</v>
      </c>
      <c r="U635">
        <v>1</v>
      </c>
      <c r="V635" t="s">
        <v>86</v>
      </c>
      <c r="X635" t="s">
        <v>185</v>
      </c>
      <c r="Y635" t="s">
        <v>153</v>
      </c>
      <c r="Z635" t="s">
        <v>153</v>
      </c>
      <c r="AA635" t="s">
        <v>153</v>
      </c>
      <c r="AB635">
        <v>7</v>
      </c>
      <c r="AC635" t="s">
        <v>87</v>
      </c>
      <c r="AD635" t="s">
        <v>87</v>
      </c>
      <c r="AF635">
        <v>0</v>
      </c>
    </row>
    <row r="636" spans="1:80" x14ac:dyDescent="0.3">
      <c r="A636">
        <v>2019</v>
      </c>
      <c r="B636" t="s">
        <v>83</v>
      </c>
      <c r="C636">
        <v>1</v>
      </c>
      <c r="D636" t="s">
        <v>131</v>
      </c>
      <c r="E636">
        <v>1038</v>
      </c>
      <c r="F636">
        <v>9</v>
      </c>
      <c r="G636">
        <v>7</v>
      </c>
      <c r="H636">
        <v>1</v>
      </c>
      <c r="I636">
        <v>2</v>
      </c>
      <c r="J636" t="s">
        <v>149</v>
      </c>
      <c r="K636">
        <v>2</v>
      </c>
      <c r="L636">
        <v>365</v>
      </c>
      <c r="M636">
        <v>299</v>
      </c>
      <c r="N636">
        <v>29.9</v>
      </c>
      <c r="O636">
        <v>29</v>
      </c>
      <c r="P636">
        <v>1.3654609970281961</v>
      </c>
      <c r="Q636">
        <v>1</v>
      </c>
      <c r="R636">
        <v>2</v>
      </c>
      <c r="S636" t="s">
        <v>85</v>
      </c>
      <c r="T636">
        <v>15</v>
      </c>
      <c r="U636">
        <v>1</v>
      </c>
      <c r="V636" t="s">
        <v>86</v>
      </c>
      <c r="X636" t="s">
        <v>185</v>
      </c>
      <c r="Y636" t="s">
        <v>153</v>
      </c>
      <c r="Z636" t="s">
        <v>153</v>
      </c>
      <c r="AA636" t="s">
        <v>153</v>
      </c>
      <c r="AB636">
        <v>6</v>
      </c>
      <c r="AC636" t="s">
        <v>87</v>
      </c>
      <c r="AD636" t="s">
        <v>87</v>
      </c>
      <c r="AF636">
        <v>0</v>
      </c>
    </row>
    <row r="637" spans="1:80" x14ac:dyDescent="0.3">
      <c r="A637">
        <v>2019</v>
      </c>
      <c r="B637" t="s">
        <v>83</v>
      </c>
      <c r="C637">
        <v>1</v>
      </c>
      <c r="D637" t="s">
        <v>131</v>
      </c>
      <c r="E637">
        <v>1039</v>
      </c>
      <c r="F637">
        <v>9</v>
      </c>
      <c r="G637">
        <v>7</v>
      </c>
      <c r="H637">
        <v>1</v>
      </c>
      <c r="I637">
        <v>2</v>
      </c>
      <c r="J637" t="s">
        <v>149</v>
      </c>
      <c r="K637">
        <v>2</v>
      </c>
      <c r="L637">
        <v>292</v>
      </c>
      <c r="M637">
        <v>289</v>
      </c>
      <c r="N637">
        <v>28.9</v>
      </c>
      <c r="O637">
        <v>28</v>
      </c>
      <c r="P637">
        <v>1.2097324299725463</v>
      </c>
      <c r="Q637">
        <v>2</v>
      </c>
      <c r="R637">
        <v>2</v>
      </c>
      <c r="S637" t="s">
        <v>85</v>
      </c>
      <c r="T637">
        <v>15</v>
      </c>
      <c r="U637">
        <v>1</v>
      </c>
      <c r="V637" t="s">
        <v>86</v>
      </c>
      <c r="X637" t="s">
        <v>185</v>
      </c>
      <c r="Y637" t="s">
        <v>153</v>
      </c>
      <c r="Z637" t="s">
        <v>153</v>
      </c>
      <c r="AA637" t="s">
        <v>153</v>
      </c>
      <c r="AB637">
        <v>9</v>
      </c>
      <c r="AC637" t="s">
        <v>87</v>
      </c>
      <c r="AD637" t="s">
        <v>87</v>
      </c>
      <c r="AF637">
        <v>0</v>
      </c>
    </row>
    <row r="638" spans="1:80" x14ac:dyDescent="0.3">
      <c r="A638">
        <v>2019</v>
      </c>
      <c r="B638" t="s">
        <v>83</v>
      </c>
      <c r="C638">
        <v>1</v>
      </c>
      <c r="D638" t="s">
        <v>131</v>
      </c>
      <c r="E638">
        <v>1040</v>
      </c>
      <c r="F638">
        <v>9</v>
      </c>
      <c r="G638">
        <v>7</v>
      </c>
      <c r="H638">
        <v>1</v>
      </c>
      <c r="I638">
        <v>2</v>
      </c>
      <c r="J638" t="s">
        <v>149</v>
      </c>
      <c r="K638">
        <v>2</v>
      </c>
      <c r="L638">
        <v>325</v>
      </c>
      <c r="M638">
        <v>295</v>
      </c>
      <c r="N638">
        <v>29.5</v>
      </c>
      <c r="O638">
        <v>29</v>
      </c>
      <c r="P638">
        <v>1.2659522151729241</v>
      </c>
      <c r="Q638">
        <v>1</v>
      </c>
      <c r="R638">
        <v>2</v>
      </c>
      <c r="S638" t="s">
        <v>85</v>
      </c>
      <c r="T638">
        <v>14</v>
      </c>
      <c r="U638">
        <v>1</v>
      </c>
      <c r="V638">
        <v>13</v>
      </c>
      <c r="X638" t="s">
        <v>185</v>
      </c>
      <c r="Y638" t="s">
        <v>153</v>
      </c>
      <c r="Z638" t="s">
        <v>153</v>
      </c>
      <c r="AA638" t="s">
        <v>153</v>
      </c>
      <c r="AB638">
        <v>4</v>
      </c>
      <c r="AC638" t="s">
        <v>87</v>
      </c>
      <c r="AD638" t="s">
        <v>87</v>
      </c>
      <c r="AF638">
        <v>0</v>
      </c>
    </row>
    <row r="639" spans="1:80" x14ac:dyDescent="0.3">
      <c r="A639">
        <v>2019</v>
      </c>
      <c r="B639" t="s">
        <v>83</v>
      </c>
      <c r="C639">
        <v>1</v>
      </c>
      <c r="D639" t="s">
        <v>131</v>
      </c>
      <c r="E639">
        <v>1041</v>
      </c>
      <c r="F639">
        <v>9</v>
      </c>
      <c r="G639">
        <v>7</v>
      </c>
      <c r="H639">
        <v>1</v>
      </c>
      <c r="I639">
        <v>2</v>
      </c>
      <c r="J639" t="s">
        <v>149</v>
      </c>
      <c r="K639">
        <v>2</v>
      </c>
      <c r="L639">
        <v>284</v>
      </c>
      <c r="M639">
        <v>275</v>
      </c>
      <c r="N639">
        <v>27.5</v>
      </c>
      <c r="O639">
        <v>27</v>
      </c>
      <c r="P639">
        <v>1.3655897821187077</v>
      </c>
      <c r="Q639">
        <v>2</v>
      </c>
      <c r="R639">
        <v>2</v>
      </c>
      <c r="S639" t="s">
        <v>85</v>
      </c>
      <c r="T639">
        <v>14</v>
      </c>
      <c r="U639">
        <v>1</v>
      </c>
      <c r="V639" t="s">
        <v>86</v>
      </c>
      <c r="X639" t="s">
        <v>185</v>
      </c>
      <c r="Y639" t="s">
        <v>153</v>
      </c>
      <c r="Z639" t="s">
        <v>153</v>
      </c>
      <c r="AA639" t="s">
        <v>153</v>
      </c>
      <c r="AB639">
        <v>11</v>
      </c>
      <c r="AC639" t="s">
        <v>87</v>
      </c>
      <c r="AD639" t="s">
        <v>87</v>
      </c>
      <c r="AF639">
        <v>30</v>
      </c>
      <c r="BM639">
        <v>30</v>
      </c>
      <c r="CB639" t="s">
        <v>190</v>
      </c>
    </row>
    <row r="640" spans="1:80" x14ac:dyDescent="0.3">
      <c r="A640">
        <v>2019</v>
      </c>
      <c r="B640" t="s">
        <v>83</v>
      </c>
      <c r="C640">
        <v>1</v>
      </c>
      <c r="D640" t="s">
        <v>131</v>
      </c>
      <c r="E640">
        <v>1042</v>
      </c>
      <c r="F640">
        <v>9</v>
      </c>
      <c r="G640">
        <v>7</v>
      </c>
      <c r="H640">
        <v>1</v>
      </c>
      <c r="I640">
        <v>2</v>
      </c>
      <c r="J640" t="s">
        <v>149</v>
      </c>
      <c r="K640">
        <v>2</v>
      </c>
      <c r="L640">
        <v>237</v>
      </c>
      <c r="M640">
        <v>265</v>
      </c>
      <c r="N640">
        <v>26.5</v>
      </c>
      <c r="O640">
        <v>26</v>
      </c>
      <c r="P640">
        <v>1.2735345285033954</v>
      </c>
      <c r="Q640">
        <v>1</v>
      </c>
      <c r="R640">
        <v>2</v>
      </c>
      <c r="S640" t="s">
        <v>85</v>
      </c>
      <c r="T640">
        <v>13</v>
      </c>
      <c r="U640">
        <v>1</v>
      </c>
      <c r="V640">
        <v>12</v>
      </c>
      <c r="X640" t="s">
        <v>185</v>
      </c>
      <c r="Y640" t="s">
        <v>153</v>
      </c>
      <c r="Z640" t="s">
        <v>153</v>
      </c>
      <c r="AA640" t="s">
        <v>153</v>
      </c>
      <c r="AB640">
        <v>6</v>
      </c>
      <c r="AC640" t="s">
        <v>87</v>
      </c>
      <c r="AD640" t="s">
        <v>87</v>
      </c>
      <c r="AF640">
        <v>5</v>
      </c>
      <c r="AU640">
        <v>2</v>
      </c>
      <c r="BL640">
        <v>3</v>
      </c>
      <c r="CB640" t="s">
        <v>178</v>
      </c>
    </row>
    <row r="641" spans="1:80" x14ac:dyDescent="0.3">
      <c r="A641">
        <v>2019</v>
      </c>
      <c r="B641" t="s">
        <v>83</v>
      </c>
      <c r="C641">
        <v>1</v>
      </c>
      <c r="D641" t="s">
        <v>131</v>
      </c>
      <c r="E641">
        <v>1043</v>
      </c>
      <c r="F641">
        <v>9</v>
      </c>
      <c r="G641">
        <v>7</v>
      </c>
      <c r="H641">
        <v>1</v>
      </c>
      <c r="I641">
        <v>2</v>
      </c>
      <c r="J641" t="s">
        <v>149</v>
      </c>
      <c r="K641">
        <v>2</v>
      </c>
      <c r="L641">
        <v>199</v>
      </c>
      <c r="M641">
        <v>245</v>
      </c>
      <c r="N641">
        <v>24.5</v>
      </c>
      <c r="O641">
        <v>24</v>
      </c>
      <c r="P641">
        <v>1.3531776725684026</v>
      </c>
      <c r="Q641">
        <v>1</v>
      </c>
      <c r="R641">
        <v>2</v>
      </c>
      <c r="S641" t="s">
        <v>85</v>
      </c>
      <c r="T641">
        <v>12</v>
      </c>
      <c r="U641">
        <v>1</v>
      </c>
      <c r="V641">
        <v>13</v>
      </c>
      <c r="X641" t="s">
        <v>185</v>
      </c>
      <c r="Y641" t="s">
        <v>153</v>
      </c>
      <c r="Z641" t="s">
        <v>153</v>
      </c>
      <c r="AA641" t="s">
        <v>153</v>
      </c>
      <c r="AB641">
        <v>11</v>
      </c>
      <c r="AC641" t="s">
        <v>87</v>
      </c>
      <c r="AD641" t="s">
        <v>87</v>
      </c>
      <c r="AF641">
        <v>5</v>
      </c>
      <c r="AQ641">
        <v>4</v>
      </c>
      <c r="BZ641">
        <v>1</v>
      </c>
      <c r="CB641" t="s">
        <v>195</v>
      </c>
    </row>
    <row r="642" spans="1:80" x14ac:dyDescent="0.3">
      <c r="A642">
        <v>2019</v>
      </c>
      <c r="B642" t="s">
        <v>83</v>
      </c>
      <c r="C642">
        <v>1</v>
      </c>
      <c r="D642" t="s">
        <v>131</v>
      </c>
      <c r="E642">
        <v>1044</v>
      </c>
      <c r="F642">
        <v>9</v>
      </c>
      <c r="G642">
        <v>7</v>
      </c>
      <c r="H642">
        <v>1</v>
      </c>
      <c r="I642">
        <v>2</v>
      </c>
      <c r="J642" t="s">
        <v>149</v>
      </c>
      <c r="K642">
        <v>2</v>
      </c>
      <c r="L642">
        <v>196</v>
      </c>
      <c r="M642">
        <v>248</v>
      </c>
      <c r="N642">
        <v>24.8</v>
      </c>
      <c r="O642">
        <v>24</v>
      </c>
      <c r="P642">
        <v>1.2849937900708266</v>
      </c>
      <c r="Q642">
        <v>1</v>
      </c>
      <c r="R642">
        <v>2</v>
      </c>
      <c r="S642" t="s">
        <v>85</v>
      </c>
      <c r="T642">
        <v>10</v>
      </c>
      <c r="U642">
        <v>1</v>
      </c>
      <c r="V642" t="s">
        <v>86</v>
      </c>
      <c r="X642" t="s">
        <v>185</v>
      </c>
      <c r="Y642" t="s">
        <v>153</v>
      </c>
      <c r="Z642" t="s">
        <v>153</v>
      </c>
      <c r="AA642" t="s">
        <v>153</v>
      </c>
      <c r="AB642">
        <v>13</v>
      </c>
      <c r="AC642" t="s">
        <v>87</v>
      </c>
      <c r="AD642" t="s">
        <v>87</v>
      </c>
      <c r="AF642">
        <v>0</v>
      </c>
    </row>
    <row r="643" spans="1:80" x14ac:dyDescent="0.3">
      <c r="A643">
        <v>2019</v>
      </c>
      <c r="B643" t="s">
        <v>83</v>
      </c>
      <c r="C643">
        <v>1</v>
      </c>
      <c r="D643" t="s">
        <v>131</v>
      </c>
      <c r="E643">
        <v>1045</v>
      </c>
      <c r="F643">
        <v>9</v>
      </c>
      <c r="G643">
        <v>7</v>
      </c>
      <c r="H643">
        <v>1</v>
      </c>
      <c r="I643">
        <v>2</v>
      </c>
      <c r="J643" t="s">
        <v>149</v>
      </c>
      <c r="K643">
        <v>2</v>
      </c>
      <c r="L643">
        <v>160</v>
      </c>
      <c r="M643">
        <v>231</v>
      </c>
      <c r="N643">
        <v>23.1</v>
      </c>
      <c r="O643">
        <v>23</v>
      </c>
      <c r="P643">
        <v>1.2980279467039459</v>
      </c>
      <c r="Q643">
        <v>2</v>
      </c>
      <c r="R643">
        <v>2</v>
      </c>
      <c r="S643" t="s">
        <v>85</v>
      </c>
      <c r="T643">
        <v>10</v>
      </c>
      <c r="U643">
        <v>1</v>
      </c>
      <c r="V643" t="s">
        <v>86</v>
      </c>
      <c r="X643" t="s">
        <v>185</v>
      </c>
      <c r="Y643" t="s">
        <v>153</v>
      </c>
      <c r="Z643" t="s">
        <v>153</v>
      </c>
      <c r="AA643" t="s">
        <v>153</v>
      </c>
      <c r="AB643">
        <v>1</v>
      </c>
      <c r="AC643" t="s">
        <v>87</v>
      </c>
      <c r="AD643" t="s">
        <v>87</v>
      </c>
      <c r="AF643">
        <v>0</v>
      </c>
    </row>
    <row r="644" spans="1:80" x14ac:dyDescent="0.3">
      <c r="A644">
        <v>2019</v>
      </c>
      <c r="B644" t="s">
        <v>83</v>
      </c>
      <c r="C644">
        <v>1</v>
      </c>
      <c r="D644" t="s">
        <v>131</v>
      </c>
      <c r="E644">
        <v>1046</v>
      </c>
      <c r="F644">
        <v>9</v>
      </c>
      <c r="G644">
        <v>7</v>
      </c>
      <c r="H644">
        <v>1</v>
      </c>
      <c r="I644">
        <v>2</v>
      </c>
      <c r="J644" t="s">
        <v>149</v>
      </c>
      <c r="K644">
        <v>2</v>
      </c>
      <c r="L644">
        <v>143</v>
      </c>
      <c r="M644">
        <v>226</v>
      </c>
      <c r="N644">
        <v>22.6</v>
      </c>
      <c r="O644">
        <v>22</v>
      </c>
      <c r="P644">
        <v>1.2388271650713805</v>
      </c>
      <c r="Q644">
        <v>2</v>
      </c>
      <c r="R644">
        <v>2</v>
      </c>
      <c r="S644" t="s">
        <v>85</v>
      </c>
      <c r="T644">
        <v>14</v>
      </c>
      <c r="U644">
        <v>1</v>
      </c>
      <c r="V644">
        <v>13</v>
      </c>
      <c r="X644" t="s">
        <v>185</v>
      </c>
      <c r="Y644" t="s">
        <v>153</v>
      </c>
      <c r="Z644" t="s">
        <v>153</v>
      </c>
      <c r="AA644" t="s">
        <v>153</v>
      </c>
      <c r="AB644">
        <v>4</v>
      </c>
      <c r="AC644" t="s">
        <v>87</v>
      </c>
      <c r="AD644" t="s">
        <v>151</v>
      </c>
      <c r="AF644">
        <v>20</v>
      </c>
      <c r="BL644">
        <v>20</v>
      </c>
      <c r="CB644" t="s">
        <v>178</v>
      </c>
    </row>
    <row r="645" spans="1:80" x14ac:dyDescent="0.3">
      <c r="A645">
        <v>2019</v>
      </c>
      <c r="B645" t="s">
        <v>83</v>
      </c>
      <c r="C645">
        <v>1</v>
      </c>
      <c r="D645" t="s">
        <v>131</v>
      </c>
      <c r="E645">
        <v>1047</v>
      </c>
      <c r="F645">
        <v>9</v>
      </c>
      <c r="G645">
        <v>7</v>
      </c>
      <c r="H645">
        <v>1</v>
      </c>
      <c r="I645">
        <v>2</v>
      </c>
      <c r="J645" t="s">
        <v>149</v>
      </c>
      <c r="K645">
        <v>2</v>
      </c>
      <c r="L645">
        <v>156</v>
      </c>
      <c r="M645">
        <v>227</v>
      </c>
      <c r="N645">
        <v>22.7</v>
      </c>
      <c r="O645">
        <v>22</v>
      </c>
      <c r="P645">
        <v>1.3336658378845394</v>
      </c>
      <c r="Q645">
        <v>1</v>
      </c>
      <c r="R645">
        <v>1</v>
      </c>
      <c r="S645" t="s">
        <v>85</v>
      </c>
      <c r="T645">
        <v>10</v>
      </c>
      <c r="U645">
        <v>1</v>
      </c>
      <c r="V645">
        <v>11</v>
      </c>
      <c r="X645" t="s">
        <v>185</v>
      </c>
      <c r="Y645" t="s">
        <v>153</v>
      </c>
      <c r="Z645" t="s">
        <v>153</v>
      </c>
      <c r="AA645" t="s">
        <v>153</v>
      </c>
      <c r="AB645">
        <v>1</v>
      </c>
      <c r="AC645" t="s">
        <v>87</v>
      </c>
      <c r="AD645" t="s">
        <v>151</v>
      </c>
      <c r="AF645">
        <v>0</v>
      </c>
    </row>
    <row r="646" spans="1:80" x14ac:dyDescent="0.3">
      <c r="A646">
        <v>2019</v>
      </c>
      <c r="B646" t="s">
        <v>83</v>
      </c>
      <c r="C646">
        <v>1</v>
      </c>
      <c r="D646" t="s">
        <v>131</v>
      </c>
      <c r="E646">
        <v>1048</v>
      </c>
      <c r="F646">
        <v>9</v>
      </c>
      <c r="G646">
        <v>7</v>
      </c>
      <c r="H646">
        <v>1</v>
      </c>
      <c r="I646">
        <v>2</v>
      </c>
      <c r="J646" t="s">
        <v>149</v>
      </c>
      <c r="K646">
        <v>2</v>
      </c>
      <c r="L646">
        <v>165</v>
      </c>
      <c r="M646">
        <v>230</v>
      </c>
      <c r="N646">
        <v>23</v>
      </c>
      <c r="O646">
        <v>23</v>
      </c>
      <c r="P646">
        <v>1.3561272293909756</v>
      </c>
      <c r="Q646">
        <v>2</v>
      </c>
      <c r="R646">
        <v>2</v>
      </c>
      <c r="S646" t="s">
        <v>85</v>
      </c>
      <c r="T646">
        <v>12</v>
      </c>
      <c r="U646">
        <v>1</v>
      </c>
      <c r="V646" t="s">
        <v>86</v>
      </c>
      <c r="X646" t="s">
        <v>185</v>
      </c>
      <c r="Y646" t="s">
        <v>153</v>
      </c>
      <c r="Z646" t="s">
        <v>153</v>
      </c>
      <c r="AA646" t="s">
        <v>153</v>
      </c>
      <c r="AB646">
        <v>3</v>
      </c>
      <c r="AC646" t="s">
        <v>87</v>
      </c>
      <c r="AD646" t="s">
        <v>151</v>
      </c>
      <c r="AF646">
        <v>0</v>
      </c>
    </row>
    <row r="647" spans="1:80" x14ac:dyDescent="0.3">
      <c r="A647">
        <v>2019</v>
      </c>
      <c r="B647" t="s">
        <v>83</v>
      </c>
      <c r="C647">
        <v>1</v>
      </c>
      <c r="D647" t="s">
        <v>131</v>
      </c>
      <c r="E647">
        <v>1049</v>
      </c>
      <c r="F647">
        <v>9</v>
      </c>
      <c r="G647">
        <v>7</v>
      </c>
      <c r="H647">
        <v>1</v>
      </c>
      <c r="I647">
        <v>2</v>
      </c>
      <c r="J647" t="s">
        <v>149</v>
      </c>
      <c r="K647">
        <v>2</v>
      </c>
      <c r="L647">
        <v>129</v>
      </c>
      <c r="M647">
        <v>213</v>
      </c>
      <c r="N647">
        <v>21.3</v>
      </c>
      <c r="O647">
        <v>21</v>
      </c>
      <c r="P647">
        <v>1.3349066605323048</v>
      </c>
      <c r="Q647">
        <v>1</v>
      </c>
      <c r="R647">
        <v>1</v>
      </c>
      <c r="S647" t="s">
        <v>85</v>
      </c>
      <c r="T647">
        <v>9</v>
      </c>
      <c r="U647">
        <v>1</v>
      </c>
      <c r="V647" t="s">
        <v>86</v>
      </c>
      <c r="X647" t="s">
        <v>185</v>
      </c>
      <c r="Y647" t="s">
        <v>153</v>
      </c>
      <c r="Z647" t="s">
        <v>153</v>
      </c>
      <c r="AA647" t="s">
        <v>153</v>
      </c>
      <c r="AB647">
        <v>1</v>
      </c>
      <c r="AC647" t="s">
        <v>87</v>
      </c>
      <c r="AD647" t="s">
        <v>151</v>
      </c>
      <c r="AF647">
        <v>20</v>
      </c>
      <c r="BL647">
        <v>20</v>
      </c>
      <c r="CB647" t="s">
        <v>188</v>
      </c>
    </row>
    <row r="648" spans="1:80" x14ac:dyDescent="0.3">
      <c r="A648">
        <v>2019</v>
      </c>
      <c r="B648" t="s">
        <v>83</v>
      </c>
      <c r="C648">
        <v>1</v>
      </c>
      <c r="D648" t="s">
        <v>131</v>
      </c>
      <c r="E648">
        <v>1050</v>
      </c>
      <c r="F648">
        <v>9</v>
      </c>
      <c r="G648">
        <v>7</v>
      </c>
      <c r="H648">
        <v>1</v>
      </c>
      <c r="I648">
        <v>2</v>
      </c>
      <c r="J648" t="s">
        <v>149</v>
      </c>
      <c r="K648">
        <v>2</v>
      </c>
      <c r="L648">
        <v>31</v>
      </c>
      <c r="M648">
        <v>135</v>
      </c>
      <c r="N648">
        <v>13.5</v>
      </c>
      <c r="O648">
        <v>13</v>
      </c>
      <c r="P648">
        <v>1.2599705329472133</v>
      </c>
      <c r="Q648">
        <v>1</v>
      </c>
      <c r="R648">
        <v>1</v>
      </c>
      <c r="S648" t="s">
        <v>85</v>
      </c>
      <c r="T648">
        <v>4</v>
      </c>
      <c r="U648">
        <v>1</v>
      </c>
      <c r="V648" t="s">
        <v>86</v>
      </c>
      <c r="X648" t="s">
        <v>185</v>
      </c>
      <c r="Y648" t="s">
        <v>153</v>
      </c>
      <c r="Z648" t="s">
        <v>153</v>
      </c>
      <c r="AA648" t="s">
        <v>153</v>
      </c>
      <c r="AB648">
        <v>0</v>
      </c>
      <c r="AC648" t="s">
        <v>87</v>
      </c>
      <c r="AD648" t="s">
        <v>151</v>
      </c>
      <c r="AF648">
        <v>30</v>
      </c>
      <c r="AQ648">
        <v>20</v>
      </c>
      <c r="BB648">
        <v>10</v>
      </c>
    </row>
    <row r="649" spans="1:80" x14ac:dyDescent="0.3">
      <c r="A649">
        <v>2019</v>
      </c>
      <c r="B649" t="s">
        <v>83</v>
      </c>
      <c r="C649">
        <v>1</v>
      </c>
      <c r="D649" t="s">
        <v>131</v>
      </c>
      <c r="E649">
        <v>1051</v>
      </c>
      <c r="F649">
        <v>9</v>
      </c>
      <c r="G649">
        <v>7</v>
      </c>
      <c r="H649">
        <v>1</v>
      </c>
      <c r="I649">
        <v>2</v>
      </c>
      <c r="J649" t="s">
        <v>149</v>
      </c>
      <c r="K649">
        <v>2</v>
      </c>
      <c r="L649">
        <v>76.400000000000006</v>
      </c>
      <c r="M649">
        <v>189</v>
      </c>
      <c r="N649">
        <v>18.899999999999999</v>
      </c>
      <c r="O649">
        <v>18</v>
      </c>
      <c r="P649">
        <v>1.1316391037003566</v>
      </c>
      <c r="Q649">
        <v>1</v>
      </c>
      <c r="R649">
        <v>1</v>
      </c>
      <c r="S649" t="s">
        <v>85</v>
      </c>
      <c r="T649">
        <v>5</v>
      </c>
      <c r="U649">
        <v>1</v>
      </c>
      <c r="V649" t="s">
        <v>86</v>
      </c>
      <c r="X649" t="s">
        <v>185</v>
      </c>
      <c r="Y649" t="s">
        <v>153</v>
      </c>
      <c r="Z649" t="s">
        <v>153</v>
      </c>
      <c r="AA649" t="s">
        <v>153</v>
      </c>
      <c r="AB649">
        <v>2</v>
      </c>
      <c r="AC649" t="s">
        <v>87</v>
      </c>
      <c r="AD649" t="s">
        <v>151</v>
      </c>
      <c r="AF649">
        <v>0</v>
      </c>
    </row>
    <row r="650" spans="1:80" x14ac:dyDescent="0.3">
      <c r="A650">
        <v>2019</v>
      </c>
      <c r="B650" t="s">
        <v>83</v>
      </c>
      <c r="C650">
        <v>1</v>
      </c>
      <c r="D650" t="s">
        <v>131</v>
      </c>
      <c r="E650">
        <v>1052</v>
      </c>
      <c r="F650">
        <v>9</v>
      </c>
      <c r="G650">
        <v>7</v>
      </c>
      <c r="H650">
        <v>1</v>
      </c>
      <c r="I650">
        <v>2</v>
      </c>
      <c r="J650" t="s">
        <v>149</v>
      </c>
      <c r="K650">
        <v>2</v>
      </c>
      <c r="L650">
        <v>88.4</v>
      </c>
      <c r="M650">
        <v>187</v>
      </c>
      <c r="N650">
        <v>18.7</v>
      </c>
      <c r="O650">
        <v>18</v>
      </c>
      <c r="P650">
        <v>1.3518467005841539</v>
      </c>
      <c r="Q650">
        <v>2</v>
      </c>
      <c r="R650">
        <v>2</v>
      </c>
      <c r="S650" t="s">
        <v>85</v>
      </c>
      <c r="T650">
        <v>6</v>
      </c>
      <c r="U650">
        <v>1</v>
      </c>
      <c r="V650" t="s">
        <v>86</v>
      </c>
      <c r="X650" t="s">
        <v>185</v>
      </c>
      <c r="Y650" t="s">
        <v>153</v>
      </c>
      <c r="Z650" t="s">
        <v>153</v>
      </c>
      <c r="AA650" t="s">
        <v>153</v>
      </c>
      <c r="AB650">
        <v>0</v>
      </c>
      <c r="AC650" t="s">
        <v>87</v>
      </c>
      <c r="AD650" t="s">
        <v>151</v>
      </c>
      <c r="AF650">
        <v>0</v>
      </c>
    </row>
    <row r="651" spans="1:80" x14ac:dyDescent="0.3">
      <c r="A651">
        <v>2019</v>
      </c>
      <c r="B651" t="s">
        <v>83</v>
      </c>
      <c r="C651">
        <v>1</v>
      </c>
      <c r="D651" t="s">
        <v>131</v>
      </c>
      <c r="E651">
        <v>1053</v>
      </c>
      <c r="F651">
        <v>9</v>
      </c>
      <c r="G651">
        <v>7</v>
      </c>
      <c r="H651">
        <v>1</v>
      </c>
      <c r="I651">
        <v>2</v>
      </c>
      <c r="J651" t="s">
        <v>149</v>
      </c>
      <c r="K651">
        <v>2</v>
      </c>
      <c r="L651">
        <v>97.2</v>
      </c>
      <c r="M651">
        <v>195</v>
      </c>
      <c r="N651">
        <v>19.5</v>
      </c>
      <c r="O651">
        <v>19</v>
      </c>
      <c r="P651">
        <v>1.3108784706417842</v>
      </c>
      <c r="Q651">
        <v>2</v>
      </c>
      <c r="R651">
        <v>2</v>
      </c>
      <c r="S651" t="s">
        <v>85</v>
      </c>
      <c r="T651">
        <v>5</v>
      </c>
      <c r="U651">
        <v>1</v>
      </c>
      <c r="V651" t="s">
        <v>86</v>
      </c>
      <c r="X651" t="s">
        <v>185</v>
      </c>
      <c r="Y651" t="s">
        <v>153</v>
      </c>
      <c r="Z651" t="s">
        <v>153</v>
      </c>
      <c r="AA651" t="s">
        <v>153</v>
      </c>
      <c r="AB651">
        <v>1</v>
      </c>
      <c r="AC651" t="s">
        <v>87</v>
      </c>
      <c r="AD651" t="s">
        <v>151</v>
      </c>
      <c r="AF651">
        <v>0</v>
      </c>
    </row>
    <row r="652" spans="1:80" x14ac:dyDescent="0.3">
      <c r="A652">
        <v>2019</v>
      </c>
      <c r="B652" t="s">
        <v>83</v>
      </c>
      <c r="C652">
        <v>1</v>
      </c>
      <c r="D652" t="s">
        <v>131</v>
      </c>
      <c r="E652">
        <v>1054</v>
      </c>
      <c r="F652">
        <v>9</v>
      </c>
      <c r="G652">
        <v>7</v>
      </c>
      <c r="H652">
        <v>1</v>
      </c>
      <c r="I652">
        <v>2</v>
      </c>
      <c r="J652" t="s">
        <v>149</v>
      </c>
      <c r="K652">
        <v>2</v>
      </c>
      <c r="L652">
        <v>83.6</v>
      </c>
      <c r="M652">
        <v>190</v>
      </c>
      <c r="N652">
        <v>19</v>
      </c>
      <c r="O652">
        <v>19</v>
      </c>
      <c r="P652">
        <v>1.2188365650969528</v>
      </c>
      <c r="Q652">
        <v>1</v>
      </c>
      <c r="R652">
        <v>1</v>
      </c>
      <c r="S652" t="s">
        <v>85</v>
      </c>
      <c r="T652">
        <v>6</v>
      </c>
      <c r="U652">
        <v>1</v>
      </c>
      <c r="V652" t="s">
        <v>86</v>
      </c>
      <c r="X652" t="s">
        <v>185</v>
      </c>
      <c r="Y652" t="s">
        <v>153</v>
      </c>
      <c r="Z652" t="s">
        <v>153</v>
      </c>
      <c r="AA652" t="s">
        <v>153</v>
      </c>
      <c r="AB652">
        <v>0</v>
      </c>
      <c r="AC652" t="s">
        <v>87</v>
      </c>
      <c r="AD652" t="s">
        <v>151</v>
      </c>
      <c r="AF652">
        <v>0</v>
      </c>
    </row>
    <row r="653" spans="1:80" x14ac:dyDescent="0.3">
      <c r="A653">
        <v>2019</v>
      </c>
      <c r="B653" t="s">
        <v>83</v>
      </c>
      <c r="C653">
        <v>1</v>
      </c>
      <c r="D653" t="s">
        <v>131</v>
      </c>
      <c r="E653">
        <v>1055</v>
      </c>
      <c r="F653">
        <v>9</v>
      </c>
      <c r="G653">
        <v>7</v>
      </c>
      <c r="H653">
        <v>1</v>
      </c>
      <c r="I653">
        <v>2</v>
      </c>
      <c r="J653" t="s">
        <v>149</v>
      </c>
      <c r="K653">
        <v>2</v>
      </c>
      <c r="L653">
        <v>62.6</v>
      </c>
      <c r="M653">
        <v>174</v>
      </c>
      <c r="N653">
        <v>17.399999999999999</v>
      </c>
      <c r="O653">
        <v>17</v>
      </c>
      <c r="P653">
        <v>1.1883013441092907</v>
      </c>
      <c r="Q653">
        <v>1</v>
      </c>
      <c r="R653">
        <v>1</v>
      </c>
      <c r="S653" t="s">
        <v>85</v>
      </c>
      <c r="T653">
        <v>5</v>
      </c>
      <c r="U653">
        <v>1</v>
      </c>
      <c r="V653" t="s">
        <v>86</v>
      </c>
      <c r="X653" t="s">
        <v>185</v>
      </c>
      <c r="Y653" t="s">
        <v>153</v>
      </c>
      <c r="Z653" t="s">
        <v>153</v>
      </c>
      <c r="AA653" t="s">
        <v>153</v>
      </c>
      <c r="AB653">
        <v>0</v>
      </c>
      <c r="AC653" t="s">
        <v>87</v>
      </c>
      <c r="AD653" t="s">
        <v>151</v>
      </c>
      <c r="AF653">
        <v>0</v>
      </c>
    </row>
    <row r="654" spans="1:80" x14ac:dyDescent="0.3">
      <c r="A654">
        <v>2019</v>
      </c>
      <c r="B654" t="s">
        <v>83</v>
      </c>
      <c r="C654">
        <v>1</v>
      </c>
      <c r="D654" t="s">
        <v>131</v>
      </c>
      <c r="E654">
        <v>1056</v>
      </c>
      <c r="F654">
        <v>9</v>
      </c>
      <c r="G654">
        <v>7</v>
      </c>
      <c r="H654">
        <v>1</v>
      </c>
      <c r="I654">
        <v>2</v>
      </c>
      <c r="J654" t="s">
        <v>149</v>
      </c>
      <c r="K654">
        <v>2</v>
      </c>
      <c r="L654">
        <v>109</v>
      </c>
      <c r="M654">
        <v>199</v>
      </c>
      <c r="N654">
        <v>19.899999999999999</v>
      </c>
      <c r="O654">
        <v>19</v>
      </c>
      <c r="P654">
        <v>1.3831435909884517</v>
      </c>
      <c r="Q654">
        <v>2</v>
      </c>
      <c r="R654">
        <v>2</v>
      </c>
      <c r="S654" t="s">
        <v>85</v>
      </c>
      <c r="T654">
        <v>6</v>
      </c>
      <c r="U654">
        <v>1</v>
      </c>
      <c r="V654" t="s">
        <v>86</v>
      </c>
      <c r="X654" t="s">
        <v>185</v>
      </c>
      <c r="Y654" t="s">
        <v>153</v>
      </c>
      <c r="Z654" t="s">
        <v>153</v>
      </c>
      <c r="AA654" t="s">
        <v>153</v>
      </c>
      <c r="AB654">
        <v>2</v>
      </c>
      <c r="AC654" t="s">
        <v>87</v>
      </c>
      <c r="AD654" t="s">
        <v>151</v>
      </c>
      <c r="AF654">
        <v>20</v>
      </c>
      <c r="AQ654">
        <v>10</v>
      </c>
      <c r="BL654">
        <v>10</v>
      </c>
      <c r="CB654" t="s">
        <v>178</v>
      </c>
    </row>
    <row r="655" spans="1:80" x14ac:dyDescent="0.3">
      <c r="A655">
        <v>2019</v>
      </c>
      <c r="B655" t="s">
        <v>83</v>
      </c>
      <c r="C655">
        <v>1</v>
      </c>
      <c r="D655" t="s">
        <v>131</v>
      </c>
      <c r="E655">
        <v>1057</v>
      </c>
      <c r="F655">
        <v>9</v>
      </c>
      <c r="G655">
        <v>7</v>
      </c>
      <c r="H655">
        <v>1</v>
      </c>
      <c r="I655">
        <v>2</v>
      </c>
      <c r="J655" t="s">
        <v>149</v>
      </c>
      <c r="K655">
        <v>2</v>
      </c>
      <c r="L655">
        <v>62</v>
      </c>
      <c r="M655">
        <v>173</v>
      </c>
      <c r="N655">
        <v>17.3</v>
      </c>
      <c r="O655">
        <v>17</v>
      </c>
      <c r="P655">
        <v>1.1974389484786441</v>
      </c>
      <c r="Q655">
        <v>1</v>
      </c>
      <c r="R655">
        <v>1</v>
      </c>
      <c r="S655" t="s">
        <v>85</v>
      </c>
      <c r="T655">
        <v>4</v>
      </c>
      <c r="U655">
        <v>1</v>
      </c>
      <c r="V655" t="s">
        <v>86</v>
      </c>
      <c r="X655" t="s">
        <v>185</v>
      </c>
      <c r="Y655" t="s">
        <v>153</v>
      </c>
      <c r="Z655" t="s">
        <v>153</v>
      </c>
      <c r="AA655" t="s">
        <v>153</v>
      </c>
      <c r="AB655">
        <v>2</v>
      </c>
      <c r="AC655" t="s">
        <v>87</v>
      </c>
      <c r="AD655" t="s">
        <v>151</v>
      </c>
      <c r="AF655">
        <v>10</v>
      </c>
      <c r="AQ655">
        <v>1</v>
      </c>
      <c r="BL655">
        <v>9</v>
      </c>
      <c r="CB655" t="s">
        <v>178</v>
      </c>
    </row>
    <row r="656" spans="1:80" x14ac:dyDescent="0.3">
      <c r="A656">
        <v>2019</v>
      </c>
      <c r="B656" t="s">
        <v>83</v>
      </c>
      <c r="C656">
        <v>1</v>
      </c>
      <c r="D656" t="s">
        <v>131</v>
      </c>
      <c r="E656">
        <v>1058</v>
      </c>
      <c r="F656">
        <v>9</v>
      </c>
      <c r="G656">
        <v>7</v>
      </c>
      <c r="H656">
        <v>1</v>
      </c>
      <c r="I656">
        <v>2</v>
      </c>
      <c r="J656" t="s">
        <v>149</v>
      </c>
      <c r="K656">
        <v>2</v>
      </c>
      <c r="L656">
        <v>113</v>
      </c>
      <c r="M656">
        <v>210</v>
      </c>
      <c r="N656">
        <v>21</v>
      </c>
      <c r="O656">
        <v>21</v>
      </c>
      <c r="P656">
        <v>1.22017060792571</v>
      </c>
      <c r="Q656">
        <v>2</v>
      </c>
      <c r="R656">
        <v>2</v>
      </c>
      <c r="S656" t="s">
        <v>85</v>
      </c>
      <c r="T656">
        <v>12</v>
      </c>
      <c r="U656">
        <v>1</v>
      </c>
      <c r="V656">
        <v>11</v>
      </c>
      <c r="X656" t="s">
        <v>185</v>
      </c>
      <c r="Y656" t="s">
        <v>153</v>
      </c>
      <c r="Z656" t="s">
        <v>153</v>
      </c>
      <c r="AA656" t="s">
        <v>153</v>
      </c>
      <c r="AB656">
        <v>3</v>
      </c>
      <c r="AC656" t="s">
        <v>87</v>
      </c>
      <c r="AD656" t="s">
        <v>151</v>
      </c>
      <c r="AF656">
        <v>0</v>
      </c>
    </row>
    <row r="657" spans="1:80" x14ac:dyDescent="0.3">
      <c r="A657">
        <v>2019</v>
      </c>
      <c r="B657" t="s">
        <v>83</v>
      </c>
      <c r="C657">
        <v>1</v>
      </c>
      <c r="D657" t="s">
        <v>131</v>
      </c>
      <c r="E657">
        <v>1059</v>
      </c>
      <c r="F657">
        <v>9</v>
      </c>
      <c r="G657">
        <v>7</v>
      </c>
      <c r="H657">
        <v>1</v>
      </c>
      <c r="I657">
        <v>2</v>
      </c>
      <c r="J657" t="s">
        <v>149</v>
      </c>
      <c r="K657">
        <v>2</v>
      </c>
      <c r="L657">
        <v>55.6</v>
      </c>
      <c r="M657">
        <v>163</v>
      </c>
      <c r="N657">
        <v>16.3</v>
      </c>
      <c r="O657">
        <v>16</v>
      </c>
      <c r="P657">
        <v>1.2838431799410124</v>
      </c>
      <c r="Q657">
        <v>2</v>
      </c>
      <c r="R657">
        <v>2</v>
      </c>
      <c r="S657" t="s">
        <v>85</v>
      </c>
      <c r="T657">
        <v>5</v>
      </c>
      <c r="U657">
        <v>1</v>
      </c>
      <c r="V657" t="s">
        <v>86</v>
      </c>
      <c r="X657" t="s">
        <v>185</v>
      </c>
      <c r="Y657" t="s">
        <v>153</v>
      </c>
      <c r="Z657" t="s">
        <v>153</v>
      </c>
      <c r="AA657" t="s">
        <v>153</v>
      </c>
      <c r="AB657">
        <v>1</v>
      </c>
      <c r="AC657" t="s">
        <v>87</v>
      </c>
      <c r="AD657" t="s">
        <v>151</v>
      </c>
      <c r="AF657">
        <v>0</v>
      </c>
    </row>
    <row r="658" spans="1:80" x14ac:dyDescent="0.3">
      <c r="A658">
        <v>2019</v>
      </c>
      <c r="B658" t="s">
        <v>83</v>
      </c>
      <c r="C658">
        <v>1</v>
      </c>
      <c r="D658" t="s">
        <v>131</v>
      </c>
      <c r="E658">
        <v>1060</v>
      </c>
      <c r="F658">
        <v>9</v>
      </c>
      <c r="G658">
        <v>7</v>
      </c>
      <c r="H658">
        <v>1</v>
      </c>
      <c r="I658">
        <v>2</v>
      </c>
      <c r="J658" t="s">
        <v>149</v>
      </c>
      <c r="K658">
        <v>2</v>
      </c>
      <c r="L658">
        <v>57.2</v>
      </c>
      <c r="M658">
        <v>167</v>
      </c>
      <c r="N658">
        <v>16.7</v>
      </c>
      <c r="O658">
        <v>16</v>
      </c>
      <c r="P658">
        <v>1.2281364339340968</v>
      </c>
      <c r="Q658">
        <v>2</v>
      </c>
      <c r="R658">
        <v>2</v>
      </c>
      <c r="S658" t="s">
        <v>85</v>
      </c>
      <c r="T658">
        <v>6</v>
      </c>
      <c r="U658">
        <v>1</v>
      </c>
      <c r="V658" t="s">
        <v>86</v>
      </c>
      <c r="X658" t="s">
        <v>185</v>
      </c>
      <c r="Y658" t="s">
        <v>153</v>
      </c>
      <c r="Z658" t="s">
        <v>153</v>
      </c>
      <c r="AA658" t="s">
        <v>153</v>
      </c>
      <c r="AB658">
        <v>1</v>
      </c>
      <c r="AC658" t="s">
        <v>87</v>
      </c>
      <c r="AD658" t="s">
        <v>151</v>
      </c>
      <c r="AF658">
        <v>0</v>
      </c>
    </row>
    <row r="659" spans="1:80" x14ac:dyDescent="0.3">
      <c r="A659">
        <v>2019</v>
      </c>
      <c r="B659" t="s">
        <v>83</v>
      </c>
      <c r="C659">
        <v>1</v>
      </c>
      <c r="D659" t="s">
        <v>131</v>
      </c>
      <c r="E659">
        <v>1061</v>
      </c>
      <c r="F659">
        <v>9</v>
      </c>
      <c r="G659">
        <v>7</v>
      </c>
      <c r="H659">
        <v>2</v>
      </c>
      <c r="I659">
        <v>2</v>
      </c>
      <c r="J659" t="s">
        <v>149</v>
      </c>
      <c r="K659">
        <v>2</v>
      </c>
      <c r="L659">
        <v>131</v>
      </c>
      <c r="M659">
        <v>218</v>
      </c>
      <c r="N659">
        <v>21.8</v>
      </c>
      <c r="O659">
        <v>21</v>
      </c>
      <c r="P659">
        <v>1.2644504485999928</v>
      </c>
      <c r="Q659">
        <v>1</v>
      </c>
      <c r="R659">
        <v>1</v>
      </c>
      <c r="S659" t="s">
        <v>85</v>
      </c>
      <c r="T659">
        <v>6</v>
      </c>
      <c r="U659">
        <v>1</v>
      </c>
      <c r="V659" t="s">
        <v>86</v>
      </c>
      <c r="X659" t="s">
        <v>185</v>
      </c>
      <c r="Y659" t="s">
        <v>153</v>
      </c>
      <c r="Z659" t="s">
        <v>153</v>
      </c>
      <c r="AA659">
        <v>0</v>
      </c>
      <c r="AB659">
        <v>0</v>
      </c>
      <c r="AC659" t="s">
        <v>87</v>
      </c>
      <c r="AD659" t="s">
        <v>151</v>
      </c>
      <c r="AF659">
        <v>0</v>
      </c>
    </row>
    <row r="660" spans="1:80" x14ac:dyDescent="0.3">
      <c r="A660">
        <v>2019</v>
      </c>
      <c r="B660" t="s">
        <v>83</v>
      </c>
      <c r="C660">
        <v>1</v>
      </c>
      <c r="D660" t="s">
        <v>131</v>
      </c>
      <c r="E660">
        <v>1062</v>
      </c>
      <c r="F660">
        <v>9</v>
      </c>
      <c r="G660">
        <v>7</v>
      </c>
      <c r="H660">
        <v>2</v>
      </c>
      <c r="I660">
        <v>2</v>
      </c>
      <c r="J660" t="s">
        <v>149</v>
      </c>
      <c r="K660">
        <v>2</v>
      </c>
      <c r="L660">
        <v>56.8</v>
      </c>
      <c r="M660">
        <v>164</v>
      </c>
      <c r="N660">
        <v>16.399999999999999</v>
      </c>
      <c r="O660">
        <v>16</v>
      </c>
      <c r="P660">
        <v>1.2877062143613704</v>
      </c>
      <c r="Q660">
        <v>2</v>
      </c>
      <c r="R660">
        <v>2</v>
      </c>
      <c r="S660" t="s">
        <v>85</v>
      </c>
      <c r="T660">
        <v>6</v>
      </c>
      <c r="U660">
        <v>1</v>
      </c>
      <c r="V660" t="s">
        <v>86</v>
      </c>
      <c r="X660" t="s">
        <v>185</v>
      </c>
      <c r="Y660" t="s">
        <v>153</v>
      </c>
      <c r="Z660" t="s">
        <v>153</v>
      </c>
      <c r="AA660">
        <v>0</v>
      </c>
      <c r="AB660">
        <v>0</v>
      </c>
      <c r="AC660" t="s">
        <v>87</v>
      </c>
      <c r="AD660" t="s">
        <v>151</v>
      </c>
      <c r="AF660">
        <v>0</v>
      </c>
    </row>
    <row r="661" spans="1:80" x14ac:dyDescent="0.3">
      <c r="A661">
        <v>2019</v>
      </c>
      <c r="B661" t="s">
        <v>83</v>
      </c>
      <c r="C661">
        <v>1</v>
      </c>
      <c r="D661" t="s">
        <v>131</v>
      </c>
      <c r="E661">
        <v>1063</v>
      </c>
      <c r="F661">
        <v>9</v>
      </c>
      <c r="G661">
        <v>7</v>
      </c>
      <c r="H661">
        <v>2</v>
      </c>
      <c r="I661">
        <v>2</v>
      </c>
      <c r="J661" t="s">
        <v>149</v>
      </c>
      <c r="K661">
        <v>2</v>
      </c>
      <c r="L661">
        <v>83.6</v>
      </c>
      <c r="M661">
        <v>194</v>
      </c>
      <c r="N661">
        <v>19.399999999999999</v>
      </c>
      <c r="O661">
        <v>19</v>
      </c>
      <c r="P661">
        <v>1.1449884021988164</v>
      </c>
      <c r="Q661">
        <v>1</v>
      </c>
      <c r="R661">
        <v>1</v>
      </c>
      <c r="S661" t="s">
        <v>85</v>
      </c>
      <c r="T661">
        <v>6</v>
      </c>
      <c r="U661">
        <v>1</v>
      </c>
      <c r="V661" t="s">
        <v>86</v>
      </c>
      <c r="X661" t="s">
        <v>185</v>
      </c>
      <c r="Y661" t="s">
        <v>153</v>
      </c>
      <c r="Z661" t="s">
        <v>153</v>
      </c>
      <c r="AA661">
        <v>0</v>
      </c>
      <c r="AB661">
        <v>3</v>
      </c>
      <c r="AC661" t="s">
        <v>87</v>
      </c>
      <c r="AD661" t="s">
        <v>151</v>
      </c>
      <c r="AF661">
        <v>0</v>
      </c>
    </row>
    <row r="662" spans="1:80" x14ac:dyDescent="0.3">
      <c r="A662">
        <v>2019</v>
      </c>
      <c r="B662" t="s">
        <v>83</v>
      </c>
      <c r="C662">
        <v>1</v>
      </c>
      <c r="D662" t="s">
        <v>131</v>
      </c>
      <c r="E662">
        <v>1064</v>
      </c>
      <c r="F662">
        <v>9</v>
      </c>
      <c r="G662">
        <v>7</v>
      </c>
      <c r="H662">
        <v>2</v>
      </c>
      <c r="I662">
        <v>2</v>
      </c>
      <c r="J662" t="s">
        <v>149</v>
      </c>
      <c r="K662">
        <v>2</v>
      </c>
      <c r="L662">
        <v>62.2</v>
      </c>
      <c r="M662">
        <v>170</v>
      </c>
      <c r="N662">
        <v>17</v>
      </c>
      <c r="O662">
        <v>17</v>
      </c>
      <c r="P662">
        <v>1.2660289029106453</v>
      </c>
      <c r="Q662">
        <v>1</v>
      </c>
      <c r="R662">
        <v>1</v>
      </c>
      <c r="S662" t="s">
        <v>85</v>
      </c>
      <c r="T662">
        <v>6</v>
      </c>
      <c r="U662">
        <v>1</v>
      </c>
      <c r="V662" t="s">
        <v>86</v>
      </c>
      <c r="X662" t="s">
        <v>185</v>
      </c>
      <c r="Y662" t="s">
        <v>153</v>
      </c>
      <c r="Z662" t="s">
        <v>153</v>
      </c>
      <c r="AA662">
        <v>0</v>
      </c>
      <c r="AB662">
        <v>0</v>
      </c>
      <c r="AC662" t="s">
        <v>87</v>
      </c>
      <c r="AD662" t="s">
        <v>151</v>
      </c>
      <c r="AF662">
        <v>0</v>
      </c>
    </row>
    <row r="663" spans="1:80" x14ac:dyDescent="0.3">
      <c r="A663">
        <v>2019</v>
      </c>
      <c r="B663" t="s">
        <v>83</v>
      </c>
      <c r="C663">
        <v>1</v>
      </c>
      <c r="D663" t="s">
        <v>131</v>
      </c>
      <c r="E663">
        <v>1065</v>
      </c>
      <c r="F663">
        <v>9</v>
      </c>
      <c r="G663">
        <v>7</v>
      </c>
      <c r="H663">
        <v>2</v>
      </c>
      <c r="I663">
        <v>2</v>
      </c>
      <c r="J663" t="s">
        <v>149</v>
      </c>
      <c r="K663">
        <v>2</v>
      </c>
      <c r="L663">
        <v>57.6</v>
      </c>
      <c r="M663">
        <v>168</v>
      </c>
      <c r="N663">
        <v>16.8</v>
      </c>
      <c r="O663">
        <v>16</v>
      </c>
      <c r="P663">
        <v>1.2147716229348882</v>
      </c>
      <c r="Q663">
        <v>1</v>
      </c>
      <c r="R663">
        <v>1</v>
      </c>
      <c r="S663" t="s">
        <v>85</v>
      </c>
      <c r="T663">
        <v>4</v>
      </c>
      <c r="U663">
        <v>1</v>
      </c>
      <c r="V663" t="s">
        <v>86</v>
      </c>
      <c r="X663" t="s">
        <v>185</v>
      </c>
      <c r="Y663" t="s">
        <v>153</v>
      </c>
      <c r="Z663" t="s">
        <v>153</v>
      </c>
      <c r="AA663">
        <v>0</v>
      </c>
      <c r="AB663">
        <v>0</v>
      </c>
      <c r="AC663" t="s">
        <v>87</v>
      </c>
      <c r="AD663" t="s">
        <v>151</v>
      </c>
      <c r="AF663">
        <v>0</v>
      </c>
    </row>
    <row r="664" spans="1:80" x14ac:dyDescent="0.3">
      <c r="A664">
        <v>2019</v>
      </c>
      <c r="B664" t="s">
        <v>83</v>
      </c>
      <c r="C664">
        <v>1</v>
      </c>
      <c r="D664" t="s">
        <v>131</v>
      </c>
      <c r="E664">
        <v>1066</v>
      </c>
      <c r="F664">
        <v>9</v>
      </c>
      <c r="G664">
        <v>7</v>
      </c>
      <c r="H664">
        <v>2</v>
      </c>
      <c r="I664">
        <v>2</v>
      </c>
      <c r="J664" t="s">
        <v>149</v>
      </c>
      <c r="K664">
        <v>2</v>
      </c>
      <c r="L664">
        <v>56.8</v>
      </c>
      <c r="M664">
        <v>169</v>
      </c>
      <c r="N664">
        <v>16.899999999999999</v>
      </c>
      <c r="O664">
        <v>16</v>
      </c>
      <c r="P664">
        <v>1.1767608786674593</v>
      </c>
      <c r="Q664">
        <v>2</v>
      </c>
      <c r="R664">
        <v>2</v>
      </c>
      <c r="S664" t="s">
        <v>85</v>
      </c>
      <c r="T664">
        <v>4</v>
      </c>
      <c r="U664">
        <v>1</v>
      </c>
      <c r="V664">
        <v>5</v>
      </c>
      <c r="X664" t="s">
        <v>185</v>
      </c>
      <c r="Y664" t="s">
        <v>153</v>
      </c>
      <c r="Z664" t="s">
        <v>153</v>
      </c>
      <c r="AA664">
        <v>0</v>
      </c>
      <c r="AB664">
        <v>0</v>
      </c>
      <c r="AC664" t="s">
        <v>87</v>
      </c>
      <c r="AD664" t="s">
        <v>151</v>
      </c>
      <c r="AF664">
        <v>0</v>
      </c>
    </row>
    <row r="665" spans="1:80" x14ac:dyDescent="0.3">
      <c r="A665">
        <v>2019</v>
      </c>
      <c r="B665" t="s">
        <v>83</v>
      </c>
      <c r="C665">
        <v>1</v>
      </c>
      <c r="D665" t="s">
        <v>131</v>
      </c>
      <c r="E665">
        <v>1067</v>
      </c>
      <c r="F665">
        <v>9</v>
      </c>
      <c r="G665">
        <v>7</v>
      </c>
      <c r="H665">
        <v>2</v>
      </c>
      <c r="I665">
        <v>2</v>
      </c>
      <c r="J665" t="s">
        <v>149</v>
      </c>
      <c r="K665">
        <v>2</v>
      </c>
      <c r="L665">
        <v>84.8</v>
      </c>
      <c r="M665">
        <v>186</v>
      </c>
      <c r="N665">
        <v>18.600000000000001</v>
      </c>
      <c r="O665">
        <v>18</v>
      </c>
      <c r="P665">
        <v>1.3178228075344651</v>
      </c>
      <c r="Q665">
        <v>1</v>
      </c>
      <c r="R665">
        <v>1</v>
      </c>
      <c r="S665" t="s">
        <v>85</v>
      </c>
      <c r="T665">
        <v>6</v>
      </c>
      <c r="U665">
        <v>1</v>
      </c>
      <c r="V665" t="s">
        <v>86</v>
      </c>
      <c r="X665" t="s">
        <v>185</v>
      </c>
      <c r="Y665" t="s">
        <v>153</v>
      </c>
      <c r="Z665" t="s">
        <v>153</v>
      </c>
      <c r="AA665">
        <v>0</v>
      </c>
      <c r="AB665">
        <v>0</v>
      </c>
      <c r="AC665" t="s">
        <v>87</v>
      </c>
      <c r="AD665" t="s">
        <v>151</v>
      </c>
      <c r="AF665">
        <v>100</v>
      </c>
      <c r="AQ665">
        <v>1</v>
      </c>
      <c r="AU665">
        <v>4</v>
      </c>
      <c r="BQ665">
        <v>95</v>
      </c>
      <c r="CB665" t="s">
        <v>71</v>
      </c>
    </row>
    <row r="666" spans="1:80" x14ac:dyDescent="0.3">
      <c r="A666">
        <v>2019</v>
      </c>
      <c r="B666" t="s">
        <v>83</v>
      </c>
      <c r="C666">
        <v>1</v>
      </c>
      <c r="D666" t="s">
        <v>131</v>
      </c>
      <c r="E666">
        <v>1068</v>
      </c>
      <c r="F666">
        <v>9</v>
      </c>
      <c r="G666">
        <v>7</v>
      </c>
      <c r="H666">
        <v>2</v>
      </c>
      <c r="I666">
        <v>2</v>
      </c>
      <c r="J666" t="s">
        <v>149</v>
      </c>
      <c r="K666">
        <v>2</v>
      </c>
      <c r="L666">
        <v>65.400000000000006</v>
      </c>
      <c r="M666">
        <v>172</v>
      </c>
      <c r="N666">
        <v>17.2</v>
      </c>
      <c r="O666">
        <v>17</v>
      </c>
      <c r="P666">
        <v>1.2852641905744151</v>
      </c>
      <c r="Q666">
        <v>2</v>
      </c>
      <c r="R666">
        <v>2</v>
      </c>
      <c r="S666" t="s">
        <v>85</v>
      </c>
      <c r="T666">
        <v>6</v>
      </c>
      <c r="U666">
        <v>1</v>
      </c>
      <c r="V666" t="s">
        <v>86</v>
      </c>
      <c r="X666" t="s">
        <v>185</v>
      </c>
      <c r="Y666" t="s">
        <v>153</v>
      </c>
      <c r="Z666" t="s">
        <v>153</v>
      </c>
      <c r="AA666">
        <v>0</v>
      </c>
      <c r="AB666">
        <v>0</v>
      </c>
      <c r="AC666" t="s">
        <v>87</v>
      </c>
      <c r="AD666" t="s">
        <v>151</v>
      </c>
      <c r="AF666">
        <v>0</v>
      </c>
    </row>
    <row r="667" spans="1:80" x14ac:dyDescent="0.3">
      <c r="A667">
        <v>2019</v>
      </c>
      <c r="B667" t="s">
        <v>83</v>
      </c>
      <c r="C667">
        <v>1</v>
      </c>
      <c r="D667" t="s">
        <v>131</v>
      </c>
      <c r="E667">
        <v>1069</v>
      </c>
      <c r="F667">
        <v>9</v>
      </c>
      <c r="G667">
        <v>7</v>
      </c>
      <c r="H667">
        <v>2</v>
      </c>
      <c r="I667">
        <v>2</v>
      </c>
      <c r="J667" t="s">
        <v>149</v>
      </c>
      <c r="K667">
        <v>2</v>
      </c>
      <c r="L667">
        <v>67.400000000000006</v>
      </c>
      <c r="M667">
        <v>180</v>
      </c>
      <c r="N667">
        <v>18</v>
      </c>
      <c r="O667">
        <v>18</v>
      </c>
      <c r="P667">
        <v>1.155692729766804</v>
      </c>
      <c r="Q667">
        <v>1</v>
      </c>
      <c r="R667">
        <v>1</v>
      </c>
      <c r="S667" t="s">
        <v>85</v>
      </c>
      <c r="T667">
        <v>6</v>
      </c>
      <c r="U667">
        <v>1</v>
      </c>
      <c r="V667" t="s">
        <v>86</v>
      </c>
      <c r="X667" t="s">
        <v>185</v>
      </c>
      <c r="Y667" t="s">
        <v>153</v>
      </c>
      <c r="Z667" t="s">
        <v>153</v>
      </c>
      <c r="AA667">
        <v>0</v>
      </c>
      <c r="AB667">
        <v>1</v>
      </c>
      <c r="AC667" t="s">
        <v>87</v>
      </c>
      <c r="AD667" t="s">
        <v>151</v>
      </c>
      <c r="AF667">
        <v>0</v>
      </c>
    </row>
    <row r="668" spans="1:80" x14ac:dyDescent="0.3">
      <c r="A668">
        <v>2019</v>
      </c>
      <c r="B668" t="s">
        <v>83</v>
      </c>
      <c r="C668">
        <v>1</v>
      </c>
      <c r="D668" t="s">
        <v>131</v>
      </c>
      <c r="E668">
        <v>1070</v>
      </c>
      <c r="F668">
        <v>9</v>
      </c>
      <c r="G668">
        <v>7</v>
      </c>
      <c r="H668">
        <v>2</v>
      </c>
      <c r="I668">
        <v>2</v>
      </c>
      <c r="J668" t="s">
        <v>149</v>
      </c>
      <c r="K668">
        <v>2</v>
      </c>
      <c r="L668">
        <v>73.599999999999994</v>
      </c>
      <c r="M668">
        <v>182</v>
      </c>
      <c r="N668">
        <v>18.2</v>
      </c>
      <c r="O668">
        <v>18</v>
      </c>
      <c r="P668">
        <v>1.2208537748931421</v>
      </c>
      <c r="Q668">
        <v>1</v>
      </c>
      <c r="R668">
        <v>1</v>
      </c>
      <c r="S668" t="s">
        <v>85</v>
      </c>
      <c r="T668">
        <v>6</v>
      </c>
      <c r="U668">
        <v>1</v>
      </c>
      <c r="V668">
        <v>5</v>
      </c>
      <c r="X668" t="s">
        <v>185</v>
      </c>
      <c r="Y668" t="s">
        <v>153</v>
      </c>
      <c r="Z668" t="s">
        <v>153</v>
      </c>
      <c r="AA668">
        <v>0</v>
      </c>
      <c r="AB668">
        <v>0</v>
      </c>
      <c r="AC668" t="s">
        <v>87</v>
      </c>
      <c r="AD668" t="s">
        <v>151</v>
      </c>
      <c r="AF668">
        <v>0</v>
      </c>
    </row>
    <row r="669" spans="1:80" x14ac:dyDescent="0.3">
      <c r="A669">
        <v>2019</v>
      </c>
      <c r="B669" t="s">
        <v>83</v>
      </c>
      <c r="C669">
        <v>1</v>
      </c>
      <c r="D669" t="s">
        <v>131</v>
      </c>
      <c r="E669">
        <v>1071</v>
      </c>
      <c r="F669">
        <v>9</v>
      </c>
      <c r="G669">
        <v>7</v>
      </c>
      <c r="H669">
        <v>2</v>
      </c>
      <c r="I669">
        <v>2</v>
      </c>
      <c r="J669" t="s">
        <v>149</v>
      </c>
      <c r="K669">
        <v>2</v>
      </c>
      <c r="L669">
        <v>84.6</v>
      </c>
      <c r="M669">
        <v>187</v>
      </c>
      <c r="N669">
        <v>18.7</v>
      </c>
      <c r="O669">
        <v>18</v>
      </c>
      <c r="P669">
        <v>1.2937356433192242</v>
      </c>
      <c r="Q669">
        <v>1</v>
      </c>
      <c r="R669">
        <v>1</v>
      </c>
      <c r="S669" t="s">
        <v>85</v>
      </c>
      <c r="T669">
        <v>6</v>
      </c>
      <c r="U669">
        <v>1</v>
      </c>
      <c r="V669" t="s">
        <v>86</v>
      </c>
      <c r="X669" t="s">
        <v>185</v>
      </c>
      <c r="Y669" t="s">
        <v>153</v>
      </c>
      <c r="Z669" t="s">
        <v>153</v>
      </c>
      <c r="AA669">
        <v>0</v>
      </c>
      <c r="AB669">
        <v>0</v>
      </c>
      <c r="AC669" t="s">
        <v>87</v>
      </c>
      <c r="AD669" t="s">
        <v>151</v>
      </c>
      <c r="AF669">
        <v>0</v>
      </c>
    </row>
    <row r="670" spans="1:80" x14ac:dyDescent="0.3">
      <c r="A670">
        <v>2019</v>
      </c>
      <c r="B670" t="s">
        <v>83</v>
      </c>
      <c r="C670">
        <v>1</v>
      </c>
      <c r="D670" t="s">
        <v>131</v>
      </c>
      <c r="E670">
        <v>1072</v>
      </c>
      <c r="F670">
        <v>9</v>
      </c>
      <c r="G670">
        <v>7</v>
      </c>
      <c r="H670">
        <v>2</v>
      </c>
      <c r="I670">
        <v>2</v>
      </c>
      <c r="J670" t="s">
        <v>149</v>
      </c>
      <c r="K670">
        <v>2</v>
      </c>
      <c r="L670">
        <v>70.2</v>
      </c>
      <c r="M670">
        <v>173</v>
      </c>
      <c r="N670">
        <v>17.3</v>
      </c>
      <c r="O670">
        <v>17</v>
      </c>
      <c r="P670">
        <v>1.3558099061806583</v>
      </c>
      <c r="Q670">
        <v>1</v>
      </c>
      <c r="R670">
        <v>2</v>
      </c>
      <c r="S670" t="s">
        <v>85</v>
      </c>
      <c r="T670">
        <v>5</v>
      </c>
      <c r="U670">
        <v>1</v>
      </c>
      <c r="V670" t="s">
        <v>86</v>
      </c>
      <c r="X670" t="s">
        <v>185</v>
      </c>
      <c r="Y670" t="s">
        <v>153</v>
      </c>
      <c r="Z670" t="s">
        <v>153</v>
      </c>
      <c r="AA670">
        <v>0</v>
      </c>
      <c r="AB670">
        <v>0</v>
      </c>
      <c r="AC670" t="s">
        <v>87</v>
      </c>
      <c r="AD670" t="s">
        <v>151</v>
      </c>
      <c r="AF670">
        <v>0</v>
      </c>
    </row>
    <row r="671" spans="1:80" x14ac:dyDescent="0.3">
      <c r="A671">
        <v>2019</v>
      </c>
      <c r="B671" t="s">
        <v>83</v>
      </c>
      <c r="C671">
        <v>1</v>
      </c>
      <c r="D671" t="s">
        <v>131</v>
      </c>
      <c r="E671">
        <v>1073</v>
      </c>
      <c r="F671">
        <v>9</v>
      </c>
      <c r="G671">
        <v>7</v>
      </c>
      <c r="H671">
        <v>2</v>
      </c>
      <c r="I671">
        <v>2</v>
      </c>
      <c r="J671" t="s">
        <v>149</v>
      </c>
      <c r="K671">
        <v>2</v>
      </c>
      <c r="L671">
        <v>101</v>
      </c>
      <c r="M671">
        <v>193</v>
      </c>
      <c r="N671">
        <v>19.3</v>
      </c>
      <c r="O671">
        <v>19</v>
      </c>
      <c r="P671">
        <v>1.4049130504877063</v>
      </c>
      <c r="Q671">
        <v>2</v>
      </c>
      <c r="R671">
        <v>2</v>
      </c>
      <c r="S671" t="s">
        <v>85</v>
      </c>
      <c r="T671">
        <v>8</v>
      </c>
      <c r="U671">
        <v>1</v>
      </c>
      <c r="V671">
        <v>9</v>
      </c>
      <c r="X671" t="s">
        <v>185</v>
      </c>
      <c r="Y671" t="s">
        <v>153</v>
      </c>
      <c r="Z671" t="s">
        <v>153</v>
      </c>
      <c r="AA671">
        <v>0</v>
      </c>
      <c r="AB671">
        <v>0</v>
      </c>
      <c r="AC671" t="s">
        <v>87</v>
      </c>
      <c r="AD671" t="s">
        <v>151</v>
      </c>
      <c r="AF671">
        <v>0</v>
      </c>
    </row>
    <row r="672" spans="1:80" x14ac:dyDescent="0.3">
      <c r="A672">
        <v>2019</v>
      </c>
      <c r="B672" t="s">
        <v>83</v>
      </c>
      <c r="C672">
        <v>1</v>
      </c>
      <c r="D672" t="s">
        <v>131</v>
      </c>
      <c r="E672">
        <v>1074</v>
      </c>
      <c r="F672">
        <v>9</v>
      </c>
      <c r="G672">
        <v>7</v>
      </c>
      <c r="H672">
        <v>2</v>
      </c>
      <c r="I672">
        <v>2</v>
      </c>
      <c r="J672" t="s">
        <v>149</v>
      </c>
      <c r="K672">
        <v>2</v>
      </c>
      <c r="L672">
        <v>53.6</v>
      </c>
      <c r="M672">
        <v>163</v>
      </c>
      <c r="N672">
        <v>16.3</v>
      </c>
      <c r="O672">
        <v>16</v>
      </c>
      <c r="P672">
        <v>1.2376617705906163</v>
      </c>
      <c r="Q672">
        <v>1</v>
      </c>
      <c r="R672">
        <v>1</v>
      </c>
      <c r="S672" t="s">
        <v>85</v>
      </c>
      <c r="T672">
        <v>6</v>
      </c>
      <c r="U672">
        <v>1</v>
      </c>
      <c r="V672" t="s">
        <v>86</v>
      </c>
      <c r="X672" t="s">
        <v>185</v>
      </c>
      <c r="Y672" t="s">
        <v>153</v>
      </c>
      <c r="Z672" t="s">
        <v>153</v>
      </c>
      <c r="AA672">
        <v>0</v>
      </c>
      <c r="AB672">
        <v>0</v>
      </c>
      <c r="AC672" t="s">
        <v>87</v>
      </c>
      <c r="AD672" t="s">
        <v>151</v>
      </c>
      <c r="AF672">
        <v>0</v>
      </c>
    </row>
    <row r="673" spans="1:80" x14ac:dyDescent="0.3">
      <c r="A673">
        <v>2019</v>
      </c>
      <c r="B673" t="s">
        <v>83</v>
      </c>
      <c r="C673">
        <v>1</v>
      </c>
      <c r="D673" t="s">
        <v>131</v>
      </c>
      <c r="E673">
        <v>1075</v>
      </c>
      <c r="F673">
        <v>9</v>
      </c>
      <c r="G673">
        <v>7</v>
      </c>
      <c r="H673">
        <v>2</v>
      </c>
      <c r="I673">
        <v>2</v>
      </c>
      <c r="J673" t="s">
        <v>149</v>
      </c>
      <c r="K673">
        <v>2</v>
      </c>
      <c r="L673">
        <v>45.6</v>
      </c>
      <c r="M673">
        <v>152</v>
      </c>
      <c r="N673">
        <v>15.2</v>
      </c>
      <c r="O673">
        <v>15</v>
      </c>
      <c r="P673">
        <v>1.2984764542936289</v>
      </c>
      <c r="Q673">
        <v>2</v>
      </c>
      <c r="R673">
        <v>2</v>
      </c>
      <c r="S673" t="s">
        <v>85</v>
      </c>
      <c r="T673">
        <v>5</v>
      </c>
      <c r="U673">
        <v>1</v>
      </c>
      <c r="V673">
        <v>6</v>
      </c>
      <c r="X673" t="s">
        <v>185</v>
      </c>
      <c r="Y673" t="s">
        <v>153</v>
      </c>
      <c r="Z673" t="s">
        <v>153</v>
      </c>
      <c r="AA673">
        <v>0</v>
      </c>
      <c r="AB673">
        <v>0</v>
      </c>
      <c r="AC673" t="s">
        <v>87</v>
      </c>
      <c r="AD673" t="s">
        <v>151</v>
      </c>
      <c r="AF673">
        <v>0</v>
      </c>
    </row>
    <row r="674" spans="1:80" x14ac:dyDescent="0.3">
      <c r="A674">
        <v>2019</v>
      </c>
      <c r="B674" t="s">
        <v>83</v>
      </c>
      <c r="C674">
        <v>1</v>
      </c>
      <c r="D674" t="s">
        <v>131</v>
      </c>
      <c r="E674">
        <v>1076</v>
      </c>
      <c r="F674">
        <v>9</v>
      </c>
      <c r="G674">
        <v>7</v>
      </c>
      <c r="H674">
        <v>2</v>
      </c>
      <c r="I674">
        <v>2</v>
      </c>
      <c r="J674" t="s">
        <v>149</v>
      </c>
      <c r="K674">
        <v>2</v>
      </c>
      <c r="L674">
        <v>59.6</v>
      </c>
      <c r="M674">
        <v>171</v>
      </c>
      <c r="N674">
        <v>17.100000000000001</v>
      </c>
      <c r="O674">
        <v>17</v>
      </c>
      <c r="P674">
        <v>1.1919496997226715</v>
      </c>
      <c r="Q674">
        <v>1</v>
      </c>
      <c r="R674">
        <v>1</v>
      </c>
      <c r="S674" t="s">
        <v>85</v>
      </c>
      <c r="T674">
        <v>6</v>
      </c>
      <c r="U674">
        <v>1</v>
      </c>
      <c r="V674" t="s">
        <v>86</v>
      </c>
      <c r="X674" t="s">
        <v>185</v>
      </c>
      <c r="Y674" t="s">
        <v>153</v>
      </c>
      <c r="Z674" t="s">
        <v>153</v>
      </c>
      <c r="AA674">
        <v>0</v>
      </c>
      <c r="AB674">
        <v>1</v>
      </c>
      <c r="AC674" t="s">
        <v>87</v>
      </c>
      <c r="AD674" t="s">
        <v>151</v>
      </c>
      <c r="AF674">
        <v>0</v>
      </c>
    </row>
    <row r="675" spans="1:80" x14ac:dyDescent="0.3">
      <c r="A675">
        <v>2019</v>
      </c>
      <c r="B675" t="s">
        <v>83</v>
      </c>
      <c r="C675">
        <v>1</v>
      </c>
      <c r="D675" t="s">
        <v>131</v>
      </c>
      <c r="E675">
        <v>1077</v>
      </c>
      <c r="F675">
        <v>9</v>
      </c>
      <c r="G675">
        <v>7</v>
      </c>
      <c r="H675">
        <v>2</v>
      </c>
      <c r="I675">
        <v>2</v>
      </c>
      <c r="J675" t="s">
        <v>149</v>
      </c>
      <c r="K675">
        <v>2</v>
      </c>
      <c r="L675">
        <v>56.8</v>
      </c>
      <c r="M675">
        <v>159</v>
      </c>
      <c r="N675">
        <v>15.9</v>
      </c>
      <c r="O675">
        <v>15</v>
      </c>
      <c r="P675">
        <v>1.4130481563328812</v>
      </c>
      <c r="Q675">
        <v>2</v>
      </c>
      <c r="R675">
        <v>2</v>
      </c>
      <c r="S675" t="s">
        <v>85</v>
      </c>
      <c r="T675">
        <v>6</v>
      </c>
      <c r="U675">
        <v>1</v>
      </c>
      <c r="V675" t="s">
        <v>86</v>
      </c>
      <c r="X675" t="s">
        <v>185</v>
      </c>
      <c r="Y675" t="s">
        <v>153</v>
      </c>
      <c r="Z675" t="s">
        <v>153</v>
      </c>
      <c r="AA675">
        <v>0</v>
      </c>
      <c r="AB675">
        <v>0</v>
      </c>
      <c r="AC675" t="s">
        <v>87</v>
      </c>
      <c r="AD675" t="s">
        <v>151</v>
      </c>
      <c r="AF675">
        <v>0</v>
      </c>
    </row>
    <row r="676" spans="1:80" x14ac:dyDescent="0.3">
      <c r="A676">
        <v>2019</v>
      </c>
      <c r="B676" t="s">
        <v>83</v>
      </c>
      <c r="C676">
        <v>1</v>
      </c>
      <c r="D676" t="s">
        <v>131</v>
      </c>
      <c r="E676">
        <v>1078</v>
      </c>
      <c r="F676">
        <v>9</v>
      </c>
      <c r="G676">
        <v>7</v>
      </c>
      <c r="H676">
        <v>2</v>
      </c>
      <c r="I676">
        <v>2</v>
      </c>
      <c r="J676" t="s">
        <v>149</v>
      </c>
      <c r="K676">
        <v>2</v>
      </c>
      <c r="L676">
        <v>57.6</v>
      </c>
      <c r="M676">
        <v>164</v>
      </c>
      <c r="N676">
        <v>16.399999999999999</v>
      </c>
      <c r="O676">
        <v>16</v>
      </c>
      <c r="P676">
        <v>1.3058429216058967</v>
      </c>
      <c r="Q676">
        <v>2</v>
      </c>
      <c r="R676">
        <v>1</v>
      </c>
      <c r="S676" t="s">
        <v>85</v>
      </c>
      <c r="T676">
        <v>6</v>
      </c>
      <c r="U676">
        <v>1</v>
      </c>
      <c r="V676" t="s">
        <v>86</v>
      </c>
      <c r="X676" t="s">
        <v>185</v>
      </c>
      <c r="Y676" t="s">
        <v>153</v>
      </c>
      <c r="Z676" t="s">
        <v>153</v>
      </c>
      <c r="AA676">
        <v>0</v>
      </c>
      <c r="AB676">
        <v>0</v>
      </c>
      <c r="AC676" t="s">
        <v>87</v>
      </c>
      <c r="AD676" t="s">
        <v>151</v>
      </c>
      <c r="AF676">
        <v>0</v>
      </c>
    </row>
    <row r="677" spans="1:80" x14ac:dyDescent="0.3">
      <c r="A677">
        <v>2019</v>
      </c>
      <c r="B677" t="s">
        <v>83</v>
      </c>
      <c r="C677">
        <v>1</v>
      </c>
      <c r="D677" t="s">
        <v>131</v>
      </c>
      <c r="E677">
        <v>1079</v>
      </c>
      <c r="F677">
        <v>9</v>
      </c>
      <c r="G677">
        <v>7</v>
      </c>
      <c r="H677">
        <v>2</v>
      </c>
      <c r="I677">
        <v>2</v>
      </c>
      <c r="J677" t="s">
        <v>149</v>
      </c>
      <c r="K677">
        <v>2</v>
      </c>
      <c r="L677">
        <v>16.399999999999999</v>
      </c>
      <c r="M677">
        <v>114</v>
      </c>
      <c r="N677">
        <v>11.4</v>
      </c>
      <c r="O677">
        <v>11</v>
      </c>
      <c r="P677">
        <v>1.1069532865713065</v>
      </c>
      <c r="Q677">
        <v>1</v>
      </c>
      <c r="R677">
        <v>1</v>
      </c>
      <c r="S677" t="s">
        <v>85</v>
      </c>
      <c r="T677">
        <v>2</v>
      </c>
      <c r="U677">
        <v>1</v>
      </c>
      <c r="V677" t="s">
        <v>86</v>
      </c>
      <c r="X677" t="s">
        <v>185</v>
      </c>
      <c r="Y677" t="s">
        <v>153</v>
      </c>
      <c r="Z677" t="s">
        <v>153</v>
      </c>
      <c r="AA677">
        <v>0</v>
      </c>
      <c r="AB677">
        <v>0</v>
      </c>
      <c r="AC677" t="s">
        <v>87</v>
      </c>
      <c r="AD677" t="s">
        <v>151</v>
      </c>
      <c r="AF677">
        <v>0</v>
      </c>
    </row>
    <row r="678" spans="1:80" x14ac:dyDescent="0.3">
      <c r="A678">
        <v>2019</v>
      </c>
      <c r="B678" t="s">
        <v>83</v>
      </c>
      <c r="C678">
        <v>1</v>
      </c>
      <c r="D678" t="s">
        <v>131</v>
      </c>
      <c r="E678">
        <v>1080</v>
      </c>
      <c r="F678">
        <v>9</v>
      </c>
      <c r="G678">
        <v>7</v>
      </c>
      <c r="H678">
        <v>2</v>
      </c>
      <c r="I678">
        <v>2</v>
      </c>
      <c r="J678" t="s">
        <v>149</v>
      </c>
      <c r="K678">
        <v>2</v>
      </c>
      <c r="L678">
        <v>38.6</v>
      </c>
      <c r="M678">
        <v>145</v>
      </c>
      <c r="N678">
        <v>14.5</v>
      </c>
      <c r="O678">
        <v>14</v>
      </c>
      <c r="P678">
        <v>1.2661445733732419</v>
      </c>
      <c r="Q678">
        <v>1</v>
      </c>
      <c r="R678">
        <v>1</v>
      </c>
      <c r="S678" t="s">
        <v>85</v>
      </c>
      <c r="T678">
        <v>4</v>
      </c>
      <c r="U678">
        <v>1</v>
      </c>
      <c r="V678" t="s">
        <v>86</v>
      </c>
      <c r="X678" t="s">
        <v>185</v>
      </c>
      <c r="Y678" t="s">
        <v>153</v>
      </c>
      <c r="Z678" t="s">
        <v>153</v>
      </c>
      <c r="AA678">
        <v>0</v>
      </c>
      <c r="AB678">
        <v>0</v>
      </c>
      <c r="AC678" t="s">
        <v>87</v>
      </c>
      <c r="AD678" t="s">
        <v>151</v>
      </c>
      <c r="AF678">
        <v>0</v>
      </c>
    </row>
    <row r="679" spans="1:80" x14ac:dyDescent="0.3">
      <c r="A679">
        <v>2019</v>
      </c>
      <c r="B679" t="s">
        <v>83</v>
      </c>
      <c r="C679">
        <v>1</v>
      </c>
      <c r="D679" t="s">
        <v>131</v>
      </c>
      <c r="E679">
        <v>1081</v>
      </c>
      <c r="F679">
        <v>9</v>
      </c>
      <c r="G679">
        <v>7</v>
      </c>
      <c r="H679">
        <v>2</v>
      </c>
      <c r="I679">
        <v>2</v>
      </c>
      <c r="J679" t="s">
        <v>149</v>
      </c>
      <c r="K679">
        <v>2</v>
      </c>
      <c r="L679">
        <v>23.8</v>
      </c>
      <c r="M679">
        <v>123</v>
      </c>
      <c r="N679">
        <v>12.3</v>
      </c>
      <c r="O679">
        <v>12</v>
      </c>
      <c r="P679">
        <v>1.2789737256880795</v>
      </c>
      <c r="Q679">
        <v>1</v>
      </c>
      <c r="R679">
        <v>1</v>
      </c>
      <c r="S679" t="s">
        <v>85</v>
      </c>
      <c r="T679">
        <v>3</v>
      </c>
      <c r="U679">
        <v>1</v>
      </c>
      <c r="V679" t="s">
        <v>86</v>
      </c>
      <c r="X679" t="s">
        <v>185</v>
      </c>
      <c r="Y679" t="s">
        <v>153</v>
      </c>
      <c r="Z679" t="s">
        <v>153</v>
      </c>
      <c r="AA679">
        <v>0</v>
      </c>
      <c r="AB679">
        <v>0</v>
      </c>
      <c r="AC679" t="s">
        <v>87</v>
      </c>
      <c r="AD679" t="s">
        <v>151</v>
      </c>
      <c r="AF679">
        <v>0</v>
      </c>
    </row>
    <row r="680" spans="1:80" x14ac:dyDescent="0.3">
      <c r="A680">
        <v>2019</v>
      </c>
      <c r="B680" t="s">
        <v>83</v>
      </c>
      <c r="C680">
        <v>1</v>
      </c>
      <c r="D680" t="s">
        <v>131</v>
      </c>
      <c r="E680">
        <v>1082</v>
      </c>
      <c r="F680">
        <v>9</v>
      </c>
      <c r="G680">
        <v>7</v>
      </c>
      <c r="H680">
        <v>2</v>
      </c>
      <c r="I680">
        <v>2</v>
      </c>
      <c r="J680" t="s">
        <v>149</v>
      </c>
      <c r="K680">
        <v>2</v>
      </c>
      <c r="L680">
        <v>23.4</v>
      </c>
      <c r="M680">
        <v>124</v>
      </c>
      <c r="N680">
        <v>12.4</v>
      </c>
      <c r="O680">
        <v>12</v>
      </c>
      <c r="P680">
        <v>1.2273001913329527</v>
      </c>
      <c r="Q680">
        <v>1</v>
      </c>
      <c r="R680">
        <v>1</v>
      </c>
      <c r="S680" t="s">
        <v>85</v>
      </c>
      <c r="T680">
        <v>4</v>
      </c>
      <c r="U680">
        <v>1</v>
      </c>
      <c r="V680">
        <v>3</v>
      </c>
      <c r="X680" t="s">
        <v>185</v>
      </c>
      <c r="Y680" t="s">
        <v>153</v>
      </c>
      <c r="Z680" t="s">
        <v>153</v>
      </c>
      <c r="AA680">
        <v>0</v>
      </c>
      <c r="AB680">
        <v>0</v>
      </c>
      <c r="AC680" t="s">
        <v>87</v>
      </c>
      <c r="AD680" t="s">
        <v>151</v>
      </c>
      <c r="AF680">
        <v>10</v>
      </c>
      <c r="BL680">
        <v>10</v>
      </c>
      <c r="CB680" t="s">
        <v>178</v>
      </c>
    </row>
    <row r="681" spans="1:80" x14ac:dyDescent="0.3">
      <c r="A681">
        <v>2019</v>
      </c>
      <c r="B681" t="s">
        <v>83</v>
      </c>
      <c r="C681">
        <v>1</v>
      </c>
      <c r="D681" t="s">
        <v>131</v>
      </c>
      <c r="E681" t="s">
        <v>184</v>
      </c>
      <c r="F681">
        <v>9</v>
      </c>
      <c r="G681">
        <v>7</v>
      </c>
      <c r="H681">
        <v>1</v>
      </c>
      <c r="I681">
        <v>2</v>
      </c>
      <c r="J681" t="s">
        <v>149</v>
      </c>
      <c r="K681">
        <v>2</v>
      </c>
      <c r="L681">
        <v>289</v>
      </c>
      <c r="M681">
        <v>271</v>
      </c>
      <c r="N681">
        <v>27.1</v>
      </c>
      <c r="O681">
        <v>27</v>
      </c>
      <c r="P681">
        <v>1.452078082006838</v>
      </c>
      <c r="Q681">
        <v>1</v>
      </c>
      <c r="R681">
        <v>1</v>
      </c>
      <c r="S681" t="s">
        <v>86</v>
      </c>
      <c r="T681" t="s">
        <v>86</v>
      </c>
      <c r="V681" t="s">
        <v>86</v>
      </c>
      <c r="X681" t="s">
        <v>153</v>
      </c>
      <c r="Y681" t="s">
        <v>153</v>
      </c>
      <c r="Z681" t="s">
        <v>153</v>
      </c>
      <c r="AA681" t="s">
        <v>153</v>
      </c>
      <c r="AB681" t="s">
        <v>150</v>
      </c>
      <c r="AC681" t="s">
        <v>151</v>
      </c>
      <c r="AD681" t="s">
        <v>151</v>
      </c>
    </row>
    <row r="682" spans="1:80" x14ac:dyDescent="0.3">
      <c r="A682">
        <v>2019</v>
      </c>
      <c r="B682" t="s">
        <v>83</v>
      </c>
      <c r="C682">
        <v>1</v>
      </c>
      <c r="D682" t="s">
        <v>131</v>
      </c>
      <c r="E682" t="s">
        <v>184</v>
      </c>
      <c r="F682">
        <v>9</v>
      </c>
      <c r="G682">
        <v>7</v>
      </c>
      <c r="H682">
        <v>1</v>
      </c>
      <c r="I682">
        <v>2</v>
      </c>
      <c r="J682" t="s">
        <v>149</v>
      </c>
      <c r="K682">
        <v>2</v>
      </c>
      <c r="L682">
        <v>97.4</v>
      </c>
      <c r="M682">
        <v>201</v>
      </c>
      <c r="N682">
        <v>20.100000000000001</v>
      </c>
      <c r="O682">
        <v>20</v>
      </c>
      <c r="P682">
        <v>1.199418614459693</v>
      </c>
      <c r="Q682">
        <v>2</v>
      </c>
      <c r="R682">
        <v>2</v>
      </c>
      <c r="S682" t="s">
        <v>86</v>
      </c>
      <c r="T682" t="s">
        <v>86</v>
      </c>
      <c r="V682" t="s">
        <v>86</v>
      </c>
      <c r="X682" t="s">
        <v>153</v>
      </c>
      <c r="Y682" t="s">
        <v>153</v>
      </c>
      <c r="Z682" t="s">
        <v>153</v>
      </c>
      <c r="AA682" t="s">
        <v>153</v>
      </c>
      <c r="AB682" t="s">
        <v>150</v>
      </c>
      <c r="AC682" t="s">
        <v>151</v>
      </c>
      <c r="AD682" t="s">
        <v>151</v>
      </c>
    </row>
    <row r="683" spans="1:80" x14ac:dyDescent="0.3">
      <c r="A683">
        <v>2019</v>
      </c>
      <c r="B683" t="s">
        <v>83</v>
      </c>
      <c r="C683">
        <v>1</v>
      </c>
      <c r="D683" t="s">
        <v>131</v>
      </c>
      <c r="E683" t="s">
        <v>184</v>
      </c>
      <c r="F683">
        <v>9</v>
      </c>
      <c r="G683">
        <v>7</v>
      </c>
      <c r="H683">
        <v>1</v>
      </c>
      <c r="I683">
        <v>2</v>
      </c>
      <c r="J683" t="s">
        <v>149</v>
      </c>
      <c r="K683">
        <v>2</v>
      </c>
      <c r="L683">
        <v>81.2</v>
      </c>
      <c r="M683">
        <v>186</v>
      </c>
      <c r="N683">
        <v>18.600000000000001</v>
      </c>
      <c r="O683">
        <v>18</v>
      </c>
      <c r="P683">
        <v>1.261877499667436</v>
      </c>
      <c r="Q683">
        <v>2</v>
      </c>
      <c r="R683">
        <v>2</v>
      </c>
      <c r="S683" t="s">
        <v>86</v>
      </c>
      <c r="T683" t="s">
        <v>86</v>
      </c>
      <c r="V683" t="s">
        <v>86</v>
      </c>
      <c r="X683" t="s">
        <v>153</v>
      </c>
      <c r="Y683" t="s">
        <v>153</v>
      </c>
      <c r="Z683" t="s">
        <v>153</v>
      </c>
      <c r="AA683" t="s">
        <v>153</v>
      </c>
      <c r="AB683" t="s">
        <v>150</v>
      </c>
      <c r="AC683" t="s">
        <v>151</v>
      </c>
      <c r="AD683" t="s">
        <v>151</v>
      </c>
    </row>
    <row r="684" spans="1:80" x14ac:dyDescent="0.3">
      <c r="A684">
        <v>2019</v>
      </c>
      <c r="B684" t="s">
        <v>83</v>
      </c>
      <c r="C684">
        <v>1</v>
      </c>
      <c r="D684" t="s">
        <v>131</v>
      </c>
      <c r="E684" t="s">
        <v>184</v>
      </c>
      <c r="F684">
        <v>9</v>
      </c>
      <c r="G684">
        <v>7</v>
      </c>
      <c r="H684">
        <v>1</v>
      </c>
      <c r="I684">
        <v>2</v>
      </c>
      <c r="J684" t="s">
        <v>149</v>
      </c>
      <c r="K684">
        <v>2</v>
      </c>
      <c r="L684">
        <v>362</v>
      </c>
      <c r="M684">
        <v>294</v>
      </c>
      <c r="N684">
        <v>29.4</v>
      </c>
      <c r="O684">
        <v>29</v>
      </c>
      <c r="P684">
        <v>1.4245135325637499</v>
      </c>
      <c r="Q684">
        <v>1</v>
      </c>
      <c r="R684">
        <v>2</v>
      </c>
      <c r="S684" t="s">
        <v>86</v>
      </c>
      <c r="T684" t="s">
        <v>86</v>
      </c>
      <c r="V684" t="s">
        <v>86</v>
      </c>
      <c r="X684" t="s">
        <v>153</v>
      </c>
      <c r="Y684" t="s">
        <v>153</v>
      </c>
      <c r="Z684" t="s">
        <v>153</v>
      </c>
      <c r="AA684" t="s">
        <v>153</v>
      </c>
      <c r="AB684" t="s">
        <v>150</v>
      </c>
      <c r="AC684" t="s">
        <v>151</v>
      </c>
      <c r="AD684" t="s">
        <v>151</v>
      </c>
    </row>
    <row r="685" spans="1:80" x14ac:dyDescent="0.3">
      <c r="A685">
        <v>2019</v>
      </c>
      <c r="B685" t="s">
        <v>83</v>
      </c>
      <c r="C685">
        <v>1</v>
      </c>
      <c r="D685" t="s">
        <v>131</v>
      </c>
      <c r="E685" t="s">
        <v>184</v>
      </c>
      <c r="F685">
        <v>9</v>
      </c>
      <c r="G685">
        <v>7</v>
      </c>
      <c r="H685">
        <v>1</v>
      </c>
      <c r="I685">
        <v>2</v>
      </c>
      <c r="J685" t="s">
        <v>149</v>
      </c>
      <c r="K685">
        <v>2</v>
      </c>
      <c r="L685">
        <v>133</v>
      </c>
      <c r="M685">
        <v>216</v>
      </c>
      <c r="N685">
        <v>21.6</v>
      </c>
      <c r="O685">
        <v>21</v>
      </c>
      <c r="P685">
        <v>1.3197461006960318</v>
      </c>
      <c r="Q685">
        <v>1</v>
      </c>
      <c r="R685">
        <v>2</v>
      </c>
      <c r="S685" t="s">
        <v>86</v>
      </c>
      <c r="T685" t="s">
        <v>86</v>
      </c>
      <c r="V685" t="s">
        <v>86</v>
      </c>
      <c r="X685" t="s">
        <v>153</v>
      </c>
      <c r="Y685" t="s">
        <v>153</v>
      </c>
      <c r="Z685" t="s">
        <v>153</v>
      </c>
      <c r="AA685" t="s">
        <v>153</v>
      </c>
      <c r="AB685" t="s">
        <v>150</v>
      </c>
      <c r="AC685" t="s">
        <v>151</v>
      </c>
      <c r="AD685" t="s">
        <v>151</v>
      </c>
    </row>
    <row r="686" spans="1:80" x14ac:dyDescent="0.3">
      <c r="A686">
        <v>2019</v>
      </c>
      <c r="B686" t="s">
        <v>83</v>
      </c>
      <c r="C686">
        <v>1</v>
      </c>
      <c r="D686" t="s">
        <v>131</v>
      </c>
      <c r="E686" t="s">
        <v>184</v>
      </c>
      <c r="F686">
        <v>9</v>
      </c>
      <c r="G686">
        <v>7</v>
      </c>
      <c r="H686">
        <v>1</v>
      </c>
      <c r="I686">
        <v>2</v>
      </c>
      <c r="J686" t="s">
        <v>149</v>
      </c>
      <c r="K686">
        <v>2</v>
      </c>
      <c r="L686">
        <v>19.2</v>
      </c>
      <c r="M686">
        <v>117</v>
      </c>
      <c r="N686">
        <v>11.7</v>
      </c>
      <c r="O686">
        <v>11</v>
      </c>
      <c r="P686">
        <v>1.1987914683509688</v>
      </c>
      <c r="Q686">
        <v>2</v>
      </c>
      <c r="R686">
        <v>1</v>
      </c>
      <c r="S686" t="s">
        <v>86</v>
      </c>
      <c r="T686" t="s">
        <v>86</v>
      </c>
      <c r="V686" t="s">
        <v>86</v>
      </c>
      <c r="X686" t="s">
        <v>153</v>
      </c>
      <c r="Y686" t="s">
        <v>153</v>
      </c>
      <c r="Z686" t="s">
        <v>153</v>
      </c>
      <c r="AA686" t="s">
        <v>153</v>
      </c>
      <c r="AB686" t="s">
        <v>150</v>
      </c>
      <c r="AC686" t="s">
        <v>151</v>
      </c>
      <c r="AD686" t="s">
        <v>151</v>
      </c>
    </row>
    <row r="687" spans="1:80" x14ac:dyDescent="0.3">
      <c r="A687">
        <v>2019</v>
      </c>
      <c r="B687" t="s">
        <v>83</v>
      </c>
      <c r="C687">
        <v>1</v>
      </c>
      <c r="D687" t="s">
        <v>131</v>
      </c>
      <c r="E687" t="s">
        <v>184</v>
      </c>
      <c r="F687">
        <v>9</v>
      </c>
      <c r="G687">
        <v>7</v>
      </c>
      <c r="H687">
        <v>1</v>
      </c>
      <c r="I687">
        <v>2</v>
      </c>
      <c r="J687" t="s">
        <v>149</v>
      </c>
      <c r="K687">
        <v>2</v>
      </c>
      <c r="L687">
        <v>30</v>
      </c>
      <c r="M687">
        <v>136</v>
      </c>
      <c r="N687">
        <v>13.6</v>
      </c>
      <c r="O687">
        <v>13</v>
      </c>
      <c r="P687">
        <v>1.1926267046611034</v>
      </c>
      <c r="Q687">
        <v>2</v>
      </c>
      <c r="R687">
        <v>1</v>
      </c>
      <c r="S687" t="s">
        <v>86</v>
      </c>
      <c r="T687" t="s">
        <v>86</v>
      </c>
      <c r="V687" t="s">
        <v>86</v>
      </c>
      <c r="X687" t="s">
        <v>153</v>
      </c>
      <c r="Y687" t="s">
        <v>153</v>
      </c>
      <c r="Z687" t="s">
        <v>153</v>
      </c>
      <c r="AA687" t="s">
        <v>153</v>
      </c>
      <c r="AB687" t="s">
        <v>150</v>
      </c>
      <c r="AC687" t="s">
        <v>151</v>
      </c>
      <c r="AD687" t="s">
        <v>151</v>
      </c>
    </row>
    <row r="688" spans="1:80" x14ac:dyDescent="0.3">
      <c r="A688">
        <v>2019</v>
      </c>
      <c r="B688" t="s">
        <v>83</v>
      </c>
      <c r="C688">
        <v>1</v>
      </c>
      <c r="D688" t="s">
        <v>131</v>
      </c>
      <c r="E688" t="s">
        <v>184</v>
      </c>
      <c r="F688">
        <v>9</v>
      </c>
      <c r="G688">
        <v>7</v>
      </c>
      <c r="H688">
        <v>1</v>
      </c>
      <c r="I688">
        <v>2</v>
      </c>
      <c r="J688" t="s">
        <v>149</v>
      </c>
      <c r="K688">
        <v>2</v>
      </c>
      <c r="L688">
        <v>7.6</v>
      </c>
      <c r="M688">
        <v>89</v>
      </c>
      <c r="N688">
        <v>8.9</v>
      </c>
      <c r="O688">
        <v>8</v>
      </c>
      <c r="P688">
        <v>1.0780615885237506</v>
      </c>
      <c r="Q688">
        <v>2</v>
      </c>
      <c r="R688">
        <v>1</v>
      </c>
      <c r="S688" t="s">
        <v>86</v>
      </c>
      <c r="T688" t="s">
        <v>86</v>
      </c>
      <c r="V688" t="s">
        <v>86</v>
      </c>
      <c r="X688" t="s">
        <v>153</v>
      </c>
      <c r="Y688" t="s">
        <v>153</v>
      </c>
      <c r="Z688" t="s">
        <v>153</v>
      </c>
      <c r="AA688" t="s">
        <v>153</v>
      </c>
      <c r="AB688" t="s">
        <v>150</v>
      </c>
      <c r="AC688" t="s">
        <v>151</v>
      </c>
      <c r="AD688" t="s">
        <v>151</v>
      </c>
    </row>
    <row r="689" spans="1:30" x14ac:dyDescent="0.3">
      <c r="A689">
        <v>2019</v>
      </c>
      <c r="B689" t="s">
        <v>83</v>
      </c>
      <c r="C689">
        <v>1</v>
      </c>
      <c r="D689" t="s">
        <v>131</v>
      </c>
      <c r="E689" t="s">
        <v>184</v>
      </c>
      <c r="F689">
        <v>9</v>
      </c>
      <c r="G689">
        <v>7</v>
      </c>
      <c r="H689">
        <v>1</v>
      </c>
      <c r="I689">
        <v>2</v>
      </c>
      <c r="J689" t="s">
        <v>149</v>
      </c>
      <c r="K689">
        <v>2</v>
      </c>
      <c r="L689">
        <v>20.2</v>
      </c>
      <c r="M689">
        <v>116</v>
      </c>
      <c r="N689">
        <v>11.6</v>
      </c>
      <c r="O689">
        <v>11</v>
      </c>
      <c r="P689">
        <v>1.2941285005535283</v>
      </c>
      <c r="Q689">
        <v>1</v>
      </c>
      <c r="R689">
        <v>1</v>
      </c>
      <c r="S689" t="s">
        <v>86</v>
      </c>
      <c r="T689" t="s">
        <v>86</v>
      </c>
      <c r="V689" t="s">
        <v>86</v>
      </c>
      <c r="X689" t="s">
        <v>153</v>
      </c>
      <c r="Y689" t="s">
        <v>153</v>
      </c>
      <c r="Z689" t="s">
        <v>153</v>
      </c>
      <c r="AA689" t="s">
        <v>153</v>
      </c>
      <c r="AB689" t="s">
        <v>150</v>
      </c>
      <c r="AC689" t="s">
        <v>151</v>
      </c>
      <c r="AD689" t="s">
        <v>151</v>
      </c>
    </row>
    <row r="690" spans="1:30" x14ac:dyDescent="0.3">
      <c r="A690">
        <v>2019</v>
      </c>
      <c r="B690" t="s">
        <v>83</v>
      </c>
      <c r="C690">
        <v>1</v>
      </c>
      <c r="D690" t="s">
        <v>131</v>
      </c>
      <c r="E690" t="s">
        <v>184</v>
      </c>
      <c r="F690">
        <v>9</v>
      </c>
      <c r="G690">
        <v>7</v>
      </c>
      <c r="H690">
        <v>1</v>
      </c>
      <c r="I690">
        <v>2</v>
      </c>
      <c r="J690" t="s">
        <v>149</v>
      </c>
      <c r="K690">
        <v>2</v>
      </c>
      <c r="L690">
        <v>97.6</v>
      </c>
      <c r="M690">
        <v>198</v>
      </c>
      <c r="N690">
        <v>19.8</v>
      </c>
      <c r="O690">
        <v>19</v>
      </c>
      <c r="P690">
        <v>1.2573443855966047</v>
      </c>
      <c r="Q690">
        <v>1</v>
      </c>
      <c r="R690">
        <v>1</v>
      </c>
      <c r="S690" t="s">
        <v>86</v>
      </c>
      <c r="T690" t="s">
        <v>86</v>
      </c>
      <c r="V690" t="s">
        <v>86</v>
      </c>
      <c r="X690" t="s">
        <v>153</v>
      </c>
      <c r="Y690" t="s">
        <v>153</v>
      </c>
      <c r="Z690" t="s">
        <v>153</v>
      </c>
      <c r="AA690" t="s">
        <v>153</v>
      </c>
      <c r="AB690" t="s">
        <v>150</v>
      </c>
      <c r="AC690" t="s">
        <v>151</v>
      </c>
      <c r="AD690" t="s">
        <v>151</v>
      </c>
    </row>
    <row r="691" spans="1:30" x14ac:dyDescent="0.3">
      <c r="A691">
        <v>2019</v>
      </c>
      <c r="B691" t="s">
        <v>83</v>
      </c>
      <c r="C691">
        <v>1</v>
      </c>
      <c r="D691" t="s">
        <v>131</v>
      </c>
      <c r="E691" t="s">
        <v>184</v>
      </c>
      <c r="F691">
        <v>9</v>
      </c>
      <c r="G691">
        <v>7</v>
      </c>
      <c r="H691">
        <v>1</v>
      </c>
      <c r="I691">
        <v>2</v>
      </c>
      <c r="J691" t="s">
        <v>149</v>
      </c>
      <c r="K691">
        <v>2</v>
      </c>
      <c r="L691">
        <v>18.8</v>
      </c>
      <c r="M691">
        <v>115</v>
      </c>
      <c r="N691">
        <v>11.5</v>
      </c>
      <c r="O691">
        <v>11</v>
      </c>
      <c r="P691">
        <v>1.2361305169721377</v>
      </c>
      <c r="Q691">
        <v>2</v>
      </c>
      <c r="R691">
        <v>1</v>
      </c>
      <c r="S691" t="s">
        <v>86</v>
      </c>
      <c r="T691" t="s">
        <v>86</v>
      </c>
      <c r="V691" t="s">
        <v>86</v>
      </c>
      <c r="X691" t="s">
        <v>153</v>
      </c>
      <c r="Y691" t="s">
        <v>153</v>
      </c>
      <c r="Z691" t="s">
        <v>153</v>
      </c>
      <c r="AA691" t="s">
        <v>153</v>
      </c>
      <c r="AB691" t="s">
        <v>150</v>
      </c>
      <c r="AC691" t="s">
        <v>151</v>
      </c>
      <c r="AD691" t="s">
        <v>151</v>
      </c>
    </row>
    <row r="692" spans="1:30" x14ac:dyDescent="0.3">
      <c r="A692">
        <v>2019</v>
      </c>
      <c r="B692" t="s">
        <v>83</v>
      </c>
      <c r="C692">
        <v>1</v>
      </c>
      <c r="D692" t="s">
        <v>131</v>
      </c>
      <c r="E692" t="s">
        <v>184</v>
      </c>
      <c r="F692">
        <v>9</v>
      </c>
      <c r="G692">
        <v>7</v>
      </c>
      <c r="H692">
        <v>1</v>
      </c>
      <c r="I692">
        <v>2</v>
      </c>
      <c r="J692" t="s">
        <v>149</v>
      </c>
      <c r="K692">
        <v>2</v>
      </c>
      <c r="L692">
        <v>63.6</v>
      </c>
      <c r="M692">
        <v>170</v>
      </c>
      <c r="N692">
        <v>17</v>
      </c>
      <c r="O692">
        <v>17</v>
      </c>
      <c r="P692">
        <v>1.2945247303073479</v>
      </c>
      <c r="Q692">
        <v>2</v>
      </c>
      <c r="R692">
        <v>2</v>
      </c>
      <c r="S692" t="s">
        <v>86</v>
      </c>
      <c r="T692" t="s">
        <v>86</v>
      </c>
      <c r="V692" t="s">
        <v>86</v>
      </c>
      <c r="X692" t="s">
        <v>153</v>
      </c>
      <c r="Y692" t="s">
        <v>153</v>
      </c>
      <c r="Z692" t="s">
        <v>153</v>
      </c>
      <c r="AA692" t="s">
        <v>153</v>
      </c>
      <c r="AB692" t="s">
        <v>150</v>
      </c>
      <c r="AC692" t="s">
        <v>151</v>
      </c>
      <c r="AD692" t="s">
        <v>151</v>
      </c>
    </row>
    <row r="693" spans="1:30" x14ac:dyDescent="0.3">
      <c r="A693">
        <v>2019</v>
      </c>
      <c r="B693" t="s">
        <v>83</v>
      </c>
      <c r="C693">
        <v>1</v>
      </c>
      <c r="D693" t="s">
        <v>131</v>
      </c>
      <c r="E693" t="s">
        <v>184</v>
      </c>
      <c r="F693">
        <v>9</v>
      </c>
      <c r="G693">
        <v>7</v>
      </c>
      <c r="H693">
        <v>1</v>
      </c>
      <c r="I693">
        <v>2</v>
      </c>
      <c r="J693" t="s">
        <v>149</v>
      </c>
      <c r="K693">
        <v>2</v>
      </c>
      <c r="L693">
        <v>65.8</v>
      </c>
      <c r="M693">
        <v>171</v>
      </c>
      <c r="N693">
        <v>17.100000000000001</v>
      </c>
      <c r="O693">
        <v>17</v>
      </c>
      <c r="P693">
        <v>1.3159444671434863</v>
      </c>
      <c r="Q693">
        <v>2</v>
      </c>
      <c r="R693">
        <v>2</v>
      </c>
      <c r="S693" t="s">
        <v>86</v>
      </c>
      <c r="T693" t="s">
        <v>86</v>
      </c>
      <c r="V693" t="s">
        <v>86</v>
      </c>
      <c r="X693" t="s">
        <v>153</v>
      </c>
      <c r="Y693" t="s">
        <v>153</v>
      </c>
      <c r="Z693" t="s">
        <v>153</v>
      </c>
      <c r="AA693" t="s">
        <v>153</v>
      </c>
      <c r="AB693" t="s">
        <v>150</v>
      </c>
      <c r="AC693" t="s">
        <v>151</v>
      </c>
      <c r="AD693" t="s">
        <v>151</v>
      </c>
    </row>
    <row r="694" spans="1:30" x14ac:dyDescent="0.3">
      <c r="A694">
        <v>2019</v>
      </c>
      <c r="B694" t="s">
        <v>83</v>
      </c>
      <c r="C694">
        <v>1</v>
      </c>
      <c r="D694" t="s">
        <v>131</v>
      </c>
      <c r="E694" t="s">
        <v>184</v>
      </c>
      <c r="F694">
        <v>9</v>
      </c>
      <c r="G694">
        <v>7</v>
      </c>
      <c r="H694">
        <v>1</v>
      </c>
      <c r="I694">
        <v>2</v>
      </c>
      <c r="J694" t="s">
        <v>149</v>
      </c>
      <c r="K694">
        <v>2</v>
      </c>
      <c r="L694">
        <v>63</v>
      </c>
      <c r="M694">
        <v>170</v>
      </c>
      <c r="N694">
        <v>17</v>
      </c>
      <c r="O694">
        <v>17</v>
      </c>
      <c r="P694">
        <v>1.2823122328516181</v>
      </c>
      <c r="Q694">
        <v>2</v>
      </c>
      <c r="R694">
        <v>2</v>
      </c>
      <c r="S694" t="s">
        <v>86</v>
      </c>
      <c r="T694" t="s">
        <v>86</v>
      </c>
      <c r="V694" t="s">
        <v>86</v>
      </c>
      <c r="X694" t="s">
        <v>153</v>
      </c>
      <c r="Y694" t="s">
        <v>153</v>
      </c>
      <c r="Z694" t="s">
        <v>153</v>
      </c>
      <c r="AA694" t="s">
        <v>153</v>
      </c>
      <c r="AB694" t="s">
        <v>150</v>
      </c>
      <c r="AC694" t="s">
        <v>151</v>
      </c>
      <c r="AD694" t="s">
        <v>151</v>
      </c>
    </row>
    <row r="695" spans="1:30" x14ac:dyDescent="0.3">
      <c r="A695">
        <v>2019</v>
      </c>
      <c r="B695" t="s">
        <v>83</v>
      </c>
      <c r="C695">
        <v>1</v>
      </c>
      <c r="D695" t="s">
        <v>131</v>
      </c>
      <c r="E695" t="s">
        <v>184</v>
      </c>
      <c r="F695">
        <v>9</v>
      </c>
      <c r="G695">
        <v>7</v>
      </c>
      <c r="H695">
        <v>1</v>
      </c>
      <c r="I695">
        <v>2</v>
      </c>
      <c r="J695" t="s">
        <v>149</v>
      </c>
      <c r="K695">
        <v>2</v>
      </c>
      <c r="L695">
        <v>41.2</v>
      </c>
      <c r="M695">
        <v>156</v>
      </c>
      <c r="N695">
        <v>15.6</v>
      </c>
      <c r="O695">
        <v>15</v>
      </c>
      <c r="P695">
        <v>1.0852340733997539</v>
      </c>
      <c r="Q695">
        <v>2</v>
      </c>
      <c r="R695">
        <v>1</v>
      </c>
      <c r="S695" t="s">
        <v>86</v>
      </c>
      <c r="T695" t="s">
        <v>86</v>
      </c>
      <c r="V695" t="s">
        <v>86</v>
      </c>
      <c r="X695" t="s">
        <v>153</v>
      </c>
      <c r="Y695" t="s">
        <v>153</v>
      </c>
      <c r="Z695" t="s">
        <v>153</v>
      </c>
      <c r="AA695" t="s">
        <v>153</v>
      </c>
      <c r="AB695" t="s">
        <v>150</v>
      </c>
      <c r="AC695" t="s">
        <v>151</v>
      </c>
      <c r="AD695" t="s">
        <v>151</v>
      </c>
    </row>
    <row r="696" spans="1:30" x14ac:dyDescent="0.3">
      <c r="A696">
        <v>2019</v>
      </c>
      <c r="B696" t="s">
        <v>83</v>
      </c>
      <c r="C696">
        <v>1</v>
      </c>
      <c r="D696" t="s">
        <v>131</v>
      </c>
      <c r="E696" t="s">
        <v>184</v>
      </c>
      <c r="F696">
        <v>9</v>
      </c>
      <c r="G696">
        <v>7</v>
      </c>
      <c r="H696">
        <v>1</v>
      </c>
      <c r="I696">
        <v>2</v>
      </c>
      <c r="J696" t="s">
        <v>149</v>
      </c>
      <c r="K696">
        <v>2</v>
      </c>
      <c r="L696">
        <v>50.4</v>
      </c>
      <c r="M696">
        <v>160</v>
      </c>
      <c r="N696">
        <v>16</v>
      </c>
      <c r="O696">
        <v>16</v>
      </c>
      <c r="P696">
        <v>1.23046875</v>
      </c>
      <c r="Q696">
        <v>2</v>
      </c>
      <c r="R696">
        <v>2</v>
      </c>
      <c r="S696" t="s">
        <v>86</v>
      </c>
      <c r="T696" t="s">
        <v>86</v>
      </c>
      <c r="V696" t="s">
        <v>86</v>
      </c>
      <c r="X696" t="s">
        <v>153</v>
      </c>
      <c r="Y696" t="s">
        <v>153</v>
      </c>
      <c r="Z696" t="s">
        <v>153</v>
      </c>
      <c r="AA696" t="s">
        <v>153</v>
      </c>
      <c r="AB696" t="s">
        <v>150</v>
      </c>
      <c r="AC696" t="s">
        <v>151</v>
      </c>
      <c r="AD696" t="s">
        <v>151</v>
      </c>
    </row>
    <row r="697" spans="1:30" x14ac:dyDescent="0.3">
      <c r="A697">
        <v>2019</v>
      </c>
      <c r="B697" t="s">
        <v>83</v>
      </c>
      <c r="C697">
        <v>1</v>
      </c>
      <c r="D697" t="s">
        <v>131</v>
      </c>
      <c r="E697" t="s">
        <v>184</v>
      </c>
      <c r="F697">
        <v>9</v>
      </c>
      <c r="G697">
        <v>7</v>
      </c>
      <c r="H697">
        <v>1</v>
      </c>
      <c r="I697">
        <v>2</v>
      </c>
      <c r="J697" t="s">
        <v>149</v>
      </c>
      <c r="K697">
        <v>2</v>
      </c>
      <c r="L697">
        <v>21</v>
      </c>
      <c r="M697">
        <v>120</v>
      </c>
      <c r="N697">
        <v>12</v>
      </c>
      <c r="O697">
        <v>12</v>
      </c>
      <c r="P697">
        <v>1.2152777777777777</v>
      </c>
      <c r="Q697">
        <v>1</v>
      </c>
      <c r="R697">
        <v>1</v>
      </c>
      <c r="S697" t="s">
        <v>86</v>
      </c>
      <c r="T697" t="s">
        <v>86</v>
      </c>
      <c r="V697" t="s">
        <v>86</v>
      </c>
      <c r="X697" t="s">
        <v>153</v>
      </c>
      <c r="Y697" t="s">
        <v>153</v>
      </c>
      <c r="Z697" t="s">
        <v>153</v>
      </c>
      <c r="AA697" t="s">
        <v>153</v>
      </c>
      <c r="AB697" t="s">
        <v>150</v>
      </c>
      <c r="AC697" t="s">
        <v>151</v>
      </c>
      <c r="AD697" t="s">
        <v>151</v>
      </c>
    </row>
    <row r="698" spans="1:30" x14ac:dyDescent="0.3">
      <c r="A698">
        <v>2019</v>
      </c>
      <c r="B698" t="s">
        <v>83</v>
      </c>
      <c r="C698">
        <v>1</v>
      </c>
      <c r="D698" t="s">
        <v>131</v>
      </c>
      <c r="E698" t="s">
        <v>184</v>
      </c>
      <c r="F698">
        <v>9</v>
      </c>
      <c r="G698">
        <v>7</v>
      </c>
      <c r="H698">
        <v>1</v>
      </c>
      <c r="I698">
        <v>2</v>
      </c>
      <c r="J698" t="s">
        <v>149</v>
      </c>
      <c r="K698">
        <v>2</v>
      </c>
      <c r="L698">
        <v>18</v>
      </c>
      <c r="M698">
        <v>114</v>
      </c>
      <c r="N698">
        <v>11.4</v>
      </c>
      <c r="O698">
        <v>11</v>
      </c>
      <c r="P698">
        <v>1.2149487291636292</v>
      </c>
      <c r="Q698">
        <v>2</v>
      </c>
      <c r="R698">
        <v>1</v>
      </c>
      <c r="S698" t="s">
        <v>86</v>
      </c>
      <c r="T698" t="s">
        <v>86</v>
      </c>
      <c r="V698" t="s">
        <v>86</v>
      </c>
      <c r="X698" t="s">
        <v>153</v>
      </c>
      <c r="Y698" t="s">
        <v>153</v>
      </c>
      <c r="Z698" t="s">
        <v>153</v>
      </c>
      <c r="AA698" t="s">
        <v>153</v>
      </c>
      <c r="AB698" t="s">
        <v>150</v>
      </c>
      <c r="AC698" t="s">
        <v>151</v>
      </c>
      <c r="AD698" t="s">
        <v>151</v>
      </c>
    </row>
    <row r="699" spans="1:30" x14ac:dyDescent="0.3">
      <c r="A699">
        <v>2019</v>
      </c>
      <c r="B699" t="s">
        <v>83</v>
      </c>
      <c r="C699">
        <v>1</v>
      </c>
      <c r="D699" t="s">
        <v>131</v>
      </c>
      <c r="E699" t="s">
        <v>184</v>
      </c>
      <c r="F699">
        <v>9</v>
      </c>
      <c r="G699">
        <v>7</v>
      </c>
      <c r="H699">
        <v>1</v>
      </c>
      <c r="I699">
        <v>2</v>
      </c>
      <c r="J699" t="s">
        <v>149</v>
      </c>
      <c r="K699">
        <v>2</v>
      </c>
      <c r="L699">
        <v>63.2</v>
      </c>
      <c r="M699">
        <v>172</v>
      </c>
      <c r="N699">
        <v>17.2</v>
      </c>
      <c r="O699">
        <v>17</v>
      </c>
      <c r="P699">
        <v>1.2420290037355204</v>
      </c>
      <c r="Q699">
        <v>1</v>
      </c>
      <c r="R699">
        <v>1</v>
      </c>
      <c r="S699" t="s">
        <v>86</v>
      </c>
      <c r="T699" t="s">
        <v>86</v>
      </c>
      <c r="V699" t="s">
        <v>86</v>
      </c>
      <c r="X699" t="s">
        <v>153</v>
      </c>
      <c r="Y699" t="s">
        <v>153</v>
      </c>
      <c r="Z699" t="s">
        <v>153</v>
      </c>
      <c r="AA699" t="s">
        <v>153</v>
      </c>
      <c r="AB699" t="s">
        <v>150</v>
      </c>
      <c r="AC699" t="s">
        <v>151</v>
      </c>
      <c r="AD699" t="s">
        <v>151</v>
      </c>
    </row>
    <row r="700" spans="1:30" x14ac:dyDescent="0.3">
      <c r="A700">
        <v>2019</v>
      </c>
      <c r="B700" t="s">
        <v>83</v>
      </c>
      <c r="C700">
        <v>1</v>
      </c>
      <c r="D700" t="s">
        <v>131</v>
      </c>
      <c r="E700" t="s">
        <v>184</v>
      </c>
      <c r="F700">
        <v>9</v>
      </c>
      <c r="G700">
        <v>7</v>
      </c>
      <c r="H700">
        <v>1</v>
      </c>
      <c r="I700">
        <v>2</v>
      </c>
      <c r="J700" t="s">
        <v>149</v>
      </c>
      <c r="K700">
        <v>2</v>
      </c>
      <c r="L700">
        <v>195</v>
      </c>
      <c r="M700">
        <v>234</v>
      </c>
      <c r="N700">
        <v>23.4</v>
      </c>
      <c r="O700">
        <v>23</v>
      </c>
      <c r="P700">
        <v>1.5219032313049408</v>
      </c>
      <c r="Q700">
        <v>2</v>
      </c>
      <c r="R700">
        <v>2</v>
      </c>
      <c r="S700" t="s">
        <v>86</v>
      </c>
      <c r="T700" t="s">
        <v>86</v>
      </c>
      <c r="V700" t="s">
        <v>86</v>
      </c>
      <c r="X700" t="s">
        <v>153</v>
      </c>
      <c r="Y700" t="s">
        <v>153</v>
      </c>
      <c r="Z700" t="s">
        <v>153</v>
      </c>
      <c r="AA700" t="s">
        <v>153</v>
      </c>
      <c r="AB700" t="s">
        <v>150</v>
      </c>
      <c r="AC700" t="s">
        <v>151</v>
      </c>
      <c r="AD700" t="s">
        <v>151</v>
      </c>
    </row>
    <row r="701" spans="1:30" x14ac:dyDescent="0.3">
      <c r="A701">
        <v>2019</v>
      </c>
      <c r="B701" t="s">
        <v>83</v>
      </c>
      <c r="C701">
        <v>1</v>
      </c>
      <c r="D701" t="s">
        <v>131</v>
      </c>
      <c r="E701" t="s">
        <v>184</v>
      </c>
      <c r="F701">
        <v>9</v>
      </c>
      <c r="G701">
        <v>7</v>
      </c>
      <c r="H701">
        <v>1</v>
      </c>
      <c r="I701">
        <v>2</v>
      </c>
      <c r="J701" t="s">
        <v>149</v>
      </c>
      <c r="K701">
        <v>2</v>
      </c>
      <c r="L701">
        <v>271</v>
      </c>
      <c r="M701">
        <v>267</v>
      </c>
      <c r="N701">
        <v>26.7</v>
      </c>
      <c r="O701">
        <v>26</v>
      </c>
      <c r="P701">
        <v>1.4237558016078773</v>
      </c>
      <c r="Q701">
        <v>1</v>
      </c>
      <c r="R701">
        <v>2</v>
      </c>
      <c r="S701" t="s">
        <v>86</v>
      </c>
      <c r="T701" t="s">
        <v>86</v>
      </c>
      <c r="V701" t="s">
        <v>86</v>
      </c>
      <c r="X701" t="s">
        <v>153</v>
      </c>
      <c r="Y701" t="s">
        <v>153</v>
      </c>
      <c r="Z701" t="s">
        <v>153</v>
      </c>
      <c r="AA701" t="s">
        <v>153</v>
      </c>
      <c r="AB701" t="s">
        <v>150</v>
      </c>
      <c r="AC701" t="s">
        <v>151</v>
      </c>
      <c r="AD701" t="s">
        <v>151</v>
      </c>
    </row>
    <row r="702" spans="1:30" x14ac:dyDescent="0.3">
      <c r="A702">
        <v>2019</v>
      </c>
      <c r="B702" t="s">
        <v>83</v>
      </c>
      <c r="C702">
        <v>1</v>
      </c>
      <c r="D702" t="s">
        <v>131</v>
      </c>
      <c r="E702" t="s">
        <v>184</v>
      </c>
      <c r="F702">
        <v>9</v>
      </c>
      <c r="G702">
        <v>7</v>
      </c>
      <c r="H702">
        <v>1</v>
      </c>
      <c r="I702">
        <v>2</v>
      </c>
      <c r="J702" t="s">
        <v>149</v>
      </c>
      <c r="K702">
        <v>2</v>
      </c>
      <c r="L702">
        <v>16.2</v>
      </c>
      <c r="M702">
        <v>111</v>
      </c>
      <c r="N702">
        <v>11.1</v>
      </c>
      <c r="O702">
        <v>11</v>
      </c>
      <c r="P702">
        <v>1.1845300377075396</v>
      </c>
      <c r="Q702">
        <v>1</v>
      </c>
      <c r="R702">
        <v>1</v>
      </c>
      <c r="S702" t="s">
        <v>86</v>
      </c>
      <c r="T702" t="s">
        <v>86</v>
      </c>
      <c r="V702" t="s">
        <v>86</v>
      </c>
      <c r="X702" t="s">
        <v>153</v>
      </c>
      <c r="Y702" t="s">
        <v>153</v>
      </c>
      <c r="Z702" t="s">
        <v>153</v>
      </c>
      <c r="AA702" t="s">
        <v>153</v>
      </c>
      <c r="AB702" t="s">
        <v>150</v>
      </c>
      <c r="AC702" t="s">
        <v>151</v>
      </c>
      <c r="AD702" t="s">
        <v>151</v>
      </c>
    </row>
    <row r="703" spans="1:30" x14ac:dyDescent="0.3">
      <c r="A703">
        <v>2019</v>
      </c>
      <c r="B703" t="s">
        <v>83</v>
      </c>
      <c r="C703">
        <v>1</v>
      </c>
      <c r="D703" t="s">
        <v>131</v>
      </c>
      <c r="E703" t="s">
        <v>184</v>
      </c>
      <c r="F703">
        <v>9</v>
      </c>
      <c r="G703">
        <v>7</v>
      </c>
      <c r="H703">
        <v>1</v>
      </c>
      <c r="I703">
        <v>2</v>
      </c>
      <c r="J703" t="s">
        <v>149</v>
      </c>
      <c r="K703">
        <v>2</v>
      </c>
      <c r="L703">
        <v>25.4</v>
      </c>
      <c r="M703">
        <v>129</v>
      </c>
      <c r="N703">
        <v>12.9</v>
      </c>
      <c r="O703">
        <v>12</v>
      </c>
      <c r="P703">
        <v>1.1832175037930506</v>
      </c>
      <c r="Q703">
        <v>1</v>
      </c>
      <c r="R703">
        <v>1</v>
      </c>
      <c r="S703" t="s">
        <v>86</v>
      </c>
      <c r="T703" t="s">
        <v>86</v>
      </c>
      <c r="V703" t="s">
        <v>86</v>
      </c>
      <c r="X703" t="s">
        <v>153</v>
      </c>
      <c r="Y703" t="s">
        <v>153</v>
      </c>
      <c r="Z703" t="s">
        <v>153</v>
      </c>
      <c r="AA703" t="s">
        <v>153</v>
      </c>
      <c r="AB703" t="s">
        <v>150</v>
      </c>
      <c r="AC703" t="s">
        <v>151</v>
      </c>
      <c r="AD703" t="s">
        <v>151</v>
      </c>
    </row>
    <row r="704" spans="1:30" x14ac:dyDescent="0.3">
      <c r="A704">
        <v>2019</v>
      </c>
      <c r="B704" t="s">
        <v>83</v>
      </c>
      <c r="C704">
        <v>1</v>
      </c>
      <c r="D704" t="s">
        <v>131</v>
      </c>
      <c r="E704" t="s">
        <v>184</v>
      </c>
      <c r="F704">
        <v>9</v>
      </c>
      <c r="G704">
        <v>7</v>
      </c>
      <c r="H704">
        <v>1</v>
      </c>
      <c r="I704">
        <v>2</v>
      </c>
      <c r="J704" t="s">
        <v>149</v>
      </c>
      <c r="K704">
        <v>2</v>
      </c>
      <c r="L704">
        <v>18.399999999999999</v>
      </c>
      <c r="M704">
        <v>114</v>
      </c>
      <c r="N704">
        <v>11.4</v>
      </c>
      <c r="O704">
        <v>11</v>
      </c>
      <c r="P704">
        <v>1.2419475898117096</v>
      </c>
      <c r="Q704">
        <v>1</v>
      </c>
      <c r="R704">
        <v>1</v>
      </c>
      <c r="S704" t="s">
        <v>86</v>
      </c>
      <c r="T704" t="s">
        <v>86</v>
      </c>
      <c r="V704" t="s">
        <v>86</v>
      </c>
      <c r="X704" t="s">
        <v>153</v>
      </c>
      <c r="Y704" t="s">
        <v>153</v>
      </c>
      <c r="Z704" t="s">
        <v>153</v>
      </c>
      <c r="AA704" t="s">
        <v>153</v>
      </c>
      <c r="AB704" t="s">
        <v>150</v>
      </c>
      <c r="AC704" t="s">
        <v>151</v>
      </c>
      <c r="AD704" t="s">
        <v>151</v>
      </c>
    </row>
    <row r="705" spans="1:30" x14ac:dyDescent="0.3">
      <c r="A705">
        <v>2019</v>
      </c>
      <c r="B705" t="s">
        <v>83</v>
      </c>
      <c r="C705">
        <v>1</v>
      </c>
      <c r="D705" t="s">
        <v>131</v>
      </c>
      <c r="E705" t="s">
        <v>184</v>
      </c>
      <c r="F705">
        <v>9</v>
      </c>
      <c r="G705">
        <v>7</v>
      </c>
      <c r="H705">
        <v>1</v>
      </c>
      <c r="I705">
        <v>2</v>
      </c>
      <c r="J705" t="s">
        <v>149</v>
      </c>
      <c r="K705">
        <v>2</v>
      </c>
      <c r="L705">
        <v>21.8</v>
      </c>
      <c r="M705">
        <v>120</v>
      </c>
      <c r="N705">
        <v>12</v>
      </c>
      <c r="O705">
        <v>12</v>
      </c>
      <c r="P705">
        <v>1.2615740740740742</v>
      </c>
      <c r="Q705">
        <v>2</v>
      </c>
      <c r="R705">
        <v>2</v>
      </c>
      <c r="S705" t="s">
        <v>86</v>
      </c>
      <c r="T705" t="s">
        <v>86</v>
      </c>
      <c r="V705" t="s">
        <v>86</v>
      </c>
      <c r="X705" t="s">
        <v>153</v>
      </c>
      <c r="Y705" t="s">
        <v>153</v>
      </c>
      <c r="Z705" t="s">
        <v>153</v>
      </c>
      <c r="AA705" t="s">
        <v>153</v>
      </c>
      <c r="AB705" t="s">
        <v>150</v>
      </c>
      <c r="AC705" t="s">
        <v>151</v>
      </c>
      <c r="AD705" t="s">
        <v>151</v>
      </c>
    </row>
    <row r="706" spans="1:30" x14ac:dyDescent="0.3">
      <c r="A706">
        <v>2019</v>
      </c>
      <c r="B706" t="s">
        <v>83</v>
      </c>
      <c r="C706">
        <v>1</v>
      </c>
      <c r="D706" t="s">
        <v>131</v>
      </c>
      <c r="E706" t="s">
        <v>184</v>
      </c>
      <c r="F706">
        <v>9</v>
      </c>
      <c r="G706">
        <v>7</v>
      </c>
      <c r="H706">
        <v>1</v>
      </c>
      <c r="I706">
        <v>2</v>
      </c>
      <c r="J706" t="s">
        <v>149</v>
      </c>
      <c r="K706">
        <v>2</v>
      </c>
      <c r="L706">
        <v>15.4</v>
      </c>
      <c r="M706">
        <v>112</v>
      </c>
      <c r="N706">
        <v>11.2</v>
      </c>
      <c r="O706">
        <v>11</v>
      </c>
      <c r="P706">
        <v>1.0961415816326534</v>
      </c>
      <c r="Q706">
        <v>2</v>
      </c>
      <c r="R706">
        <v>2</v>
      </c>
      <c r="S706" t="s">
        <v>86</v>
      </c>
      <c r="T706" t="s">
        <v>86</v>
      </c>
      <c r="V706" t="s">
        <v>86</v>
      </c>
      <c r="X706" t="s">
        <v>153</v>
      </c>
      <c r="Y706" t="s">
        <v>153</v>
      </c>
      <c r="Z706" t="s">
        <v>153</v>
      </c>
      <c r="AA706" t="s">
        <v>153</v>
      </c>
      <c r="AB706" t="s">
        <v>150</v>
      </c>
      <c r="AC706" t="s">
        <v>151</v>
      </c>
      <c r="AD706" t="s">
        <v>151</v>
      </c>
    </row>
    <row r="707" spans="1:30" x14ac:dyDescent="0.3">
      <c r="A707">
        <v>2019</v>
      </c>
      <c r="B707" t="s">
        <v>83</v>
      </c>
      <c r="C707">
        <v>1</v>
      </c>
      <c r="D707" t="s">
        <v>131</v>
      </c>
      <c r="E707" t="s">
        <v>184</v>
      </c>
      <c r="F707">
        <v>9</v>
      </c>
      <c r="G707">
        <v>7</v>
      </c>
      <c r="H707">
        <v>1</v>
      </c>
      <c r="I707">
        <v>2</v>
      </c>
      <c r="J707" t="s">
        <v>149</v>
      </c>
      <c r="K707">
        <v>2</v>
      </c>
      <c r="L707">
        <v>18.600000000000001</v>
      </c>
      <c r="M707">
        <v>113</v>
      </c>
      <c r="N707">
        <v>11.3</v>
      </c>
      <c r="O707">
        <v>11</v>
      </c>
      <c r="P707">
        <v>1.2890733018365137</v>
      </c>
      <c r="Q707">
        <v>1</v>
      </c>
      <c r="R707">
        <v>1</v>
      </c>
      <c r="S707" t="s">
        <v>86</v>
      </c>
      <c r="T707" t="s">
        <v>86</v>
      </c>
      <c r="V707" t="s">
        <v>86</v>
      </c>
      <c r="X707" t="s">
        <v>153</v>
      </c>
      <c r="Y707" t="s">
        <v>153</v>
      </c>
      <c r="Z707" t="s">
        <v>153</v>
      </c>
      <c r="AA707" t="s">
        <v>153</v>
      </c>
      <c r="AB707" t="s">
        <v>150</v>
      </c>
      <c r="AC707" t="s">
        <v>151</v>
      </c>
      <c r="AD707" t="s">
        <v>151</v>
      </c>
    </row>
    <row r="708" spans="1:30" x14ac:dyDescent="0.3">
      <c r="A708">
        <v>2019</v>
      </c>
      <c r="B708" t="s">
        <v>83</v>
      </c>
      <c r="C708">
        <v>1</v>
      </c>
      <c r="D708" t="s">
        <v>131</v>
      </c>
      <c r="E708" t="s">
        <v>184</v>
      </c>
      <c r="F708">
        <v>9</v>
      </c>
      <c r="G708">
        <v>7</v>
      </c>
      <c r="H708">
        <v>1</v>
      </c>
      <c r="I708">
        <v>2</v>
      </c>
      <c r="J708" t="s">
        <v>149</v>
      </c>
      <c r="K708">
        <v>2</v>
      </c>
      <c r="L708">
        <v>5.8</v>
      </c>
      <c r="M708">
        <v>76</v>
      </c>
      <c r="N708">
        <v>7.6</v>
      </c>
      <c r="O708">
        <v>7</v>
      </c>
      <c r="P708">
        <v>1.3212567429654469</v>
      </c>
      <c r="Q708">
        <v>1</v>
      </c>
      <c r="R708">
        <v>1</v>
      </c>
      <c r="S708" t="s">
        <v>86</v>
      </c>
      <c r="T708" t="s">
        <v>86</v>
      </c>
      <c r="V708" t="s">
        <v>86</v>
      </c>
      <c r="X708" t="s">
        <v>153</v>
      </c>
      <c r="Y708" t="s">
        <v>153</v>
      </c>
      <c r="Z708" t="s">
        <v>153</v>
      </c>
      <c r="AA708" t="s">
        <v>153</v>
      </c>
      <c r="AB708" t="s">
        <v>150</v>
      </c>
      <c r="AC708" t="s">
        <v>151</v>
      </c>
      <c r="AD708" t="s">
        <v>151</v>
      </c>
    </row>
    <row r="709" spans="1:30" x14ac:dyDescent="0.3">
      <c r="A709">
        <v>2019</v>
      </c>
      <c r="B709" t="s">
        <v>83</v>
      </c>
      <c r="C709">
        <v>1</v>
      </c>
      <c r="D709" t="s">
        <v>131</v>
      </c>
      <c r="E709" t="s">
        <v>184</v>
      </c>
      <c r="F709">
        <v>9</v>
      </c>
      <c r="G709">
        <v>7</v>
      </c>
      <c r="H709">
        <v>1</v>
      </c>
      <c r="I709">
        <v>2</v>
      </c>
      <c r="J709" t="s">
        <v>149</v>
      </c>
      <c r="K709">
        <v>2</v>
      </c>
      <c r="L709">
        <v>76.2</v>
      </c>
      <c r="M709">
        <v>182</v>
      </c>
      <c r="N709">
        <v>18.2</v>
      </c>
      <c r="O709">
        <v>18</v>
      </c>
      <c r="P709">
        <v>1.2639817615062152</v>
      </c>
      <c r="Q709">
        <v>2</v>
      </c>
      <c r="R709">
        <v>2</v>
      </c>
      <c r="S709" t="s">
        <v>86</v>
      </c>
      <c r="T709" t="s">
        <v>86</v>
      </c>
      <c r="V709" t="s">
        <v>86</v>
      </c>
      <c r="X709" t="s">
        <v>153</v>
      </c>
      <c r="Y709" t="s">
        <v>153</v>
      </c>
      <c r="Z709" t="s">
        <v>153</v>
      </c>
      <c r="AA709" t="s">
        <v>153</v>
      </c>
      <c r="AB709" t="s">
        <v>150</v>
      </c>
      <c r="AC709" t="s">
        <v>151</v>
      </c>
      <c r="AD709" t="s">
        <v>151</v>
      </c>
    </row>
    <row r="710" spans="1:30" x14ac:dyDescent="0.3">
      <c r="A710">
        <v>2019</v>
      </c>
      <c r="B710" t="s">
        <v>83</v>
      </c>
      <c r="C710">
        <v>1</v>
      </c>
      <c r="D710" t="s">
        <v>131</v>
      </c>
      <c r="E710" t="s">
        <v>184</v>
      </c>
      <c r="F710">
        <v>9</v>
      </c>
      <c r="G710">
        <v>7</v>
      </c>
      <c r="H710">
        <v>1</v>
      </c>
      <c r="I710">
        <v>2</v>
      </c>
      <c r="J710" t="s">
        <v>149</v>
      </c>
      <c r="K710">
        <v>2</v>
      </c>
      <c r="L710">
        <v>113</v>
      </c>
      <c r="M710">
        <v>201</v>
      </c>
      <c r="N710">
        <v>20.100000000000001</v>
      </c>
      <c r="O710">
        <v>20</v>
      </c>
      <c r="P710">
        <v>1.3915226225251061</v>
      </c>
      <c r="Q710">
        <v>2</v>
      </c>
      <c r="R710">
        <v>2</v>
      </c>
      <c r="S710" t="s">
        <v>86</v>
      </c>
      <c r="T710" t="s">
        <v>86</v>
      </c>
      <c r="V710" t="s">
        <v>86</v>
      </c>
      <c r="X710" t="s">
        <v>153</v>
      </c>
      <c r="Y710" t="s">
        <v>153</v>
      </c>
      <c r="Z710" t="s">
        <v>153</v>
      </c>
      <c r="AA710" t="s">
        <v>153</v>
      </c>
      <c r="AB710" t="s">
        <v>150</v>
      </c>
      <c r="AC710" t="s">
        <v>151</v>
      </c>
      <c r="AD710" t="s">
        <v>151</v>
      </c>
    </row>
    <row r="711" spans="1:30" x14ac:dyDescent="0.3">
      <c r="A711">
        <v>2019</v>
      </c>
      <c r="B711" t="s">
        <v>83</v>
      </c>
      <c r="C711">
        <v>1</v>
      </c>
      <c r="D711" t="s">
        <v>131</v>
      </c>
      <c r="E711" t="s">
        <v>184</v>
      </c>
      <c r="F711">
        <v>9</v>
      </c>
      <c r="G711">
        <v>7</v>
      </c>
      <c r="H711">
        <v>1</v>
      </c>
      <c r="I711">
        <v>2</v>
      </c>
      <c r="J711" t="s">
        <v>149</v>
      </c>
      <c r="K711">
        <v>2</v>
      </c>
      <c r="L711">
        <v>277</v>
      </c>
      <c r="M711">
        <v>282</v>
      </c>
      <c r="N711">
        <v>28.2</v>
      </c>
      <c r="O711">
        <v>28</v>
      </c>
      <c r="P711">
        <v>1.235186237546023</v>
      </c>
      <c r="Q711">
        <v>1</v>
      </c>
      <c r="R711">
        <v>2</v>
      </c>
      <c r="S711" t="s">
        <v>86</v>
      </c>
      <c r="T711" t="s">
        <v>86</v>
      </c>
      <c r="V711" t="s">
        <v>86</v>
      </c>
      <c r="X711" t="s">
        <v>153</v>
      </c>
      <c r="Y711" t="s">
        <v>153</v>
      </c>
      <c r="Z711" t="s">
        <v>153</v>
      </c>
      <c r="AA711" t="s">
        <v>153</v>
      </c>
      <c r="AB711" t="s">
        <v>150</v>
      </c>
      <c r="AC711" t="s">
        <v>151</v>
      </c>
      <c r="AD711" t="s">
        <v>151</v>
      </c>
    </row>
    <row r="712" spans="1:30" x14ac:dyDescent="0.3">
      <c r="A712">
        <v>2019</v>
      </c>
      <c r="B712" t="s">
        <v>83</v>
      </c>
      <c r="C712">
        <v>1</v>
      </c>
      <c r="D712" t="s">
        <v>131</v>
      </c>
      <c r="E712" t="s">
        <v>184</v>
      </c>
      <c r="F712">
        <v>9</v>
      </c>
      <c r="G712">
        <v>7</v>
      </c>
      <c r="H712">
        <v>1</v>
      </c>
      <c r="I712">
        <v>2</v>
      </c>
      <c r="J712" t="s">
        <v>149</v>
      </c>
      <c r="K712">
        <v>2</v>
      </c>
      <c r="L712">
        <v>96.6</v>
      </c>
      <c r="M712">
        <v>194</v>
      </c>
      <c r="N712">
        <v>19.399999999999999</v>
      </c>
      <c r="O712">
        <v>19</v>
      </c>
      <c r="P712">
        <v>1.323036837947436</v>
      </c>
      <c r="Q712">
        <v>1</v>
      </c>
      <c r="R712">
        <v>1</v>
      </c>
      <c r="S712" t="s">
        <v>86</v>
      </c>
      <c r="T712" t="s">
        <v>86</v>
      </c>
      <c r="V712" t="s">
        <v>86</v>
      </c>
      <c r="X712" t="s">
        <v>153</v>
      </c>
      <c r="Y712" t="s">
        <v>153</v>
      </c>
      <c r="Z712" t="s">
        <v>153</v>
      </c>
      <c r="AA712" t="s">
        <v>153</v>
      </c>
      <c r="AB712" t="s">
        <v>150</v>
      </c>
      <c r="AC712" t="s">
        <v>151</v>
      </c>
      <c r="AD712" t="s">
        <v>151</v>
      </c>
    </row>
    <row r="713" spans="1:30" x14ac:dyDescent="0.3">
      <c r="A713">
        <v>2019</v>
      </c>
      <c r="B713" t="s">
        <v>83</v>
      </c>
      <c r="C713">
        <v>1</v>
      </c>
      <c r="D713" t="s">
        <v>131</v>
      </c>
      <c r="E713" t="s">
        <v>184</v>
      </c>
      <c r="F713">
        <v>9</v>
      </c>
      <c r="G713">
        <v>7</v>
      </c>
      <c r="H713">
        <v>1</v>
      </c>
      <c r="I713">
        <v>2</v>
      </c>
      <c r="J713" t="s">
        <v>149</v>
      </c>
      <c r="K713">
        <v>2</v>
      </c>
      <c r="L713">
        <v>23.8</v>
      </c>
      <c r="M713">
        <v>124</v>
      </c>
      <c r="N713">
        <v>12.4</v>
      </c>
      <c r="O713">
        <v>12</v>
      </c>
      <c r="P713">
        <v>1.2482796817830888</v>
      </c>
      <c r="Q713">
        <v>1</v>
      </c>
      <c r="R713">
        <v>1</v>
      </c>
      <c r="S713" t="s">
        <v>86</v>
      </c>
      <c r="T713" t="s">
        <v>86</v>
      </c>
      <c r="V713" t="s">
        <v>86</v>
      </c>
      <c r="X713" t="s">
        <v>153</v>
      </c>
      <c r="Y713" t="s">
        <v>153</v>
      </c>
      <c r="Z713" t="s">
        <v>153</v>
      </c>
      <c r="AA713" t="s">
        <v>153</v>
      </c>
      <c r="AB713" t="s">
        <v>150</v>
      </c>
      <c r="AC713" t="s">
        <v>151</v>
      </c>
      <c r="AD713" t="s">
        <v>151</v>
      </c>
    </row>
    <row r="714" spans="1:30" x14ac:dyDescent="0.3">
      <c r="A714">
        <v>2019</v>
      </c>
      <c r="B714" t="s">
        <v>83</v>
      </c>
      <c r="C714">
        <v>1</v>
      </c>
      <c r="D714" t="s">
        <v>131</v>
      </c>
      <c r="E714" t="s">
        <v>184</v>
      </c>
      <c r="F714">
        <v>9</v>
      </c>
      <c r="G714">
        <v>7</v>
      </c>
      <c r="H714">
        <v>1</v>
      </c>
      <c r="I714">
        <v>2</v>
      </c>
      <c r="J714" t="s">
        <v>149</v>
      </c>
      <c r="K714">
        <v>2</v>
      </c>
      <c r="L714">
        <v>5.4</v>
      </c>
      <c r="M714">
        <v>79</v>
      </c>
      <c r="N714">
        <v>7.9</v>
      </c>
      <c r="O714">
        <v>7</v>
      </c>
      <c r="P714">
        <v>1.0952480432582412</v>
      </c>
      <c r="Q714">
        <v>2</v>
      </c>
      <c r="R714">
        <v>1</v>
      </c>
      <c r="S714" t="s">
        <v>86</v>
      </c>
      <c r="T714" t="s">
        <v>86</v>
      </c>
      <c r="V714" t="s">
        <v>86</v>
      </c>
      <c r="X714" t="s">
        <v>153</v>
      </c>
      <c r="Y714" t="s">
        <v>153</v>
      </c>
      <c r="Z714" t="s">
        <v>153</v>
      </c>
      <c r="AA714" t="s">
        <v>153</v>
      </c>
      <c r="AB714" t="s">
        <v>150</v>
      </c>
      <c r="AC714" t="s">
        <v>151</v>
      </c>
      <c r="AD714" t="s">
        <v>151</v>
      </c>
    </row>
    <row r="715" spans="1:30" x14ac:dyDescent="0.3">
      <c r="A715">
        <v>2019</v>
      </c>
      <c r="B715" t="s">
        <v>83</v>
      </c>
      <c r="C715">
        <v>1</v>
      </c>
      <c r="D715" t="s">
        <v>131</v>
      </c>
      <c r="E715" t="s">
        <v>184</v>
      </c>
      <c r="F715">
        <v>9</v>
      </c>
      <c r="G715">
        <v>7</v>
      </c>
      <c r="H715">
        <v>1</v>
      </c>
      <c r="I715">
        <v>2</v>
      </c>
      <c r="J715" t="s">
        <v>149</v>
      </c>
      <c r="K715">
        <v>2</v>
      </c>
      <c r="L715">
        <v>5.2</v>
      </c>
      <c r="M715">
        <v>78</v>
      </c>
      <c r="N715">
        <v>7.8</v>
      </c>
      <c r="O715">
        <v>7</v>
      </c>
      <c r="P715">
        <v>1.0957703265395573</v>
      </c>
      <c r="Q715">
        <v>2</v>
      </c>
      <c r="R715">
        <v>1</v>
      </c>
      <c r="S715" t="s">
        <v>86</v>
      </c>
      <c r="T715" t="s">
        <v>86</v>
      </c>
      <c r="V715" t="s">
        <v>86</v>
      </c>
      <c r="X715" t="s">
        <v>153</v>
      </c>
      <c r="Y715" t="s">
        <v>153</v>
      </c>
      <c r="Z715" t="s">
        <v>153</v>
      </c>
      <c r="AA715" t="s">
        <v>153</v>
      </c>
      <c r="AB715" t="s">
        <v>150</v>
      </c>
      <c r="AC715" t="s">
        <v>151</v>
      </c>
      <c r="AD715" t="s">
        <v>151</v>
      </c>
    </row>
    <row r="716" spans="1:30" x14ac:dyDescent="0.3">
      <c r="A716">
        <v>2019</v>
      </c>
      <c r="B716" t="s">
        <v>83</v>
      </c>
      <c r="C716">
        <v>1</v>
      </c>
      <c r="D716" t="s">
        <v>131</v>
      </c>
      <c r="E716" t="s">
        <v>184</v>
      </c>
      <c r="F716">
        <v>9</v>
      </c>
      <c r="G716">
        <v>7</v>
      </c>
      <c r="H716">
        <v>1</v>
      </c>
      <c r="I716">
        <v>2</v>
      </c>
      <c r="J716" t="s">
        <v>149</v>
      </c>
      <c r="K716">
        <v>2</v>
      </c>
      <c r="L716">
        <v>82.2</v>
      </c>
      <c r="M716">
        <v>186</v>
      </c>
      <c r="N716">
        <v>18.600000000000001</v>
      </c>
      <c r="O716">
        <v>18</v>
      </c>
      <c r="P716">
        <v>1.2774178629638329</v>
      </c>
      <c r="Q716">
        <v>2</v>
      </c>
      <c r="R716">
        <v>2</v>
      </c>
      <c r="S716" t="s">
        <v>86</v>
      </c>
      <c r="T716" t="s">
        <v>86</v>
      </c>
      <c r="V716" t="s">
        <v>86</v>
      </c>
      <c r="X716" t="s">
        <v>153</v>
      </c>
      <c r="Y716" t="s">
        <v>153</v>
      </c>
      <c r="Z716" t="s">
        <v>153</v>
      </c>
      <c r="AA716" t="s">
        <v>153</v>
      </c>
      <c r="AB716" t="s">
        <v>150</v>
      </c>
      <c r="AC716" t="s">
        <v>151</v>
      </c>
      <c r="AD716" t="s">
        <v>151</v>
      </c>
    </row>
    <row r="717" spans="1:30" x14ac:dyDescent="0.3">
      <c r="A717">
        <v>2019</v>
      </c>
      <c r="B717" t="s">
        <v>83</v>
      </c>
      <c r="C717">
        <v>1</v>
      </c>
      <c r="D717" t="s">
        <v>131</v>
      </c>
      <c r="E717" t="s">
        <v>184</v>
      </c>
      <c r="F717">
        <v>9</v>
      </c>
      <c r="G717">
        <v>7</v>
      </c>
      <c r="H717">
        <v>1</v>
      </c>
      <c r="I717">
        <v>2</v>
      </c>
      <c r="J717" t="s">
        <v>149</v>
      </c>
      <c r="K717">
        <v>2</v>
      </c>
      <c r="L717">
        <v>149</v>
      </c>
      <c r="M717">
        <v>220</v>
      </c>
      <c r="N717">
        <v>22</v>
      </c>
      <c r="O717">
        <v>22</v>
      </c>
      <c r="P717">
        <v>1.3993238166791886</v>
      </c>
      <c r="Q717">
        <v>2</v>
      </c>
      <c r="R717">
        <v>2</v>
      </c>
      <c r="S717" t="s">
        <v>86</v>
      </c>
      <c r="T717" t="s">
        <v>86</v>
      </c>
      <c r="V717" t="s">
        <v>86</v>
      </c>
      <c r="X717" t="s">
        <v>153</v>
      </c>
      <c r="Y717" t="s">
        <v>153</v>
      </c>
      <c r="Z717" t="s">
        <v>153</v>
      </c>
      <c r="AA717" t="s">
        <v>153</v>
      </c>
      <c r="AB717" t="s">
        <v>150</v>
      </c>
      <c r="AC717" t="s">
        <v>151</v>
      </c>
      <c r="AD717" t="s">
        <v>151</v>
      </c>
    </row>
    <row r="718" spans="1:30" x14ac:dyDescent="0.3">
      <c r="A718">
        <v>2019</v>
      </c>
      <c r="B718" t="s">
        <v>83</v>
      </c>
      <c r="C718">
        <v>1</v>
      </c>
      <c r="D718" t="s">
        <v>131</v>
      </c>
      <c r="E718" t="s">
        <v>184</v>
      </c>
      <c r="F718">
        <v>9</v>
      </c>
      <c r="G718">
        <v>7</v>
      </c>
      <c r="H718">
        <v>1</v>
      </c>
      <c r="I718">
        <v>2</v>
      </c>
      <c r="J718" t="s">
        <v>149</v>
      </c>
      <c r="K718">
        <v>2</v>
      </c>
      <c r="L718">
        <v>5.4</v>
      </c>
      <c r="M718">
        <v>77</v>
      </c>
      <c r="N718">
        <v>7.7</v>
      </c>
      <c r="O718">
        <v>7</v>
      </c>
      <c r="P718">
        <v>1.1828279664339707</v>
      </c>
      <c r="Q718">
        <v>2</v>
      </c>
      <c r="R718">
        <v>2</v>
      </c>
      <c r="S718" t="s">
        <v>86</v>
      </c>
      <c r="T718" t="s">
        <v>86</v>
      </c>
      <c r="V718" t="s">
        <v>86</v>
      </c>
      <c r="X718" t="s">
        <v>153</v>
      </c>
      <c r="Y718" t="s">
        <v>153</v>
      </c>
      <c r="Z718" t="s">
        <v>153</v>
      </c>
      <c r="AA718" t="s">
        <v>153</v>
      </c>
      <c r="AB718" t="s">
        <v>150</v>
      </c>
      <c r="AC718" t="s">
        <v>151</v>
      </c>
      <c r="AD718" t="s">
        <v>151</v>
      </c>
    </row>
    <row r="719" spans="1:30" x14ac:dyDescent="0.3">
      <c r="A719">
        <v>2019</v>
      </c>
      <c r="B719" t="s">
        <v>83</v>
      </c>
      <c r="C719">
        <v>1</v>
      </c>
      <c r="D719" t="s">
        <v>131</v>
      </c>
      <c r="E719" t="s">
        <v>184</v>
      </c>
      <c r="F719">
        <v>9</v>
      </c>
      <c r="G719">
        <v>7</v>
      </c>
      <c r="H719">
        <v>1</v>
      </c>
      <c r="I719">
        <v>2</v>
      </c>
      <c r="J719" t="s">
        <v>149</v>
      </c>
      <c r="K719">
        <v>2</v>
      </c>
      <c r="L719">
        <v>5.4</v>
      </c>
      <c r="M719">
        <v>78</v>
      </c>
      <c r="N719">
        <v>7.8</v>
      </c>
      <c r="O719">
        <v>7</v>
      </c>
      <c r="P719">
        <v>1.1379153390987711</v>
      </c>
      <c r="Q719">
        <v>1</v>
      </c>
      <c r="R719">
        <v>1</v>
      </c>
      <c r="S719" t="s">
        <v>86</v>
      </c>
      <c r="T719" t="s">
        <v>86</v>
      </c>
      <c r="V719" t="s">
        <v>86</v>
      </c>
      <c r="X719" t="s">
        <v>153</v>
      </c>
      <c r="Y719" t="s">
        <v>153</v>
      </c>
      <c r="Z719" t="s">
        <v>153</v>
      </c>
      <c r="AA719" t="s">
        <v>153</v>
      </c>
      <c r="AB719" t="s">
        <v>150</v>
      </c>
      <c r="AC719" t="s">
        <v>151</v>
      </c>
      <c r="AD719" t="s">
        <v>151</v>
      </c>
    </row>
    <row r="720" spans="1:30" x14ac:dyDescent="0.3">
      <c r="A720">
        <v>2019</v>
      </c>
      <c r="B720" t="s">
        <v>83</v>
      </c>
      <c r="C720">
        <v>1</v>
      </c>
      <c r="D720" t="s">
        <v>131</v>
      </c>
      <c r="E720" t="s">
        <v>184</v>
      </c>
      <c r="F720">
        <v>9</v>
      </c>
      <c r="G720">
        <v>7</v>
      </c>
      <c r="H720">
        <v>1</v>
      </c>
      <c r="I720">
        <v>2</v>
      </c>
      <c r="J720" t="s">
        <v>149</v>
      </c>
      <c r="K720">
        <v>2</v>
      </c>
      <c r="L720">
        <v>4.8</v>
      </c>
      <c r="M720">
        <v>77</v>
      </c>
      <c r="N720">
        <v>7.7</v>
      </c>
      <c r="O720">
        <v>7</v>
      </c>
      <c r="P720">
        <v>1.0514026368301961</v>
      </c>
      <c r="Q720">
        <v>1</v>
      </c>
      <c r="R720">
        <v>1</v>
      </c>
      <c r="S720" t="s">
        <v>86</v>
      </c>
      <c r="T720" t="s">
        <v>86</v>
      </c>
      <c r="V720" t="s">
        <v>86</v>
      </c>
      <c r="X720" t="s">
        <v>153</v>
      </c>
      <c r="Y720" t="s">
        <v>153</v>
      </c>
      <c r="Z720" t="s">
        <v>153</v>
      </c>
      <c r="AA720" t="s">
        <v>153</v>
      </c>
      <c r="AB720" t="s">
        <v>150</v>
      </c>
      <c r="AC720" t="s">
        <v>151</v>
      </c>
      <c r="AD720" t="s">
        <v>151</v>
      </c>
    </row>
    <row r="721" spans="1:30" x14ac:dyDescent="0.3">
      <c r="A721">
        <v>2019</v>
      </c>
      <c r="B721" t="s">
        <v>83</v>
      </c>
      <c r="C721">
        <v>1</v>
      </c>
      <c r="D721" t="s">
        <v>131</v>
      </c>
      <c r="E721" t="s">
        <v>184</v>
      </c>
      <c r="F721">
        <v>9</v>
      </c>
      <c r="G721">
        <v>7</v>
      </c>
      <c r="H721">
        <v>1</v>
      </c>
      <c r="I721">
        <v>2</v>
      </c>
      <c r="J721" t="s">
        <v>149</v>
      </c>
      <c r="K721">
        <v>2</v>
      </c>
      <c r="L721">
        <v>86.8</v>
      </c>
      <c r="M721">
        <v>185</v>
      </c>
      <c r="N721">
        <v>18.5</v>
      </c>
      <c r="O721">
        <v>18</v>
      </c>
      <c r="P721">
        <v>1.3708960969735258</v>
      </c>
      <c r="Q721">
        <v>2</v>
      </c>
      <c r="R721">
        <v>2</v>
      </c>
      <c r="S721" t="s">
        <v>86</v>
      </c>
      <c r="T721" t="s">
        <v>86</v>
      </c>
      <c r="V721" t="s">
        <v>86</v>
      </c>
      <c r="X721" t="s">
        <v>153</v>
      </c>
      <c r="Y721" t="s">
        <v>153</v>
      </c>
      <c r="Z721" t="s">
        <v>153</v>
      </c>
      <c r="AA721" t="s">
        <v>153</v>
      </c>
      <c r="AB721" t="s">
        <v>150</v>
      </c>
      <c r="AC721" t="s">
        <v>151</v>
      </c>
      <c r="AD721" t="s">
        <v>151</v>
      </c>
    </row>
    <row r="722" spans="1:30" x14ac:dyDescent="0.3">
      <c r="A722">
        <v>2019</v>
      </c>
      <c r="B722" t="s">
        <v>83</v>
      </c>
      <c r="C722">
        <v>1</v>
      </c>
      <c r="D722" t="s">
        <v>131</v>
      </c>
      <c r="E722" t="s">
        <v>184</v>
      </c>
      <c r="F722">
        <v>9</v>
      </c>
      <c r="G722">
        <v>7</v>
      </c>
      <c r="H722">
        <v>1</v>
      </c>
      <c r="I722">
        <v>2</v>
      </c>
      <c r="J722" t="s">
        <v>149</v>
      </c>
      <c r="K722">
        <v>2</v>
      </c>
      <c r="L722">
        <v>69.400000000000006</v>
      </c>
      <c r="M722">
        <v>179</v>
      </c>
      <c r="N722">
        <v>17.899999999999999</v>
      </c>
      <c r="O722">
        <v>17</v>
      </c>
      <c r="P722">
        <v>1.2100418126984303</v>
      </c>
      <c r="Q722">
        <v>1</v>
      </c>
      <c r="R722">
        <v>1</v>
      </c>
      <c r="S722" t="s">
        <v>86</v>
      </c>
      <c r="T722" t="s">
        <v>86</v>
      </c>
      <c r="V722" t="s">
        <v>86</v>
      </c>
      <c r="X722" t="s">
        <v>153</v>
      </c>
      <c r="Y722" t="s">
        <v>153</v>
      </c>
      <c r="Z722" t="s">
        <v>153</v>
      </c>
      <c r="AA722" t="s">
        <v>153</v>
      </c>
      <c r="AB722" t="s">
        <v>150</v>
      </c>
      <c r="AC722" t="s">
        <v>151</v>
      </c>
      <c r="AD722" t="s">
        <v>151</v>
      </c>
    </row>
    <row r="723" spans="1:30" x14ac:dyDescent="0.3">
      <c r="A723">
        <v>2019</v>
      </c>
      <c r="B723" t="s">
        <v>83</v>
      </c>
      <c r="C723">
        <v>1</v>
      </c>
      <c r="D723" t="s">
        <v>131</v>
      </c>
      <c r="E723" t="s">
        <v>184</v>
      </c>
      <c r="F723">
        <v>9</v>
      </c>
      <c r="G723">
        <v>7</v>
      </c>
      <c r="H723">
        <v>1</v>
      </c>
      <c r="I723">
        <v>2</v>
      </c>
      <c r="J723" t="s">
        <v>149</v>
      </c>
      <c r="K723">
        <v>2</v>
      </c>
      <c r="L723">
        <v>71.599999999999994</v>
      </c>
      <c r="M723">
        <v>175</v>
      </c>
      <c r="N723">
        <v>17.5</v>
      </c>
      <c r="O723">
        <v>17</v>
      </c>
      <c r="P723">
        <v>1.3359766763848395</v>
      </c>
      <c r="Q723">
        <v>2</v>
      </c>
      <c r="R723">
        <v>2</v>
      </c>
      <c r="S723" t="s">
        <v>86</v>
      </c>
      <c r="T723" t="s">
        <v>86</v>
      </c>
      <c r="V723" t="s">
        <v>86</v>
      </c>
      <c r="X723" t="s">
        <v>153</v>
      </c>
      <c r="Y723" t="s">
        <v>153</v>
      </c>
      <c r="Z723" t="s">
        <v>153</v>
      </c>
      <c r="AA723" t="s">
        <v>153</v>
      </c>
      <c r="AB723" t="s">
        <v>150</v>
      </c>
      <c r="AC723" t="s">
        <v>151</v>
      </c>
      <c r="AD723" t="s">
        <v>151</v>
      </c>
    </row>
    <row r="724" spans="1:30" x14ac:dyDescent="0.3">
      <c r="A724">
        <v>2019</v>
      </c>
      <c r="B724" t="s">
        <v>83</v>
      </c>
      <c r="C724">
        <v>1</v>
      </c>
      <c r="D724" t="s">
        <v>131</v>
      </c>
      <c r="E724" t="s">
        <v>184</v>
      </c>
      <c r="F724">
        <v>9</v>
      </c>
      <c r="G724">
        <v>7</v>
      </c>
      <c r="H724">
        <v>1</v>
      </c>
      <c r="I724">
        <v>2</v>
      </c>
      <c r="J724" t="s">
        <v>149</v>
      </c>
      <c r="K724">
        <v>2</v>
      </c>
      <c r="L724">
        <v>84.8</v>
      </c>
      <c r="M724">
        <v>194</v>
      </c>
      <c r="N724">
        <v>19.399999999999999</v>
      </c>
      <c r="O724">
        <v>19</v>
      </c>
      <c r="P724">
        <v>1.1614236424217659</v>
      </c>
      <c r="Q724">
        <v>1</v>
      </c>
      <c r="R724">
        <v>1</v>
      </c>
      <c r="S724" t="s">
        <v>86</v>
      </c>
      <c r="T724" t="s">
        <v>86</v>
      </c>
      <c r="V724" t="s">
        <v>86</v>
      </c>
      <c r="X724" t="s">
        <v>153</v>
      </c>
      <c r="Y724" t="s">
        <v>153</v>
      </c>
      <c r="Z724" t="s">
        <v>153</v>
      </c>
      <c r="AA724" t="s">
        <v>153</v>
      </c>
      <c r="AB724" t="s">
        <v>150</v>
      </c>
      <c r="AC724" t="s">
        <v>151</v>
      </c>
      <c r="AD724" t="s">
        <v>151</v>
      </c>
    </row>
    <row r="725" spans="1:30" x14ac:dyDescent="0.3">
      <c r="A725">
        <v>2019</v>
      </c>
      <c r="B725" t="s">
        <v>83</v>
      </c>
      <c r="C725">
        <v>1</v>
      </c>
      <c r="D725" t="s">
        <v>131</v>
      </c>
      <c r="E725" t="s">
        <v>184</v>
      </c>
      <c r="F725">
        <v>9</v>
      </c>
      <c r="G725">
        <v>7</v>
      </c>
      <c r="H725">
        <v>1</v>
      </c>
      <c r="I725">
        <v>2</v>
      </c>
      <c r="J725" t="s">
        <v>149</v>
      </c>
      <c r="K725">
        <v>2</v>
      </c>
      <c r="L725">
        <v>102</v>
      </c>
      <c r="M725">
        <v>201</v>
      </c>
      <c r="N725">
        <v>20.100000000000001</v>
      </c>
      <c r="O725">
        <v>20</v>
      </c>
      <c r="P725">
        <v>1.2560646681200072</v>
      </c>
      <c r="Q725">
        <v>1</v>
      </c>
      <c r="R725">
        <v>1</v>
      </c>
      <c r="S725" t="s">
        <v>86</v>
      </c>
      <c r="T725" t="s">
        <v>86</v>
      </c>
      <c r="V725" t="s">
        <v>86</v>
      </c>
      <c r="X725" t="s">
        <v>153</v>
      </c>
      <c r="Y725" t="s">
        <v>153</v>
      </c>
      <c r="Z725" t="s">
        <v>153</v>
      </c>
      <c r="AA725" t="s">
        <v>153</v>
      </c>
      <c r="AB725" t="s">
        <v>150</v>
      </c>
      <c r="AC725" t="s">
        <v>151</v>
      </c>
      <c r="AD725" t="s">
        <v>151</v>
      </c>
    </row>
    <row r="726" spans="1:30" x14ac:dyDescent="0.3">
      <c r="A726">
        <v>2019</v>
      </c>
      <c r="B726" t="s">
        <v>83</v>
      </c>
      <c r="C726">
        <v>1</v>
      </c>
      <c r="D726" t="s">
        <v>131</v>
      </c>
      <c r="E726" t="s">
        <v>184</v>
      </c>
      <c r="F726">
        <v>9</v>
      </c>
      <c r="G726">
        <v>7</v>
      </c>
      <c r="H726">
        <v>1</v>
      </c>
      <c r="I726">
        <v>2</v>
      </c>
      <c r="J726" t="s">
        <v>149</v>
      </c>
      <c r="K726">
        <v>2</v>
      </c>
      <c r="L726">
        <v>5.2</v>
      </c>
      <c r="M726">
        <v>74</v>
      </c>
      <c r="N726">
        <v>7.4</v>
      </c>
      <c r="O726">
        <v>7</v>
      </c>
      <c r="P726">
        <v>1.2832408741831678</v>
      </c>
      <c r="Q726">
        <v>2</v>
      </c>
      <c r="R726">
        <v>1</v>
      </c>
      <c r="S726" t="s">
        <v>86</v>
      </c>
      <c r="T726" t="s">
        <v>86</v>
      </c>
      <c r="V726" t="s">
        <v>86</v>
      </c>
      <c r="X726" t="s">
        <v>153</v>
      </c>
      <c r="Y726" t="s">
        <v>153</v>
      </c>
      <c r="Z726" t="s">
        <v>153</v>
      </c>
      <c r="AA726" t="s">
        <v>153</v>
      </c>
      <c r="AB726" t="s">
        <v>150</v>
      </c>
      <c r="AC726" t="s">
        <v>151</v>
      </c>
      <c r="AD726" t="s">
        <v>151</v>
      </c>
    </row>
    <row r="727" spans="1:30" x14ac:dyDescent="0.3">
      <c r="A727">
        <v>2019</v>
      </c>
      <c r="B727" t="s">
        <v>83</v>
      </c>
      <c r="C727">
        <v>1</v>
      </c>
      <c r="D727" t="s">
        <v>131</v>
      </c>
      <c r="E727" t="s">
        <v>184</v>
      </c>
      <c r="F727">
        <v>9</v>
      </c>
      <c r="G727">
        <v>7</v>
      </c>
      <c r="H727">
        <v>1</v>
      </c>
      <c r="I727">
        <v>2</v>
      </c>
      <c r="J727" t="s">
        <v>149</v>
      </c>
      <c r="K727">
        <v>2</v>
      </c>
      <c r="L727">
        <v>5.8</v>
      </c>
      <c r="M727">
        <v>79</v>
      </c>
      <c r="N727">
        <v>7.9</v>
      </c>
      <c r="O727">
        <v>7</v>
      </c>
      <c r="P727">
        <v>1.1763775279440367</v>
      </c>
      <c r="Q727">
        <v>2</v>
      </c>
      <c r="R727">
        <v>1</v>
      </c>
      <c r="S727" t="s">
        <v>86</v>
      </c>
      <c r="T727" t="s">
        <v>86</v>
      </c>
      <c r="V727" t="s">
        <v>86</v>
      </c>
      <c r="X727" t="s">
        <v>153</v>
      </c>
      <c r="Y727" t="s">
        <v>153</v>
      </c>
      <c r="Z727" t="s">
        <v>153</v>
      </c>
      <c r="AA727" t="s">
        <v>153</v>
      </c>
      <c r="AB727" t="s">
        <v>150</v>
      </c>
      <c r="AC727" t="s">
        <v>151</v>
      </c>
      <c r="AD727" t="s">
        <v>151</v>
      </c>
    </row>
    <row r="728" spans="1:30" x14ac:dyDescent="0.3">
      <c r="A728">
        <v>2019</v>
      </c>
      <c r="B728" t="s">
        <v>83</v>
      </c>
      <c r="C728">
        <v>1</v>
      </c>
      <c r="D728" t="s">
        <v>131</v>
      </c>
      <c r="E728" t="s">
        <v>184</v>
      </c>
      <c r="F728">
        <v>9</v>
      </c>
      <c r="G728">
        <v>7</v>
      </c>
      <c r="H728">
        <v>1</v>
      </c>
      <c r="I728">
        <v>2</v>
      </c>
      <c r="J728" t="s">
        <v>149</v>
      </c>
      <c r="K728">
        <v>2</v>
      </c>
      <c r="L728">
        <v>161</v>
      </c>
      <c r="M728">
        <v>230</v>
      </c>
      <c r="N728">
        <v>23</v>
      </c>
      <c r="O728">
        <v>23</v>
      </c>
      <c r="P728">
        <v>1.3232514177693762</v>
      </c>
      <c r="Q728">
        <v>2</v>
      </c>
      <c r="R728">
        <v>2</v>
      </c>
      <c r="S728" t="s">
        <v>86</v>
      </c>
      <c r="T728" t="s">
        <v>86</v>
      </c>
      <c r="V728" t="s">
        <v>86</v>
      </c>
      <c r="X728" t="s">
        <v>153</v>
      </c>
      <c r="Y728" t="s">
        <v>153</v>
      </c>
      <c r="Z728" t="s">
        <v>153</v>
      </c>
      <c r="AA728" t="s">
        <v>153</v>
      </c>
      <c r="AB728" t="s">
        <v>150</v>
      </c>
      <c r="AC728" t="s">
        <v>151</v>
      </c>
      <c r="AD728" t="s">
        <v>151</v>
      </c>
    </row>
    <row r="729" spans="1:30" x14ac:dyDescent="0.3">
      <c r="A729">
        <v>2019</v>
      </c>
      <c r="B729" t="s">
        <v>83</v>
      </c>
      <c r="C729">
        <v>1</v>
      </c>
      <c r="D729" t="s">
        <v>131</v>
      </c>
      <c r="E729" t="s">
        <v>184</v>
      </c>
      <c r="F729">
        <v>9</v>
      </c>
      <c r="G729">
        <v>7</v>
      </c>
      <c r="H729">
        <v>1</v>
      </c>
      <c r="I729">
        <v>2</v>
      </c>
      <c r="J729" t="s">
        <v>149</v>
      </c>
      <c r="K729">
        <v>2</v>
      </c>
      <c r="L729">
        <v>71.8</v>
      </c>
      <c r="M729">
        <v>183</v>
      </c>
      <c r="N729">
        <v>18.3</v>
      </c>
      <c r="O729">
        <v>18</v>
      </c>
      <c r="P729">
        <v>1.1715779114812512</v>
      </c>
      <c r="Q729">
        <v>1</v>
      </c>
      <c r="R729">
        <v>1</v>
      </c>
      <c r="S729" t="s">
        <v>86</v>
      </c>
      <c r="T729" t="s">
        <v>86</v>
      </c>
      <c r="V729" t="s">
        <v>86</v>
      </c>
      <c r="X729" t="s">
        <v>153</v>
      </c>
      <c r="Y729" t="s">
        <v>153</v>
      </c>
      <c r="Z729" t="s">
        <v>153</v>
      </c>
      <c r="AA729" t="s">
        <v>153</v>
      </c>
      <c r="AB729" t="s">
        <v>150</v>
      </c>
      <c r="AC729" t="s">
        <v>151</v>
      </c>
      <c r="AD729" t="s">
        <v>151</v>
      </c>
    </row>
    <row r="730" spans="1:30" x14ac:dyDescent="0.3">
      <c r="A730">
        <v>2019</v>
      </c>
      <c r="B730" t="s">
        <v>83</v>
      </c>
      <c r="C730">
        <v>1</v>
      </c>
      <c r="D730" t="s">
        <v>131</v>
      </c>
      <c r="E730" t="s">
        <v>184</v>
      </c>
      <c r="F730">
        <v>9</v>
      </c>
      <c r="G730">
        <v>7</v>
      </c>
      <c r="H730">
        <v>1</v>
      </c>
      <c r="I730">
        <v>2</v>
      </c>
      <c r="J730" t="s">
        <v>149</v>
      </c>
      <c r="K730">
        <v>2</v>
      </c>
      <c r="L730">
        <v>74.2</v>
      </c>
      <c r="M730">
        <v>181</v>
      </c>
      <c r="N730">
        <v>18.100000000000001</v>
      </c>
      <c r="O730">
        <v>18</v>
      </c>
      <c r="P730">
        <v>1.2513194083856272</v>
      </c>
      <c r="Q730">
        <v>1</v>
      </c>
      <c r="R730">
        <v>1</v>
      </c>
      <c r="S730" t="s">
        <v>86</v>
      </c>
      <c r="T730" t="s">
        <v>86</v>
      </c>
      <c r="V730" t="s">
        <v>86</v>
      </c>
      <c r="X730" t="s">
        <v>153</v>
      </c>
      <c r="Y730" t="s">
        <v>153</v>
      </c>
      <c r="Z730" t="s">
        <v>153</v>
      </c>
      <c r="AA730" t="s">
        <v>153</v>
      </c>
      <c r="AB730" t="s">
        <v>150</v>
      </c>
      <c r="AC730" t="s">
        <v>151</v>
      </c>
      <c r="AD730" t="s">
        <v>151</v>
      </c>
    </row>
    <row r="731" spans="1:30" x14ac:dyDescent="0.3">
      <c r="A731">
        <v>2019</v>
      </c>
      <c r="B731" t="s">
        <v>83</v>
      </c>
      <c r="C731">
        <v>1</v>
      </c>
      <c r="D731" t="s">
        <v>131</v>
      </c>
      <c r="E731" t="s">
        <v>184</v>
      </c>
      <c r="F731">
        <v>9</v>
      </c>
      <c r="G731">
        <v>7</v>
      </c>
      <c r="H731">
        <v>1</v>
      </c>
      <c r="I731">
        <v>2</v>
      </c>
      <c r="J731" t="s">
        <v>149</v>
      </c>
      <c r="K731">
        <v>2</v>
      </c>
      <c r="L731">
        <v>5</v>
      </c>
      <c r="M731">
        <v>76</v>
      </c>
      <c r="N731">
        <v>7.6</v>
      </c>
      <c r="O731">
        <v>7</v>
      </c>
      <c r="P731">
        <v>1.1390144335909027</v>
      </c>
      <c r="Q731">
        <v>2</v>
      </c>
      <c r="R731">
        <v>1</v>
      </c>
      <c r="S731" t="s">
        <v>86</v>
      </c>
      <c r="T731" t="s">
        <v>86</v>
      </c>
      <c r="V731" t="s">
        <v>86</v>
      </c>
      <c r="X731" t="s">
        <v>153</v>
      </c>
      <c r="Y731" t="s">
        <v>153</v>
      </c>
      <c r="Z731" t="s">
        <v>153</v>
      </c>
      <c r="AA731" t="s">
        <v>153</v>
      </c>
      <c r="AB731" t="s">
        <v>150</v>
      </c>
      <c r="AC731" t="s">
        <v>151</v>
      </c>
      <c r="AD731" t="s">
        <v>151</v>
      </c>
    </row>
    <row r="732" spans="1:30" x14ac:dyDescent="0.3">
      <c r="A732">
        <v>2019</v>
      </c>
      <c r="B732" t="s">
        <v>83</v>
      </c>
      <c r="C732">
        <v>1</v>
      </c>
      <c r="D732" t="s">
        <v>131</v>
      </c>
      <c r="E732" t="s">
        <v>184</v>
      </c>
      <c r="F732">
        <v>9</v>
      </c>
      <c r="G732">
        <v>7</v>
      </c>
      <c r="H732">
        <v>1</v>
      </c>
      <c r="I732">
        <v>2</v>
      </c>
      <c r="J732" t="s">
        <v>149</v>
      </c>
      <c r="K732">
        <v>2</v>
      </c>
      <c r="L732">
        <v>443</v>
      </c>
      <c r="M732">
        <v>319</v>
      </c>
      <c r="N732">
        <v>31.9</v>
      </c>
      <c r="O732">
        <v>31</v>
      </c>
      <c r="P732">
        <v>1.3646826716937923</v>
      </c>
      <c r="Q732">
        <v>2</v>
      </c>
      <c r="R732">
        <v>1</v>
      </c>
      <c r="S732" t="s">
        <v>86</v>
      </c>
      <c r="T732" t="s">
        <v>86</v>
      </c>
      <c r="V732" t="s">
        <v>86</v>
      </c>
      <c r="X732" t="s">
        <v>153</v>
      </c>
      <c r="Y732" t="s">
        <v>153</v>
      </c>
      <c r="Z732" t="s">
        <v>153</v>
      </c>
      <c r="AA732" t="s">
        <v>153</v>
      </c>
      <c r="AB732" t="s">
        <v>150</v>
      </c>
      <c r="AC732" t="s">
        <v>151</v>
      </c>
      <c r="AD732" t="s">
        <v>151</v>
      </c>
    </row>
    <row r="733" spans="1:30" x14ac:dyDescent="0.3">
      <c r="A733">
        <v>2019</v>
      </c>
      <c r="B733" t="s">
        <v>83</v>
      </c>
      <c r="C733">
        <v>1</v>
      </c>
      <c r="D733" t="s">
        <v>131</v>
      </c>
      <c r="E733" t="s">
        <v>184</v>
      </c>
      <c r="F733">
        <v>9</v>
      </c>
      <c r="G733">
        <v>7</v>
      </c>
      <c r="H733">
        <v>1</v>
      </c>
      <c r="I733">
        <v>2</v>
      </c>
      <c r="J733" t="s">
        <v>149</v>
      </c>
      <c r="K733">
        <v>2</v>
      </c>
      <c r="L733">
        <v>310</v>
      </c>
      <c r="M733">
        <v>282</v>
      </c>
      <c r="N733">
        <v>28.2</v>
      </c>
      <c r="O733">
        <v>28</v>
      </c>
      <c r="P733">
        <v>1.382338388589412</v>
      </c>
      <c r="Q733">
        <v>2</v>
      </c>
      <c r="R733">
        <v>2</v>
      </c>
      <c r="S733" t="s">
        <v>86</v>
      </c>
      <c r="T733" t="s">
        <v>86</v>
      </c>
      <c r="V733" t="s">
        <v>86</v>
      </c>
      <c r="X733" t="s">
        <v>153</v>
      </c>
      <c r="Y733" t="s">
        <v>153</v>
      </c>
      <c r="Z733" t="s">
        <v>153</v>
      </c>
      <c r="AA733" t="s">
        <v>153</v>
      </c>
      <c r="AB733" t="s">
        <v>150</v>
      </c>
      <c r="AC733" t="s">
        <v>151</v>
      </c>
      <c r="AD733" t="s">
        <v>151</v>
      </c>
    </row>
    <row r="734" spans="1:30" x14ac:dyDescent="0.3">
      <c r="A734">
        <v>2019</v>
      </c>
      <c r="B734" t="s">
        <v>83</v>
      </c>
      <c r="C734">
        <v>1</v>
      </c>
      <c r="D734" t="s">
        <v>131</v>
      </c>
      <c r="E734" t="s">
        <v>184</v>
      </c>
      <c r="F734">
        <v>9</v>
      </c>
      <c r="G734">
        <v>7</v>
      </c>
      <c r="H734">
        <v>1</v>
      </c>
      <c r="I734">
        <v>2</v>
      </c>
      <c r="J734" t="s">
        <v>149</v>
      </c>
      <c r="K734">
        <v>2</v>
      </c>
      <c r="L734">
        <v>140</v>
      </c>
      <c r="M734">
        <v>219</v>
      </c>
      <c r="N734">
        <v>21.9</v>
      </c>
      <c r="O734">
        <v>21</v>
      </c>
      <c r="P734">
        <v>1.3328942398880217</v>
      </c>
      <c r="Q734">
        <v>1</v>
      </c>
      <c r="R734">
        <v>2</v>
      </c>
      <c r="S734" t="s">
        <v>86</v>
      </c>
      <c r="T734" t="s">
        <v>86</v>
      </c>
      <c r="V734" t="s">
        <v>86</v>
      </c>
      <c r="X734" t="s">
        <v>153</v>
      </c>
      <c r="Y734" t="s">
        <v>153</v>
      </c>
      <c r="Z734" t="s">
        <v>153</v>
      </c>
      <c r="AA734" t="s">
        <v>153</v>
      </c>
      <c r="AB734" t="s">
        <v>150</v>
      </c>
      <c r="AC734" t="s">
        <v>151</v>
      </c>
      <c r="AD734" t="s">
        <v>151</v>
      </c>
    </row>
    <row r="735" spans="1:30" x14ac:dyDescent="0.3">
      <c r="A735">
        <v>2019</v>
      </c>
      <c r="B735" t="s">
        <v>83</v>
      </c>
      <c r="C735">
        <v>1</v>
      </c>
      <c r="D735" t="s">
        <v>131</v>
      </c>
      <c r="E735" t="s">
        <v>184</v>
      </c>
      <c r="F735">
        <v>9</v>
      </c>
      <c r="G735">
        <v>7</v>
      </c>
      <c r="H735">
        <v>1</v>
      </c>
      <c r="I735">
        <v>2</v>
      </c>
      <c r="J735" t="s">
        <v>149</v>
      </c>
      <c r="K735">
        <v>2</v>
      </c>
      <c r="L735">
        <v>143</v>
      </c>
      <c r="M735">
        <v>225</v>
      </c>
      <c r="N735">
        <v>22.5</v>
      </c>
      <c r="O735">
        <v>22</v>
      </c>
      <c r="P735">
        <v>1.2554183813443072</v>
      </c>
      <c r="Q735">
        <v>1</v>
      </c>
      <c r="R735">
        <v>2</v>
      </c>
      <c r="S735" t="s">
        <v>86</v>
      </c>
      <c r="T735" t="s">
        <v>86</v>
      </c>
      <c r="V735" t="s">
        <v>86</v>
      </c>
      <c r="X735" t="s">
        <v>153</v>
      </c>
      <c r="Y735" t="s">
        <v>153</v>
      </c>
      <c r="Z735" t="s">
        <v>153</v>
      </c>
      <c r="AA735" t="s">
        <v>153</v>
      </c>
      <c r="AB735" t="s">
        <v>150</v>
      </c>
      <c r="AC735" t="s">
        <v>151</v>
      </c>
      <c r="AD735" t="s">
        <v>151</v>
      </c>
    </row>
    <row r="736" spans="1:30" x14ac:dyDescent="0.3">
      <c r="A736">
        <v>2019</v>
      </c>
      <c r="B736" t="s">
        <v>83</v>
      </c>
      <c r="C736">
        <v>1</v>
      </c>
      <c r="D736" t="s">
        <v>131</v>
      </c>
      <c r="E736" t="s">
        <v>184</v>
      </c>
      <c r="F736">
        <v>9</v>
      </c>
      <c r="G736">
        <v>7</v>
      </c>
      <c r="H736">
        <v>1</v>
      </c>
      <c r="I736">
        <v>2</v>
      </c>
      <c r="J736" t="s">
        <v>149</v>
      </c>
      <c r="K736">
        <v>2</v>
      </c>
      <c r="L736">
        <v>79.400000000000006</v>
      </c>
      <c r="M736">
        <v>184</v>
      </c>
      <c r="N736">
        <v>18.399999999999999</v>
      </c>
      <c r="O736">
        <v>18</v>
      </c>
      <c r="P736">
        <v>1.274579806032712</v>
      </c>
      <c r="Q736">
        <v>2</v>
      </c>
      <c r="R736">
        <v>2</v>
      </c>
      <c r="S736" t="s">
        <v>86</v>
      </c>
      <c r="T736" t="s">
        <v>86</v>
      </c>
      <c r="V736" t="s">
        <v>86</v>
      </c>
      <c r="X736" t="s">
        <v>153</v>
      </c>
      <c r="Y736" t="s">
        <v>153</v>
      </c>
      <c r="Z736" t="s">
        <v>153</v>
      </c>
      <c r="AA736" t="s">
        <v>153</v>
      </c>
      <c r="AB736" t="s">
        <v>150</v>
      </c>
      <c r="AC736" t="s">
        <v>151</v>
      </c>
      <c r="AD736" t="s">
        <v>151</v>
      </c>
    </row>
    <row r="737" spans="1:30" x14ac:dyDescent="0.3">
      <c r="A737">
        <v>2019</v>
      </c>
      <c r="B737" t="s">
        <v>83</v>
      </c>
      <c r="C737">
        <v>1</v>
      </c>
      <c r="D737" t="s">
        <v>131</v>
      </c>
      <c r="E737" t="s">
        <v>184</v>
      </c>
      <c r="F737">
        <v>9</v>
      </c>
      <c r="G737">
        <v>7</v>
      </c>
      <c r="H737">
        <v>1</v>
      </c>
      <c r="I737">
        <v>2</v>
      </c>
      <c r="J737" t="s">
        <v>149</v>
      </c>
      <c r="K737">
        <v>2</v>
      </c>
      <c r="L737">
        <v>345</v>
      </c>
      <c r="M737">
        <v>294</v>
      </c>
      <c r="N737">
        <v>29.4</v>
      </c>
      <c r="O737">
        <v>29</v>
      </c>
      <c r="P737">
        <v>1.3576164882168333</v>
      </c>
      <c r="Q737">
        <v>1</v>
      </c>
      <c r="R737">
        <v>2</v>
      </c>
      <c r="S737" t="s">
        <v>86</v>
      </c>
      <c r="T737" t="s">
        <v>86</v>
      </c>
      <c r="V737" t="s">
        <v>86</v>
      </c>
      <c r="X737" t="s">
        <v>153</v>
      </c>
      <c r="Y737" t="s">
        <v>153</v>
      </c>
      <c r="Z737" t="s">
        <v>153</v>
      </c>
      <c r="AA737" t="s">
        <v>153</v>
      </c>
      <c r="AB737" t="s">
        <v>150</v>
      </c>
      <c r="AC737" t="s">
        <v>151</v>
      </c>
      <c r="AD737" t="s">
        <v>151</v>
      </c>
    </row>
    <row r="738" spans="1:30" x14ac:dyDescent="0.3">
      <c r="A738">
        <v>2019</v>
      </c>
      <c r="B738" t="s">
        <v>83</v>
      </c>
      <c r="C738">
        <v>1</v>
      </c>
      <c r="D738" t="s">
        <v>131</v>
      </c>
      <c r="E738" t="s">
        <v>184</v>
      </c>
      <c r="F738">
        <v>9</v>
      </c>
      <c r="G738">
        <v>7</v>
      </c>
      <c r="H738">
        <v>1</v>
      </c>
      <c r="I738">
        <v>2</v>
      </c>
      <c r="J738" t="s">
        <v>149</v>
      </c>
      <c r="K738">
        <v>2</v>
      </c>
      <c r="L738">
        <v>204</v>
      </c>
      <c r="M738">
        <v>246</v>
      </c>
      <c r="N738">
        <v>24.6</v>
      </c>
      <c r="O738">
        <v>24</v>
      </c>
      <c r="P738">
        <v>1.3703289918086565</v>
      </c>
      <c r="Q738">
        <v>1</v>
      </c>
      <c r="R738">
        <v>2</v>
      </c>
      <c r="S738" t="s">
        <v>86</v>
      </c>
      <c r="T738" t="s">
        <v>86</v>
      </c>
      <c r="V738" t="s">
        <v>86</v>
      </c>
      <c r="X738" t="s">
        <v>153</v>
      </c>
      <c r="Y738" t="s">
        <v>153</v>
      </c>
      <c r="Z738" t="s">
        <v>153</v>
      </c>
      <c r="AA738" t="s">
        <v>153</v>
      </c>
      <c r="AB738" t="s">
        <v>150</v>
      </c>
      <c r="AC738" t="s">
        <v>151</v>
      </c>
      <c r="AD738" t="s">
        <v>151</v>
      </c>
    </row>
    <row r="739" spans="1:30" x14ac:dyDescent="0.3">
      <c r="A739">
        <v>2019</v>
      </c>
      <c r="B739" t="s">
        <v>83</v>
      </c>
      <c r="C739">
        <v>1</v>
      </c>
      <c r="D739" t="s">
        <v>131</v>
      </c>
      <c r="E739" t="s">
        <v>184</v>
      </c>
      <c r="F739">
        <v>9</v>
      </c>
      <c r="G739">
        <v>7</v>
      </c>
      <c r="H739">
        <v>1</v>
      </c>
      <c r="I739">
        <v>2</v>
      </c>
      <c r="J739" t="s">
        <v>149</v>
      </c>
      <c r="K739">
        <v>2</v>
      </c>
      <c r="L739">
        <v>65.2</v>
      </c>
      <c r="M739">
        <v>172</v>
      </c>
      <c r="N739">
        <v>17.2</v>
      </c>
      <c r="O739">
        <v>17</v>
      </c>
      <c r="P739">
        <v>1.2813337190436063</v>
      </c>
      <c r="Q739">
        <v>2</v>
      </c>
      <c r="R739">
        <v>2</v>
      </c>
      <c r="S739" t="s">
        <v>86</v>
      </c>
      <c r="T739" t="s">
        <v>86</v>
      </c>
      <c r="V739" t="s">
        <v>86</v>
      </c>
      <c r="X739" t="s">
        <v>153</v>
      </c>
      <c r="Y739" t="s">
        <v>153</v>
      </c>
      <c r="Z739" t="s">
        <v>153</v>
      </c>
      <c r="AA739" t="s">
        <v>153</v>
      </c>
      <c r="AB739" t="s">
        <v>150</v>
      </c>
      <c r="AC739" t="s">
        <v>151</v>
      </c>
      <c r="AD739" t="s">
        <v>151</v>
      </c>
    </row>
    <row r="740" spans="1:30" x14ac:dyDescent="0.3">
      <c r="A740">
        <v>2019</v>
      </c>
      <c r="B740" t="s">
        <v>83</v>
      </c>
      <c r="C740">
        <v>1</v>
      </c>
      <c r="D740" t="s">
        <v>131</v>
      </c>
      <c r="E740" t="s">
        <v>184</v>
      </c>
      <c r="F740">
        <v>9</v>
      </c>
      <c r="G740">
        <v>7</v>
      </c>
      <c r="H740">
        <v>1</v>
      </c>
      <c r="I740">
        <v>2</v>
      </c>
      <c r="J740" t="s">
        <v>149</v>
      </c>
      <c r="K740">
        <v>2</v>
      </c>
      <c r="L740">
        <v>60.4</v>
      </c>
      <c r="M740">
        <v>170</v>
      </c>
      <c r="N740">
        <v>17</v>
      </c>
      <c r="O740">
        <v>17</v>
      </c>
      <c r="P740">
        <v>1.2293914105434562</v>
      </c>
      <c r="Q740">
        <v>2</v>
      </c>
      <c r="R740">
        <v>2</v>
      </c>
      <c r="S740" t="s">
        <v>86</v>
      </c>
      <c r="T740" t="s">
        <v>86</v>
      </c>
      <c r="V740" t="s">
        <v>86</v>
      </c>
      <c r="X740" t="s">
        <v>153</v>
      </c>
      <c r="Y740" t="s">
        <v>153</v>
      </c>
      <c r="Z740" t="s">
        <v>153</v>
      </c>
      <c r="AA740" t="s">
        <v>153</v>
      </c>
      <c r="AB740" t="s">
        <v>150</v>
      </c>
      <c r="AC740" t="s">
        <v>151</v>
      </c>
      <c r="AD740" t="s">
        <v>151</v>
      </c>
    </row>
    <row r="741" spans="1:30" x14ac:dyDescent="0.3">
      <c r="A741">
        <v>2019</v>
      </c>
      <c r="B741" t="s">
        <v>83</v>
      </c>
      <c r="C741">
        <v>1</v>
      </c>
      <c r="D741" t="s">
        <v>131</v>
      </c>
      <c r="E741" t="s">
        <v>184</v>
      </c>
      <c r="F741">
        <v>9</v>
      </c>
      <c r="G741">
        <v>7</v>
      </c>
      <c r="H741">
        <v>1</v>
      </c>
      <c r="I741">
        <v>2</v>
      </c>
      <c r="J741" t="s">
        <v>149</v>
      </c>
      <c r="K741">
        <v>2</v>
      </c>
      <c r="L741">
        <v>69.599999999999994</v>
      </c>
      <c r="M741">
        <v>183</v>
      </c>
      <c r="N741">
        <v>18.3</v>
      </c>
      <c r="O741">
        <v>18</v>
      </c>
      <c r="P741">
        <v>1.1356799810458924</v>
      </c>
      <c r="Q741">
        <v>2</v>
      </c>
      <c r="R741">
        <v>2</v>
      </c>
      <c r="S741" t="s">
        <v>86</v>
      </c>
      <c r="T741" t="s">
        <v>86</v>
      </c>
      <c r="V741" t="s">
        <v>86</v>
      </c>
      <c r="X741" t="s">
        <v>153</v>
      </c>
      <c r="Y741" t="s">
        <v>153</v>
      </c>
      <c r="Z741" t="s">
        <v>153</v>
      </c>
      <c r="AA741" t="s">
        <v>153</v>
      </c>
      <c r="AB741" t="s">
        <v>150</v>
      </c>
      <c r="AC741" t="s">
        <v>151</v>
      </c>
      <c r="AD741" t="s">
        <v>151</v>
      </c>
    </row>
    <row r="742" spans="1:30" x14ac:dyDescent="0.3">
      <c r="A742">
        <v>2019</v>
      </c>
      <c r="B742" t="s">
        <v>83</v>
      </c>
      <c r="C742">
        <v>1</v>
      </c>
      <c r="D742" t="s">
        <v>131</v>
      </c>
      <c r="E742" t="s">
        <v>184</v>
      </c>
      <c r="F742">
        <v>9</v>
      </c>
      <c r="G742">
        <v>7</v>
      </c>
      <c r="H742">
        <v>1</v>
      </c>
      <c r="I742">
        <v>2</v>
      </c>
      <c r="J742" t="s">
        <v>149</v>
      </c>
      <c r="K742">
        <v>2</v>
      </c>
      <c r="L742">
        <v>73.2</v>
      </c>
      <c r="M742">
        <v>184</v>
      </c>
      <c r="N742">
        <v>18.399999999999999</v>
      </c>
      <c r="O742">
        <v>18</v>
      </c>
      <c r="P742">
        <v>1.1750534231938854</v>
      </c>
      <c r="Q742">
        <v>1</v>
      </c>
      <c r="R742">
        <v>1</v>
      </c>
      <c r="S742" t="s">
        <v>86</v>
      </c>
      <c r="T742" t="s">
        <v>86</v>
      </c>
      <c r="V742" t="s">
        <v>86</v>
      </c>
      <c r="X742" t="s">
        <v>153</v>
      </c>
      <c r="Y742" t="s">
        <v>153</v>
      </c>
      <c r="Z742" t="s">
        <v>153</v>
      </c>
      <c r="AA742" t="s">
        <v>153</v>
      </c>
      <c r="AB742" t="s">
        <v>150</v>
      </c>
      <c r="AC742" t="s">
        <v>151</v>
      </c>
      <c r="AD742" t="s">
        <v>151</v>
      </c>
    </row>
    <row r="743" spans="1:30" x14ac:dyDescent="0.3">
      <c r="A743">
        <v>2019</v>
      </c>
      <c r="B743" t="s">
        <v>83</v>
      </c>
      <c r="C743">
        <v>1</v>
      </c>
      <c r="D743" t="s">
        <v>131</v>
      </c>
      <c r="E743" t="s">
        <v>184</v>
      </c>
      <c r="F743">
        <v>9</v>
      </c>
      <c r="G743">
        <v>7</v>
      </c>
      <c r="H743">
        <v>1</v>
      </c>
      <c r="I743">
        <v>2</v>
      </c>
      <c r="J743" t="s">
        <v>149</v>
      </c>
      <c r="K743">
        <v>2</v>
      </c>
      <c r="L743">
        <v>39.4</v>
      </c>
      <c r="M743">
        <v>147</v>
      </c>
      <c r="N743">
        <v>14.7</v>
      </c>
      <c r="O743">
        <v>14</v>
      </c>
      <c r="P743">
        <v>1.2403499045969446</v>
      </c>
      <c r="Q743">
        <v>1</v>
      </c>
      <c r="R743">
        <v>1</v>
      </c>
      <c r="S743" t="s">
        <v>86</v>
      </c>
      <c r="T743" t="s">
        <v>86</v>
      </c>
      <c r="V743" t="s">
        <v>86</v>
      </c>
      <c r="X743" t="s">
        <v>153</v>
      </c>
      <c r="Y743" t="s">
        <v>153</v>
      </c>
      <c r="Z743" t="s">
        <v>153</v>
      </c>
      <c r="AA743" t="s">
        <v>153</v>
      </c>
      <c r="AB743" t="s">
        <v>150</v>
      </c>
      <c r="AC743" t="s">
        <v>151</v>
      </c>
      <c r="AD743" t="s">
        <v>151</v>
      </c>
    </row>
    <row r="744" spans="1:30" x14ac:dyDescent="0.3">
      <c r="A744">
        <v>2019</v>
      </c>
      <c r="B744" t="s">
        <v>83</v>
      </c>
      <c r="C744">
        <v>1</v>
      </c>
      <c r="D744" t="s">
        <v>131</v>
      </c>
      <c r="E744" t="s">
        <v>184</v>
      </c>
      <c r="F744">
        <v>9</v>
      </c>
      <c r="G744">
        <v>7</v>
      </c>
      <c r="H744">
        <v>1</v>
      </c>
      <c r="I744">
        <v>2</v>
      </c>
      <c r="J744" t="s">
        <v>149</v>
      </c>
      <c r="K744">
        <v>2</v>
      </c>
      <c r="L744">
        <v>67.8</v>
      </c>
      <c r="M744">
        <v>176</v>
      </c>
      <c r="N744">
        <v>17.600000000000001</v>
      </c>
      <c r="O744">
        <v>17</v>
      </c>
      <c r="P744">
        <v>1.2436314331329823</v>
      </c>
      <c r="Q744">
        <v>1</v>
      </c>
      <c r="R744">
        <v>1</v>
      </c>
      <c r="S744" t="s">
        <v>86</v>
      </c>
      <c r="T744" t="s">
        <v>86</v>
      </c>
      <c r="V744" t="s">
        <v>86</v>
      </c>
      <c r="X744" t="s">
        <v>153</v>
      </c>
      <c r="Y744" t="s">
        <v>153</v>
      </c>
      <c r="Z744" t="s">
        <v>153</v>
      </c>
      <c r="AA744" t="s">
        <v>153</v>
      </c>
      <c r="AB744" t="s">
        <v>150</v>
      </c>
      <c r="AC744" t="s">
        <v>151</v>
      </c>
      <c r="AD744" t="s">
        <v>151</v>
      </c>
    </row>
    <row r="745" spans="1:30" x14ac:dyDescent="0.3">
      <c r="A745">
        <v>2019</v>
      </c>
      <c r="B745" t="s">
        <v>83</v>
      </c>
      <c r="C745">
        <v>1</v>
      </c>
      <c r="D745" t="s">
        <v>131</v>
      </c>
      <c r="E745" t="s">
        <v>184</v>
      </c>
      <c r="F745">
        <v>9</v>
      </c>
      <c r="G745">
        <v>7</v>
      </c>
      <c r="H745">
        <v>1</v>
      </c>
      <c r="I745">
        <v>2</v>
      </c>
      <c r="J745" t="s">
        <v>149</v>
      </c>
      <c r="K745">
        <v>2</v>
      </c>
      <c r="L745">
        <v>88.8</v>
      </c>
      <c r="M745">
        <v>186</v>
      </c>
      <c r="N745">
        <v>18.600000000000001</v>
      </c>
      <c r="O745">
        <v>18</v>
      </c>
      <c r="P745">
        <v>1.379984260720053</v>
      </c>
      <c r="Q745">
        <v>1</v>
      </c>
      <c r="R745">
        <v>1</v>
      </c>
      <c r="S745" t="s">
        <v>86</v>
      </c>
      <c r="T745" t="s">
        <v>86</v>
      </c>
      <c r="V745" t="s">
        <v>86</v>
      </c>
      <c r="X745" t="s">
        <v>153</v>
      </c>
      <c r="Y745" t="s">
        <v>153</v>
      </c>
      <c r="Z745" t="s">
        <v>153</v>
      </c>
      <c r="AA745" t="s">
        <v>153</v>
      </c>
      <c r="AB745" t="s">
        <v>150</v>
      </c>
      <c r="AC745" t="s">
        <v>151</v>
      </c>
      <c r="AD745" t="s">
        <v>151</v>
      </c>
    </row>
    <row r="746" spans="1:30" x14ac:dyDescent="0.3">
      <c r="A746">
        <v>2019</v>
      </c>
      <c r="B746" t="s">
        <v>83</v>
      </c>
      <c r="C746">
        <v>1</v>
      </c>
      <c r="D746" t="s">
        <v>131</v>
      </c>
      <c r="E746" t="s">
        <v>184</v>
      </c>
      <c r="F746">
        <v>9</v>
      </c>
      <c r="G746">
        <v>7</v>
      </c>
      <c r="H746">
        <v>1</v>
      </c>
      <c r="I746">
        <v>2</v>
      </c>
      <c r="J746" t="s">
        <v>149</v>
      </c>
      <c r="K746">
        <v>2</v>
      </c>
      <c r="L746">
        <v>69</v>
      </c>
      <c r="M746">
        <v>180</v>
      </c>
      <c r="N746">
        <v>18</v>
      </c>
      <c r="O746">
        <v>18</v>
      </c>
      <c r="P746">
        <v>1.1831275720164609</v>
      </c>
      <c r="Q746">
        <v>1</v>
      </c>
      <c r="R746">
        <v>1</v>
      </c>
      <c r="S746" t="s">
        <v>86</v>
      </c>
      <c r="T746" t="s">
        <v>86</v>
      </c>
      <c r="V746" t="s">
        <v>86</v>
      </c>
      <c r="X746" t="s">
        <v>153</v>
      </c>
      <c r="Y746" t="s">
        <v>153</v>
      </c>
      <c r="Z746" t="s">
        <v>153</v>
      </c>
      <c r="AA746" t="s">
        <v>153</v>
      </c>
      <c r="AB746" t="s">
        <v>150</v>
      </c>
      <c r="AC746" t="s">
        <v>151</v>
      </c>
      <c r="AD746" t="s">
        <v>151</v>
      </c>
    </row>
    <row r="747" spans="1:30" x14ac:dyDescent="0.3">
      <c r="A747">
        <v>2019</v>
      </c>
      <c r="B747" t="s">
        <v>83</v>
      </c>
      <c r="C747">
        <v>1</v>
      </c>
      <c r="D747" t="s">
        <v>131</v>
      </c>
      <c r="E747" t="s">
        <v>184</v>
      </c>
      <c r="F747">
        <v>9</v>
      </c>
      <c r="G747">
        <v>7</v>
      </c>
      <c r="H747">
        <v>1</v>
      </c>
      <c r="I747">
        <v>2</v>
      </c>
      <c r="J747" t="s">
        <v>149</v>
      </c>
      <c r="K747">
        <v>2</v>
      </c>
      <c r="L747">
        <v>45</v>
      </c>
      <c r="M747">
        <v>156</v>
      </c>
      <c r="N747">
        <v>15.6</v>
      </c>
      <c r="O747">
        <v>15</v>
      </c>
      <c r="P747">
        <v>1.1853284782278866</v>
      </c>
      <c r="Q747">
        <v>2</v>
      </c>
      <c r="R747">
        <v>1</v>
      </c>
      <c r="S747" t="s">
        <v>86</v>
      </c>
      <c r="T747" t="s">
        <v>86</v>
      </c>
      <c r="V747" t="s">
        <v>86</v>
      </c>
      <c r="X747" t="s">
        <v>153</v>
      </c>
      <c r="Y747" t="s">
        <v>153</v>
      </c>
      <c r="Z747" t="s">
        <v>153</v>
      </c>
      <c r="AA747" t="s">
        <v>153</v>
      </c>
      <c r="AB747" t="s">
        <v>150</v>
      </c>
      <c r="AC747" t="s">
        <v>151</v>
      </c>
      <c r="AD747" t="s">
        <v>151</v>
      </c>
    </row>
    <row r="748" spans="1:30" x14ac:dyDescent="0.3">
      <c r="A748">
        <v>2019</v>
      </c>
      <c r="B748" t="s">
        <v>83</v>
      </c>
      <c r="C748">
        <v>1</v>
      </c>
      <c r="D748" t="s">
        <v>131</v>
      </c>
      <c r="E748" t="s">
        <v>184</v>
      </c>
      <c r="F748">
        <v>9</v>
      </c>
      <c r="G748">
        <v>7</v>
      </c>
      <c r="H748">
        <v>1</v>
      </c>
      <c r="I748">
        <v>2</v>
      </c>
      <c r="J748" t="s">
        <v>149</v>
      </c>
      <c r="K748">
        <v>2</v>
      </c>
      <c r="L748">
        <v>89.2</v>
      </c>
      <c r="M748">
        <v>193</v>
      </c>
      <c r="N748">
        <v>19.3</v>
      </c>
      <c r="O748">
        <v>19</v>
      </c>
      <c r="P748">
        <v>1.2407746940940931</v>
      </c>
      <c r="Q748">
        <v>2</v>
      </c>
      <c r="R748">
        <v>2</v>
      </c>
      <c r="S748" t="s">
        <v>86</v>
      </c>
      <c r="T748" t="s">
        <v>86</v>
      </c>
      <c r="V748" t="s">
        <v>86</v>
      </c>
      <c r="X748" t="s">
        <v>153</v>
      </c>
      <c r="Y748" t="s">
        <v>153</v>
      </c>
      <c r="Z748" t="s">
        <v>153</v>
      </c>
      <c r="AA748" t="s">
        <v>153</v>
      </c>
      <c r="AB748" t="s">
        <v>150</v>
      </c>
      <c r="AC748" t="s">
        <v>151</v>
      </c>
      <c r="AD748" t="s">
        <v>151</v>
      </c>
    </row>
    <row r="749" spans="1:30" x14ac:dyDescent="0.3">
      <c r="A749">
        <v>2019</v>
      </c>
      <c r="B749" t="s">
        <v>83</v>
      </c>
      <c r="C749">
        <v>1</v>
      </c>
      <c r="D749" t="s">
        <v>131</v>
      </c>
      <c r="E749" t="s">
        <v>184</v>
      </c>
      <c r="F749">
        <v>9</v>
      </c>
      <c r="G749">
        <v>7</v>
      </c>
      <c r="H749">
        <v>1</v>
      </c>
      <c r="I749">
        <v>2</v>
      </c>
      <c r="J749" t="s">
        <v>149</v>
      </c>
      <c r="K749">
        <v>2</v>
      </c>
      <c r="L749">
        <v>78.400000000000006</v>
      </c>
      <c r="M749">
        <v>179</v>
      </c>
      <c r="N749">
        <v>17.899999999999999</v>
      </c>
      <c r="O749">
        <v>17</v>
      </c>
      <c r="P749">
        <v>1.3669636616074485</v>
      </c>
      <c r="Q749">
        <v>2</v>
      </c>
      <c r="R749">
        <v>2</v>
      </c>
      <c r="S749" t="s">
        <v>86</v>
      </c>
      <c r="T749" t="s">
        <v>86</v>
      </c>
      <c r="V749" t="s">
        <v>86</v>
      </c>
      <c r="X749" t="s">
        <v>153</v>
      </c>
      <c r="Y749" t="s">
        <v>153</v>
      </c>
      <c r="Z749" t="s">
        <v>153</v>
      </c>
      <c r="AA749" t="s">
        <v>153</v>
      </c>
      <c r="AB749" t="s">
        <v>150</v>
      </c>
      <c r="AC749" t="s">
        <v>151</v>
      </c>
      <c r="AD749" t="s">
        <v>151</v>
      </c>
    </row>
    <row r="750" spans="1:30" x14ac:dyDescent="0.3">
      <c r="A750">
        <v>2019</v>
      </c>
      <c r="B750" t="s">
        <v>83</v>
      </c>
      <c r="C750">
        <v>1</v>
      </c>
      <c r="D750" t="s">
        <v>131</v>
      </c>
      <c r="E750" t="s">
        <v>184</v>
      </c>
      <c r="F750">
        <v>9</v>
      </c>
      <c r="G750">
        <v>7</v>
      </c>
      <c r="H750">
        <v>1</v>
      </c>
      <c r="I750">
        <v>2</v>
      </c>
      <c r="J750" t="s">
        <v>149</v>
      </c>
      <c r="K750">
        <v>2</v>
      </c>
      <c r="L750">
        <v>197</v>
      </c>
      <c r="M750">
        <v>240</v>
      </c>
      <c r="N750">
        <v>24</v>
      </c>
      <c r="O750">
        <v>24</v>
      </c>
      <c r="P750">
        <v>1.4250578703703705</v>
      </c>
      <c r="Q750">
        <v>2</v>
      </c>
      <c r="R750">
        <v>2</v>
      </c>
      <c r="S750" t="s">
        <v>86</v>
      </c>
      <c r="T750" t="s">
        <v>86</v>
      </c>
      <c r="V750" t="s">
        <v>86</v>
      </c>
      <c r="X750" t="s">
        <v>153</v>
      </c>
      <c r="Y750" t="s">
        <v>153</v>
      </c>
      <c r="Z750" t="s">
        <v>153</v>
      </c>
      <c r="AA750" t="s">
        <v>153</v>
      </c>
      <c r="AB750" t="s">
        <v>150</v>
      </c>
      <c r="AC750" t="s">
        <v>151</v>
      </c>
      <c r="AD750" t="s">
        <v>151</v>
      </c>
    </row>
    <row r="751" spans="1:30" x14ac:dyDescent="0.3">
      <c r="A751">
        <v>2019</v>
      </c>
      <c r="B751" t="s">
        <v>83</v>
      </c>
      <c r="C751">
        <v>1</v>
      </c>
      <c r="D751" t="s">
        <v>131</v>
      </c>
      <c r="E751" t="s">
        <v>184</v>
      </c>
      <c r="F751">
        <v>9</v>
      </c>
      <c r="G751">
        <v>7</v>
      </c>
      <c r="H751">
        <v>1</v>
      </c>
      <c r="I751">
        <v>2</v>
      </c>
      <c r="J751" t="s">
        <v>149</v>
      </c>
      <c r="K751">
        <v>2</v>
      </c>
      <c r="L751">
        <v>49.2</v>
      </c>
      <c r="M751">
        <v>160</v>
      </c>
      <c r="N751">
        <v>16</v>
      </c>
      <c r="O751">
        <v>16</v>
      </c>
      <c r="P751">
        <v>1.201171875</v>
      </c>
      <c r="Q751">
        <v>1</v>
      </c>
      <c r="R751">
        <v>1</v>
      </c>
      <c r="S751" t="s">
        <v>86</v>
      </c>
      <c r="T751" t="s">
        <v>86</v>
      </c>
      <c r="V751" t="s">
        <v>86</v>
      </c>
      <c r="X751" t="s">
        <v>153</v>
      </c>
      <c r="Y751" t="s">
        <v>153</v>
      </c>
      <c r="Z751" t="s">
        <v>153</v>
      </c>
      <c r="AA751" t="s">
        <v>153</v>
      </c>
      <c r="AB751" t="s">
        <v>150</v>
      </c>
      <c r="AC751" t="s">
        <v>151</v>
      </c>
      <c r="AD751" t="s">
        <v>151</v>
      </c>
    </row>
    <row r="752" spans="1:30" x14ac:dyDescent="0.3">
      <c r="A752">
        <v>2019</v>
      </c>
      <c r="B752" t="s">
        <v>83</v>
      </c>
      <c r="C752">
        <v>1</v>
      </c>
      <c r="D752" t="s">
        <v>131</v>
      </c>
      <c r="E752" t="s">
        <v>184</v>
      </c>
      <c r="F752">
        <v>9</v>
      </c>
      <c r="G752">
        <v>7</v>
      </c>
      <c r="H752">
        <v>1</v>
      </c>
      <c r="I752">
        <v>2</v>
      </c>
      <c r="J752" t="s">
        <v>149</v>
      </c>
      <c r="K752">
        <v>2</v>
      </c>
      <c r="L752">
        <v>43.4</v>
      </c>
      <c r="M752">
        <v>151</v>
      </c>
      <c r="N752">
        <v>15.1</v>
      </c>
      <c r="O752">
        <v>15</v>
      </c>
      <c r="P752">
        <v>1.2605465485857918</v>
      </c>
      <c r="Q752">
        <v>2</v>
      </c>
      <c r="R752">
        <v>2</v>
      </c>
      <c r="S752" t="s">
        <v>86</v>
      </c>
      <c r="T752" t="s">
        <v>86</v>
      </c>
      <c r="V752" t="s">
        <v>86</v>
      </c>
      <c r="X752" t="s">
        <v>153</v>
      </c>
      <c r="Y752" t="s">
        <v>153</v>
      </c>
      <c r="Z752" t="s">
        <v>153</v>
      </c>
      <c r="AA752" t="s">
        <v>153</v>
      </c>
      <c r="AB752" t="s">
        <v>150</v>
      </c>
      <c r="AC752" t="s">
        <v>151</v>
      </c>
      <c r="AD752" t="s">
        <v>151</v>
      </c>
    </row>
    <row r="753" spans="1:30" x14ac:dyDescent="0.3">
      <c r="A753">
        <v>2019</v>
      </c>
      <c r="B753" t="s">
        <v>83</v>
      </c>
      <c r="C753">
        <v>1</v>
      </c>
      <c r="D753" t="s">
        <v>131</v>
      </c>
      <c r="E753" t="s">
        <v>184</v>
      </c>
      <c r="F753">
        <v>9</v>
      </c>
      <c r="G753">
        <v>7</v>
      </c>
      <c r="H753">
        <v>1</v>
      </c>
      <c r="I753">
        <v>2</v>
      </c>
      <c r="J753" t="s">
        <v>149</v>
      </c>
      <c r="K753">
        <v>2</v>
      </c>
      <c r="L753">
        <v>48.2</v>
      </c>
      <c r="M753">
        <v>161</v>
      </c>
      <c r="N753">
        <v>16.100000000000001</v>
      </c>
      <c r="O753">
        <v>16</v>
      </c>
      <c r="P753">
        <v>1.1549665598841772</v>
      </c>
      <c r="Q753">
        <v>1</v>
      </c>
      <c r="R753">
        <v>1</v>
      </c>
      <c r="S753" t="s">
        <v>86</v>
      </c>
      <c r="T753" t="s">
        <v>86</v>
      </c>
      <c r="V753" t="s">
        <v>86</v>
      </c>
      <c r="X753" t="s">
        <v>153</v>
      </c>
      <c r="Y753" t="s">
        <v>153</v>
      </c>
      <c r="Z753" t="s">
        <v>153</v>
      </c>
      <c r="AA753" t="s">
        <v>153</v>
      </c>
      <c r="AB753" t="s">
        <v>150</v>
      </c>
      <c r="AC753" t="s">
        <v>151</v>
      </c>
      <c r="AD753" t="s">
        <v>151</v>
      </c>
    </row>
    <row r="754" spans="1:30" x14ac:dyDescent="0.3">
      <c r="A754">
        <v>2019</v>
      </c>
      <c r="B754" t="s">
        <v>83</v>
      </c>
      <c r="C754">
        <v>1</v>
      </c>
      <c r="D754" t="s">
        <v>131</v>
      </c>
      <c r="E754" t="s">
        <v>184</v>
      </c>
      <c r="F754">
        <v>9</v>
      </c>
      <c r="G754">
        <v>7</v>
      </c>
      <c r="H754">
        <v>1</v>
      </c>
      <c r="I754">
        <v>2</v>
      </c>
      <c r="J754" t="s">
        <v>149</v>
      </c>
      <c r="K754">
        <v>2</v>
      </c>
      <c r="L754">
        <v>98.4</v>
      </c>
      <c r="M754">
        <v>194</v>
      </c>
      <c r="N754">
        <v>19.399999999999999</v>
      </c>
      <c r="O754">
        <v>19</v>
      </c>
      <c r="P754">
        <v>1.3476896982818602</v>
      </c>
      <c r="Q754">
        <v>2</v>
      </c>
      <c r="R754">
        <v>2</v>
      </c>
      <c r="S754" t="s">
        <v>86</v>
      </c>
      <c r="T754" t="s">
        <v>86</v>
      </c>
      <c r="V754" t="s">
        <v>86</v>
      </c>
      <c r="X754" t="s">
        <v>153</v>
      </c>
      <c r="Y754" t="s">
        <v>153</v>
      </c>
      <c r="Z754" t="s">
        <v>153</v>
      </c>
      <c r="AA754" t="s">
        <v>153</v>
      </c>
      <c r="AB754" t="s">
        <v>150</v>
      </c>
      <c r="AC754" t="s">
        <v>151</v>
      </c>
      <c r="AD754" t="s">
        <v>151</v>
      </c>
    </row>
    <row r="755" spans="1:30" x14ac:dyDescent="0.3">
      <c r="A755">
        <v>2019</v>
      </c>
      <c r="B755" t="s">
        <v>83</v>
      </c>
      <c r="C755">
        <v>1</v>
      </c>
      <c r="D755" t="s">
        <v>131</v>
      </c>
      <c r="E755" t="s">
        <v>184</v>
      </c>
      <c r="F755">
        <v>9</v>
      </c>
      <c r="G755">
        <v>7</v>
      </c>
      <c r="H755">
        <v>1</v>
      </c>
      <c r="I755">
        <v>2</v>
      </c>
      <c r="J755" t="s">
        <v>149</v>
      </c>
      <c r="K755">
        <v>2</v>
      </c>
      <c r="L755">
        <v>18.399999999999999</v>
      </c>
      <c r="M755">
        <v>117</v>
      </c>
      <c r="N755">
        <v>11.7</v>
      </c>
      <c r="O755">
        <v>11</v>
      </c>
      <c r="P755">
        <v>1.1488418238363449</v>
      </c>
      <c r="Q755">
        <v>1</v>
      </c>
      <c r="R755">
        <v>1</v>
      </c>
      <c r="S755" t="s">
        <v>86</v>
      </c>
      <c r="T755" t="s">
        <v>86</v>
      </c>
      <c r="V755" t="s">
        <v>86</v>
      </c>
      <c r="X755" t="s">
        <v>153</v>
      </c>
      <c r="Y755" t="s">
        <v>153</v>
      </c>
      <c r="Z755" t="s">
        <v>153</v>
      </c>
      <c r="AA755" t="s">
        <v>153</v>
      </c>
      <c r="AB755" t="s">
        <v>150</v>
      </c>
      <c r="AC755" t="s">
        <v>151</v>
      </c>
      <c r="AD755" t="s">
        <v>151</v>
      </c>
    </row>
    <row r="756" spans="1:30" x14ac:dyDescent="0.3">
      <c r="A756">
        <v>2019</v>
      </c>
      <c r="B756" t="s">
        <v>83</v>
      </c>
      <c r="C756">
        <v>1</v>
      </c>
      <c r="D756" t="s">
        <v>131</v>
      </c>
      <c r="E756" t="s">
        <v>184</v>
      </c>
      <c r="F756">
        <v>9</v>
      </c>
      <c r="G756">
        <v>7</v>
      </c>
      <c r="H756">
        <v>1</v>
      </c>
      <c r="I756">
        <v>2</v>
      </c>
      <c r="J756" t="s">
        <v>149</v>
      </c>
      <c r="K756">
        <v>2</v>
      </c>
      <c r="L756">
        <v>67.8</v>
      </c>
      <c r="M756">
        <v>172</v>
      </c>
      <c r="N756">
        <v>17.2</v>
      </c>
      <c r="O756">
        <v>17</v>
      </c>
      <c r="P756">
        <v>1.3324298489441182</v>
      </c>
      <c r="Q756">
        <v>2</v>
      </c>
      <c r="R756">
        <v>2</v>
      </c>
      <c r="S756" t="s">
        <v>86</v>
      </c>
      <c r="T756" t="s">
        <v>86</v>
      </c>
      <c r="V756" t="s">
        <v>86</v>
      </c>
      <c r="X756" t="s">
        <v>153</v>
      </c>
      <c r="Y756" t="s">
        <v>153</v>
      </c>
      <c r="Z756" t="s">
        <v>153</v>
      </c>
      <c r="AA756" t="s">
        <v>153</v>
      </c>
      <c r="AB756" t="s">
        <v>150</v>
      </c>
      <c r="AC756" t="s">
        <v>151</v>
      </c>
      <c r="AD756" t="s">
        <v>151</v>
      </c>
    </row>
    <row r="757" spans="1:30" x14ac:dyDescent="0.3">
      <c r="A757">
        <v>2019</v>
      </c>
      <c r="B757" t="s">
        <v>83</v>
      </c>
      <c r="C757">
        <v>1</v>
      </c>
      <c r="D757" t="s">
        <v>131</v>
      </c>
      <c r="E757" t="s">
        <v>184</v>
      </c>
      <c r="F757">
        <v>9</v>
      </c>
      <c r="G757">
        <v>7</v>
      </c>
      <c r="H757">
        <v>1</v>
      </c>
      <c r="I757">
        <v>2</v>
      </c>
      <c r="J757" t="s">
        <v>149</v>
      </c>
      <c r="K757">
        <v>2</v>
      </c>
      <c r="L757">
        <v>6</v>
      </c>
      <c r="M757">
        <v>85</v>
      </c>
      <c r="N757">
        <v>8.5</v>
      </c>
      <c r="O757">
        <v>8</v>
      </c>
      <c r="P757">
        <v>0.97699979645837576</v>
      </c>
      <c r="Q757">
        <v>2</v>
      </c>
      <c r="R757">
        <v>1</v>
      </c>
      <c r="S757" t="s">
        <v>86</v>
      </c>
      <c r="T757" t="s">
        <v>86</v>
      </c>
      <c r="V757" t="s">
        <v>86</v>
      </c>
      <c r="X757" t="s">
        <v>153</v>
      </c>
      <c r="Y757" t="s">
        <v>153</v>
      </c>
      <c r="Z757" t="s">
        <v>153</v>
      </c>
      <c r="AA757" t="s">
        <v>153</v>
      </c>
      <c r="AB757" t="s">
        <v>150</v>
      </c>
      <c r="AC757" t="s">
        <v>151</v>
      </c>
      <c r="AD757" t="s">
        <v>151</v>
      </c>
    </row>
    <row r="758" spans="1:30" x14ac:dyDescent="0.3">
      <c r="A758">
        <v>2019</v>
      </c>
      <c r="B758" t="s">
        <v>83</v>
      </c>
      <c r="C758">
        <v>1</v>
      </c>
      <c r="D758" t="s">
        <v>131</v>
      </c>
      <c r="E758" t="s">
        <v>184</v>
      </c>
      <c r="F758">
        <v>9</v>
      </c>
      <c r="G758">
        <v>7</v>
      </c>
      <c r="H758">
        <v>1</v>
      </c>
      <c r="I758">
        <v>2</v>
      </c>
      <c r="J758" t="s">
        <v>149</v>
      </c>
      <c r="K758">
        <v>2</v>
      </c>
      <c r="L758">
        <v>216</v>
      </c>
      <c r="M758">
        <v>256</v>
      </c>
      <c r="N758">
        <v>25.6</v>
      </c>
      <c r="O758">
        <v>25</v>
      </c>
      <c r="P758">
        <v>1.2874603271484373</v>
      </c>
      <c r="Q758">
        <v>1</v>
      </c>
      <c r="R758">
        <v>2</v>
      </c>
      <c r="S758" t="s">
        <v>86</v>
      </c>
      <c r="T758" t="s">
        <v>86</v>
      </c>
      <c r="V758" t="s">
        <v>86</v>
      </c>
      <c r="X758" t="s">
        <v>153</v>
      </c>
      <c r="Y758" t="s">
        <v>153</v>
      </c>
      <c r="Z758" t="s">
        <v>153</v>
      </c>
      <c r="AA758" t="s">
        <v>153</v>
      </c>
      <c r="AB758" t="s">
        <v>150</v>
      </c>
      <c r="AC758" t="s">
        <v>151</v>
      </c>
      <c r="AD758" t="s">
        <v>151</v>
      </c>
    </row>
    <row r="759" spans="1:30" x14ac:dyDescent="0.3">
      <c r="A759">
        <v>2019</v>
      </c>
      <c r="B759" t="s">
        <v>83</v>
      </c>
      <c r="C759">
        <v>1</v>
      </c>
      <c r="D759" t="s">
        <v>131</v>
      </c>
      <c r="E759" t="s">
        <v>184</v>
      </c>
      <c r="F759">
        <v>9</v>
      </c>
      <c r="G759">
        <v>7</v>
      </c>
      <c r="H759">
        <v>1</v>
      </c>
      <c r="I759">
        <v>2</v>
      </c>
      <c r="J759" t="s">
        <v>149</v>
      </c>
      <c r="K759">
        <v>2</v>
      </c>
      <c r="L759">
        <v>109</v>
      </c>
      <c r="M759">
        <v>204</v>
      </c>
      <c r="N759">
        <v>20.399999999999999</v>
      </c>
      <c r="O759">
        <v>20</v>
      </c>
      <c r="P759">
        <v>1.2839141808203482</v>
      </c>
      <c r="Q759">
        <v>1</v>
      </c>
      <c r="R759">
        <v>1</v>
      </c>
      <c r="S759" t="s">
        <v>86</v>
      </c>
      <c r="T759" t="s">
        <v>86</v>
      </c>
      <c r="V759" t="s">
        <v>86</v>
      </c>
      <c r="X759" t="s">
        <v>153</v>
      </c>
      <c r="Y759" t="s">
        <v>153</v>
      </c>
      <c r="Z759" t="s">
        <v>153</v>
      </c>
      <c r="AA759" t="s">
        <v>153</v>
      </c>
      <c r="AB759" t="s">
        <v>150</v>
      </c>
      <c r="AC759" t="s">
        <v>151</v>
      </c>
      <c r="AD759" t="s">
        <v>151</v>
      </c>
    </row>
    <row r="760" spans="1:30" x14ac:dyDescent="0.3">
      <c r="A760">
        <v>2019</v>
      </c>
      <c r="B760" t="s">
        <v>83</v>
      </c>
      <c r="C760">
        <v>1</v>
      </c>
      <c r="D760" t="s">
        <v>131</v>
      </c>
      <c r="E760" t="s">
        <v>184</v>
      </c>
      <c r="F760">
        <v>9</v>
      </c>
      <c r="G760">
        <v>7</v>
      </c>
      <c r="H760">
        <v>1</v>
      </c>
      <c r="I760">
        <v>2</v>
      </c>
      <c r="J760" t="s">
        <v>149</v>
      </c>
      <c r="K760">
        <v>2</v>
      </c>
      <c r="L760">
        <v>129</v>
      </c>
      <c r="M760">
        <v>212</v>
      </c>
      <c r="N760">
        <v>21.2</v>
      </c>
      <c r="O760">
        <v>21</v>
      </c>
      <c r="P760">
        <v>1.3538860938895869</v>
      </c>
      <c r="Q760">
        <v>1</v>
      </c>
      <c r="R760">
        <v>1</v>
      </c>
      <c r="S760" t="s">
        <v>86</v>
      </c>
      <c r="T760" t="s">
        <v>86</v>
      </c>
      <c r="V760" t="s">
        <v>86</v>
      </c>
      <c r="X760" t="s">
        <v>153</v>
      </c>
      <c r="Y760" t="s">
        <v>153</v>
      </c>
      <c r="Z760" t="s">
        <v>153</v>
      </c>
      <c r="AA760" t="s">
        <v>153</v>
      </c>
      <c r="AB760" t="s">
        <v>150</v>
      </c>
      <c r="AC760" t="s">
        <v>151</v>
      </c>
      <c r="AD760" t="s">
        <v>151</v>
      </c>
    </row>
    <row r="761" spans="1:30" x14ac:dyDescent="0.3">
      <c r="A761">
        <v>2019</v>
      </c>
      <c r="B761" t="s">
        <v>83</v>
      </c>
      <c r="C761">
        <v>1</v>
      </c>
      <c r="D761" t="s">
        <v>131</v>
      </c>
      <c r="E761" t="s">
        <v>184</v>
      </c>
      <c r="F761">
        <v>9</v>
      </c>
      <c r="G761">
        <v>7</v>
      </c>
      <c r="H761">
        <v>1</v>
      </c>
      <c r="I761">
        <v>2</v>
      </c>
      <c r="J761" t="s">
        <v>149</v>
      </c>
      <c r="K761">
        <v>2</v>
      </c>
      <c r="L761">
        <v>275</v>
      </c>
      <c r="M761">
        <v>262</v>
      </c>
      <c r="N761">
        <v>26.2</v>
      </c>
      <c r="O761">
        <v>26</v>
      </c>
      <c r="P761">
        <v>1.5290751130625941</v>
      </c>
      <c r="Q761">
        <v>2</v>
      </c>
      <c r="R761">
        <v>2</v>
      </c>
      <c r="S761" t="s">
        <v>86</v>
      </c>
      <c r="T761" t="s">
        <v>86</v>
      </c>
      <c r="V761" t="s">
        <v>86</v>
      </c>
      <c r="X761" t="s">
        <v>153</v>
      </c>
      <c r="Y761" t="s">
        <v>153</v>
      </c>
      <c r="Z761" t="s">
        <v>153</v>
      </c>
      <c r="AA761" t="s">
        <v>153</v>
      </c>
      <c r="AB761" t="s">
        <v>150</v>
      </c>
      <c r="AC761" t="s">
        <v>151</v>
      </c>
      <c r="AD761" t="s">
        <v>151</v>
      </c>
    </row>
    <row r="762" spans="1:30" x14ac:dyDescent="0.3">
      <c r="A762">
        <v>2019</v>
      </c>
      <c r="B762" t="s">
        <v>83</v>
      </c>
      <c r="C762">
        <v>1</v>
      </c>
      <c r="D762" t="s">
        <v>131</v>
      </c>
      <c r="E762" t="s">
        <v>184</v>
      </c>
      <c r="F762">
        <v>9</v>
      </c>
      <c r="G762">
        <v>7</v>
      </c>
      <c r="H762">
        <v>2</v>
      </c>
      <c r="I762">
        <v>2</v>
      </c>
      <c r="J762" t="s">
        <v>149</v>
      </c>
      <c r="K762">
        <v>2</v>
      </c>
      <c r="L762">
        <v>23</v>
      </c>
      <c r="M762">
        <v>125</v>
      </c>
      <c r="N762">
        <v>12.5</v>
      </c>
      <c r="O762">
        <v>12</v>
      </c>
      <c r="P762">
        <v>1.1776</v>
      </c>
      <c r="Q762">
        <v>1</v>
      </c>
      <c r="R762">
        <v>1</v>
      </c>
      <c r="S762" t="s">
        <v>86</v>
      </c>
      <c r="T762" t="s">
        <v>86</v>
      </c>
      <c r="V762" t="s">
        <v>86</v>
      </c>
      <c r="X762" t="s">
        <v>153</v>
      </c>
      <c r="Y762" t="s">
        <v>153</v>
      </c>
      <c r="Z762" t="s">
        <v>153</v>
      </c>
      <c r="AA762" t="s">
        <v>153</v>
      </c>
      <c r="AB762" t="s">
        <v>150</v>
      </c>
      <c r="AC762" t="s">
        <v>151</v>
      </c>
      <c r="AD762" t="s">
        <v>151</v>
      </c>
    </row>
    <row r="763" spans="1:30" x14ac:dyDescent="0.3">
      <c r="A763">
        <v>2019</v>
      </c>
      <c r="B763" t="s">
        <v>83</v>
      </c>
      <c r="C763">
        <v>1</v>
      </c>
      <c r="D763" t="s">
        <v>131</v>
      </c>
      <c r="E763" t="s">
        <v>184</v>
      </c>
      <c r="F763">
        <v>9</v>
      </c>
      <c r="G763">
        <v>7</v>
      </c>
      <c r="H763">
        <v>2</v>
      </c>
      <c r="I763">
        <v>2</v>
      </c>
      <c r="J763" t="s">
        <v>149</v>
      </c>
      <c r="K763">
        <v>2</v>
      </c>
      <c r="L763">
        <v>98.2</v>
      </c>
      <c r="M763">
        <v>201</v>
      </c>
      <c r="N763">
        <v>20.100000000000001</v>
      </c>
      <c r="O763">
        <v>20</v>
      </c>
      <c r="P763">
        <v>1.2092701020527912</v>
      </c>
      <c r="Q763">
        <v>1</v>
      </c>
      <c r="R763">
        <v>1</v>
      </c>
      <c r="S763" t="s">
        <v>86</v>
      </c>
      <c r="T763" t="s">
        <v>86</v>
      </c>
      <c r="V763" t="s">
        <v>86</v>
      </c>
      <c r="X763" t="s">
        <v>153</v>
      </c>
      <c r="Y763" t="s">
        <v>153</v>
      </c>
      <c r="Z763" t="s">
        <v>153</v>
      </c>
      <c r="AA763" t="s">
        <v>153</v>
      </c>
      <c r="AB763" t="s">
        <v>150</v>
      </c>
      <c r="AC763" t="s">
        <v>151</v>
      </c>
      <c r="AD763" t="s">
        <v>151</v>
      </c>
    </row>
    <row r="764" spans="1:30" x14ac:dyDescent="0.3">
      <c r="A764">
        <v>2019</v>
      </c>
      <c r="B764" t="s">
        <v>83</v>
      </c>
      <c r="C764">
        <v>1</v>
      </c>
      <c r="D764" t="s">
        <v>131</v>
      </c>
      <c r="E764" t="s">
        <v>184</v>
      </c>
      <c r="F764">
        <v>9</v>
      </c>
      <c r="G764">
        <v>7</v>
      </c>
      <c r="H764">
        <v>2</v>
      </c>
      <c r="I764">
        <v>2</v>
      </c>
      <c r="J764" t="s">
        <v>149</v>
      </c>
      <c r="K764">
        <v>2</v>
      </c>
      <c r="L764">
        <v>53.6</v>
      </c>
      <c r="M764">
        <v>157</v>
      </c>
      <c r="N764">
        <v>15.7</v>
      </c>
      <c r="O764">
        <v>15</v>
      </c>
      <c r="P764">
        <v>1.3850512145943055</v>
      </c>
      <c r="Q764">
        <v>1</v>
      </c>
      <c r="R764">
        <v>1</v>
      </c>
      <c r="S764" t="s">
        <v>86</v>
      </c>
      <c r="T764" t="s">
        <v>86</v>
      </c>
      <c r="V764" t="s">
        <v>86</v>
      </c>
      <c r="X764" t="s">
        <v>153</v>
      </c>
      <c r="Y764" t="s">
        <v>153</v>
      </c>
      <c r="Z764" t="s">
        <v>153</v>
      </c>
      <c r="AA764" t="s">
        <v>153</v>
      </c>
      <c r="AB764" t="s">
        <v>150</v>
      </c>
      <c r="AC764" t="s">
        <v>151</v>
      </c>
      <c r="AD764" t="s">
        <v>151</v>
      </c>
    </row>
    <row r="765" spans="1:30" x14ac:dyDescent="0.3">
      <c r="A765">
        <v>2019</v>
      </c>
      <c r="B765" t="s">
        <v>83</v>
      </c>
      <c r="C765">
        <v>1</v>
      </c>
      <c r="D765" t="s">
        <v>131</v>
      </c>
      <c r="E765" t="s">
        <v>184</v>
      </c>
      <c r="F765">
        <v>9</v>
      </c>
      <c r="G765">
        <v>7</v>
      </c>
      <c r="H765">
        <v>2</v>
      </c>
      <c r="I765">
        <v>2</v>
      </c>
      <c r="J765" t="s">
        <v>149</v>
      </c>
      <c r="K765">
        <v>2</v>
      </c>
      <c r="L765">
        <v>68</v>
      </c>
      <c r="M765">
        <v>173</v>
      </c>
      <c r="N765">
        <v>17.3</v>
      </c>
      <c r="O765">
        <v>17</v>
      </c>
      <c r="P765">
        <v>1.3133201370410934</v>
      </c>
      <c r="Q765">
        <v>2</v>
      </c>
      <c r="R765">
        <v>1</v>
      </c>
      <c r="S765" t="s">
        <v>86</v>
      </c>
      <c r="T765" t="s">
        <v>86</v>
      </c>
      <c r="V765" t="s">
        <v>86</v>
      </c>
      <c r="X765" t="s">
        <v>153</v>
      </c>
      <c r="Y765" t="s">
        <v>153</v>
      </c>
      <c r="Z765" t="s">
        <v>153</v>
      </c>
      <c r="AA765" t="s">
        <v>153</v>
      </c>
      <c r="AB765" t="s">
        <v>150</v>
      </c>
      <c r="AC765" t="s">
        <v>151</v>
      </c>
      <c r="AD765" t="s">
        <v>151</v>
      </c>
    </row>
    <row r="766" spans="1:30" x14ac:dyDescent="0.3">
      <c r="A766">
        <v>2019</v>
      </c>
      <c r="B766" t="s">
        <v>83</v>
      </c>
      <c r="C766">
        <v>1</v>
      </c>
      <c r="D766" t="s">
        <v>131</v>
      </c>
      <c r="E766" t="s">
        <v>184</v>
      </c>
      <c r="F766">
        <v>9</v>
      </c>
      <c r="G766">
        <v>7</v>
      </c>
      <c r="H766">
        <v>2</v>
      </c>
      <c r="I766">
        <v>2</v>
      </c>
      <c r="J766" t="s">
        <v>149</v>
      </c>
      <c r="K766">
        <v>2</v>
      </c>
      <c r="L766">
        <v>47.6</v>
      </c>
      <c r="M766">
        <v>162</v>
      </c>
      <c r="N766">
        <v>16.2</v>
      </c>
      <c r="O766">
        <v>16</v>
      </c>
      <c r="P766">
        <v>1.119597471779558</v>
      </c>
      <c r="Q766">
        <v>1</v>
      </c>
      <c r="R766">
        <v>1</v>
      </c>
      <c r="S766" t="s">
        <v>86</v>
      </c>
      <c r="T766" t="s">
        <v>86</v>
      </c>
      <c r="V766" t="s">
        <v>86</v>
      </c>
      <c r="X766" t="s">
        <v>153</v>
      </c>
      <c r="Y766" t="s">
        <v>153</v>
      </c>
      <c r="Z766" t="s">
        <v>153</v>
      </c>
      <c r="AA766" t="s">
        <v>153</v>
      </c>
      <c r="AB766" t="s">
        <v>150</v>
      </c>
      <c r="AC766" t="s">
        <v>151</v>
      </c>
      <c r="AD766" t="s">
        <v>151</v>
      </c>
    </row>
    <row r="767" spans="1:30" x14ac:dyDescent="0.3">
      <c r="A767">
        <v>2019</v>
      </c>
      <c r="B767" t="s">
        <v>83</v>
      </c>
      <c r="C767">
        <v>1</v>
      </c>
      <c r="D767" t="s">
        <v>131</v>
      </c>
      <c r="E767" t="s">
        <v>184</v>
      </c>
      <c r="F767">
        <v>9</v>
      </c>
      <c r="G767">
        <v>7</v>
      </c>
      <c r="H767">
        <v>2</v>
      </c>
      <c r="I767">
        <v>2</v>
      </c>
      <c r="J767" t="s">
        <v>149</v>
      </c>
      <c r="K767">
        <v>2</v>
      </c>
      <c r="L767">
        <v>79.8</v>
      </c>
      <c r="M767">
        <v>182</v>
      </c>
      <c r="N767">
        <v>18.2</v>
      </c>
      <c r="O767">
        <v>18</v>
      </c>
      <c r="P767">
        <v>1.3236974352781623</v>
      </c>
      <c r="Q767">
        <v>2</v>
      </c>
      <c r="R767">
        <v>2</v>
      </c>
      <c r="S767" t="s">
        <v>86</v>
      </c>
      <c r="T767" t="s">
        <v>86</v>
      </c>
      <c r="V767" t="s">
        <v>86</v>
      </c>
      <c r="X767" t="s">
        <v>153</v>
      </c>
      <c r="Y767" t="s">
        <v>153</v>
      </c>
      <c r="Z767" t="s">
        <v>153</v>
      </c>
      <c r="AA767" t="s">
        <v>153</v>
      </c>
      <c r="AB767" t="s">
        <v>150</v>
      </c>
      <c r="AC767" t="s">
        <v>151</v>
      </c>
      <c r="AD767" t="s">
        <v>151</v>
      </c>
    </row>
    <row r="768" spans="1:30" x14ac:dyDescent="0.3">
      <c r="A768">
        <v>2019</v>
      </c>
      <c r="B768" t="s">
        <v>83</v>
      </c>
      <c r="C768">
        <v>1</v>
      </c>
      <c r="D768" t="s">
        <v>131</v>
      </c>
      <c r="E768" t="s">
        <v>184</v>
      </c>
      <c r="F768">
        <v>9</v>
      </c>
      <c r="G768">
        <v>7</v>
      </c>
      <c r="H768">
        <v>2</v>
      </c>
      <c r="I768">
        <v>2</v>
      </c>
      <c r="J768" t="s">
        <v>149</v>
      </c>
      <c r="K768">
        <v>2</v>
      </c>
      <c r="L768">
        <v>84.8</v>
      </c>
      <c r="M768">
        <v>185</v>
      </c>
      <c r="N768">
        <v>18.5</v>
      </c>
      <c r="O768">
        <v>18</v>
      </c>
      <c r="P768">
        <v>1.3393086293013248</v>
      </c>
      <c r="Q768">
        <v>2</v>
      </c>
      <c r="R768">
        <v>2</v>
      </c>
      <c r="S768" t="s">
        <v>86</v>
      </c>
      <c r="T768" t="s">
        <v>86</v>
      </c>
      <c r="V768" t="s">
        <v>86</v>
      </c>
      <c r="X768" t="s">
        <v>153</v>
      </c>
      <c r="Y768" t="s">
        <v>153</v>
      </c>
      <c r="Z768" t="s">
        <v>153</v>
      </c>
      <c r="AA768" t="s">
        <v>153</v>
      </c>
      <c r="AB768" t="s">
        <v>150</v>
      </c>
      <c r="AC768" t="s">
        <v>151</v>
      </c>
      <c r="AD768" t="s">
        <v>151</v>
      </c>
    </row>
    <row r="769" spans="1:30" x14ac:dyDescent="0.3">
      <c r="A769">
        <v>2019</v>
      </c>
      <c r="B769" t="s">
        <v>83</v>
      </c>
      <c r="C769">
        <v>1</v>
      </c>
      <c r="D769" t="s">
        <v>131</v>
      </c>
      <c r="E769" t="s">
        <v>184</v>
      </c>
      <c r="F769">
        <v>9</v>
      </c>
      <c r="G769">
        <v>7</v>
      </c>
      <c r="H769">
        <v>2</v>
      </c>
      <c r="I769">
        <v>2</v>
      </c>
      <c r="J769" t="s">
        <v>149</v>
      </c>
      <c r="K769">
        <v>2</v>
      </c>
      <c r="L769">
        <v>34.200000000000003</v>
      </c>
      <c r="M769">
        <v>145</v>
      </c>
      <c r="N769">
        <v>14.5</v>
      </c>
      <c r="O769">
        <v>14</v>
      </c>
      <c r="P769">
        <v>1.1218172126778467</v>
      </c>
      <c r="Q769">
        <v>2</v>
      </c>
      <c r="R769">
        <v>1</v>
      </c>
      <c r="S769" t="s">
        <v>86</v>
      </c>
      <c r="T769" t="s">
        <v>86</v>
      </c>
      <c r="V769" t="s">
        <v>86</v>
      </c>
      <c r="X769" t="s">
        <v>153</v>
      </c>
      <c r="Y769" t="s">
        <v>153</v>
      </c>
      <c r="Z769" t="s">
        <v>153</v>
      </c>
      <c r="AA769" t="s">
        <v>153</v>
      </c>
      <c r="AB769" t="s">
        <v>150</v>
      </c>
      <c r="AC769" t="s">
        <v>151</v>
      </c>
      <c r="AD769" t="s">
        <v>151</v>
      </c>
    </row>
    <row r="770" spans="1:30" x14ac:dyDescent="0.3">
      <c r="A770">
        <v>2019</v>
      </c>
      <c r="B770" t="s">
        <v>83</v>
      </c>
      <c r="C770">
        <v>1</v>
      </c>
      <c r="D770" t="s">
        <v>131</v>
      </c>
      <c r="E770" t="s">
        <v>184</v>
      </c>
      <c r="F770">
        <v>9</v>
      </c>
      <c r="G770">
        <v>7</v>
      </c>
      <c r="H770">
        <v>2</v>
      </c>
      <c r="I770">
        <v>2</v>
      </c>
      <c r="J770" t="s">
        <v>149</v>
      </c>
      <c r="K770">
        <v>2</v>
      </c>
      <c r="L770">
        <v>78</v>
      </c>
      <c r="M770">
        <v>183</v>
      </c>
      <c r="N770">
        <v>18.3</v>
      </c>
      <c r="O770">
        <v>18</v>
      </c>
      <c r="P770">
        <v>1.2727448063445348</v>
      </c>
      <c r="Q770">
        <v>2</v>
      </c>
      <c r="R770">
        <v>2</v>
      </c>
      <c r="S770" t="s">
        <v>86</v>
      </c>
      <c r="T770" t="s">
        <v>86</v>
      </c>
      <c r="V770" t="s">
        <v>86</v>
      </c>
      <c r="X770" t="s">
        <v>153</v>
      </c>
      <c r="Y770" t="s">
        <v>153</v>
      </c>
      <c r="Z770" t="s">
        <v>153</v>
      </c>
      <c r="AA770" t="s">
        <v>153</v>
      </c>
      <c r="AB770" t="s">
        <v>150</v>
      </c>
      <c r="AC770" t="s">
        <v>151</v>
      </c>
      <c r="AD770" t="s">
        <v>151</v>
      </c>
    </row>
    <row r="771" spans="1:30" x14ac:dyDescent="0.3">
      <c r="A771">
        <v>2019</v>
      </c>
      <c r="B771" t="s">
        <v>83</v>
      </c>
      <c r="C771">
        <v>1</v>
      </c>
      <c r="D771" t="s">
        <v>131</v>
      </c>
      <c r="E771" t="s">
        <v>184</v>
      </c>
      <c r="F771">
        <v>9</v>
      </c>
      <c r="G771">
        <v>7</v>
      </c>
      <c r="H771">
        <v>2</v>
      </c>
      <c r="I771">
        <v>2</v>
      </c>
      <c r="J771" t="s">
        <v>149</v>
      </c>
      <c r="K771">
        <v>2</v>
      </c>
      <c r="L771">
        <v>56.6</v>
      </c>
      <c r="M771">
        <v>169</v>
      </c>
      <c r="N771">
        <v>16.899999999999999</v>
      </c>
      <c r="O771">
        <v>16</v>
      </c>
      <c r="P771">
        <v>1.1726173544467993</v>
      </c>
      <c r="Q771">
        <v>1</v>
      </c>
      <c r="R771">
        <v>1</v>
      </c>
      <c r="S771" t="s">
        <v>86</v>
      </c>
      <c r="T771" t="s">
        <v>86</v>
      </c>
      <c r="V771" t="s">
        <v>86</v>
      </c>
      <c r="X771" t="s">
        <v>153</v>
      </c>
      <c r="Y771" t="s">
        <v>153</v>
      </c>
      <c r="Z771" t="s">
        <v>153</v>
      </c>
      <c r="AA771" t="s">
        <v>153</v>
      </c>
      <c r="AB771" t="s">
        <v>150</v>
      </c>
      <c r="AC771" t="s">
        <v>151</v>
      </c>
      <c r="AD771" t="s">
        <v>151</v>
      </c>
    </row>
    <row r="772" spans="1:30" x14ac:dyDescent="0.3">
      <c r="A772">
        <v>2019</v>
      </c>
      <c r="B772" t="s">
        <v>83</v>
      </c>
      <c r="C772">
        <v>1</v>
      </c>
      <c r="D772" t="s">
        <v>131</v>
      </c>
      <c r="E772" t="s">
        <v>184</v>
      </c>
      <c r="F772">
        <v>9</v>
      </c>
      <c r="G772">
        <v>7</v>
      </c>
      <c r="H772">
        <v>2</v>
      </c>
      <c r="I772">
        <v>2</v>
      </c>
      <c r="J772" t="s">
        <v>149</v>
      </c>
      <c r="K772">
        <v>2</v>
      </c>
      <c r="L772">
        <v>63.6</v>
      </c>
      <c r="M772">
        <v>182</v>
      </c>
      <c r="N772">
        <v>18.2</v>
      </c>
      <c r="O772">
        <v>18</v>
      </c>
      <c r="P772">
        <v>1.0549769033044001</v>
      </c>
      <c r="Q772">
        <v>1</v>
      </c>
      <c r="R772">
        <v>1</v>
      </c>
      <c r="S772" t="s">
        <v>86</v>
      </c>
      <c r="T772" t="s">
        <v>86</v>
      </c>
      <c r="V772" t="s">
        <v>86</v>
      </c>
      <c r="X772" t="s">
        <v>153</v>
      </c>
      <c r="Y772" t="s">
        <v>153</v>
      </c>
      <c r="Z772" t="s">
        <v>153</v>
      </c>
      <c r="AA772" t="s">
        <v>153</v>
      </c>
      <c r="AB772" t="s">
        <v>150</v>
      </c>
      <c r="AC772" t="s">
        <v>151</v>
      </c>
      <c r="AD772" t="s">
        <v>151</v>
      </c>
    </row>
    <row r="773" spans="1:30" x14ac:dyDescent="0.3">
      <c r="A773">
        <v>2019</v>
      </c>
      <c r="B773" t="s">
        <v>83</v>
      </c>
      <c r="C773">
        <v>1</v>
      </c>
      <c r="D773" t="s">
        <v>131</v>
      </c>
      <c r="E773" t="s">
        <v>184</v>
      </c>
      <c r="F773">
        <v>9</v>
      </c>
      <c r="G773">
        <v>7</v>
      </c>
      <c r="H773">
        <v>2</v>
      </c>
      <c r="I773">
        <v>2</v>
      </c>
      <c r="J773" t="s">
        <v>149</v>
      </c>
      <c r="K773">
        <v>2</v>
      </c>
      <c r="L773">
        <v>69.2</v>
      </c>
      <c r="M773">
        <v>180</v>
      </c>
      <c r="N773">
        <v>18</v>
      </c>
      <c r="O773">
        <v>18</v>
      </c>
      <c r="P773">
        <v>1.1865569272976679</v>
      </c>
      <c r="Q773">
        <v>1</v>
      </c>
      <c r="R773">
        <v>1</v>
      </c>
      <c r="S773" t="s">
        <v>86</v>
      </c>
      <c r="T773" t="s">
        <v>86</v>
      </c>
      <c r="V773" t="s">
        <v>86</v>
      </c>
      <c r="X773" t="s">
        <v>153</v>
      </c>
      <c r="Y773" t="s">
        <v>153</v>
      </c>
      <c r="Z773" t="s">
        <v>153</v>
      </c>
      <c r="AA773" t="s">
        <v>153</v>
      </c>
      <c r="AB773" t="s">
        <v>150</v>
      </c>
      <c r="AC773" t="s">
        <v>151</v>
      </c>
      <c r="AD773" t="s">
        <v>151</v>
      </c>
    </row>
    <row r="774" spans="1:30" x14ac:dyDescent="0.3">
      <c r="A774">
        <v>2019</v>
      </c>
      <c r="B774" t="s">
        <v>83</v>
      </c>
      <c r="C774">
        <v>1</v>
      </c>
      <c r="D774" t="s">
        <v>131</v>
      </c>
      <c r="E774" t="s">
        <v>184</v>
      </c>
      <c r="F774">
        <v>9</v>
      </c>
      <c r="G774">
        <v>7</v>
      </c>
      <c r="H774">
        <v>2</v>
      </c>
      <c r="I774">
        <v>2</v>
      </c>
      <c r="J774" t="s">
        <v>149</v>
      </c>
      <c r="K774">
        <v>2</v>
      </c>
      <c r="L774">
        <v>19.2</v>
      </c>
      <c r="M774">
        <v>118</v>
      </c>
      <c r="N774">
        <v>11.8</v>
      </c>
      <c r="O774">
        <v>11</v>
      </c>
      <c r="P774">
        <v>1.1685712755442377</v>
      </c>
      <c r="Q774">
        <v>1</v>
      </c>
      <c r="R774">
        <v>1</v>
      </c>
      <c r="S774" t="s">
        <v>86</v>
      </c>
      <c r="T774" t="s">
        <v>86</v>
      </c>
      <c r="V774" t="s">
        <v>86</v>
      </c>
      <c r="X774" t="s">
        <v>153</v>
      </c>
      <c r="Y774" t="s">
        <v>153</v>
      </c>
      <c r="Z774" t="s">
        <v>153</v>
      </c>
      <c r="AA774" t="s">
        <v>153</v>
      </c>
      <c r="AB774" t="s">
        <v>150</v>
      </c>
      <c r="AC774" t="s">
        <v>151</v>
      </c>
      <c r="AD774" t="s">
        <v>151</v>
      </c>
    </row>
    <row r="775" spans="1:30" x14ac:dyDescent="0.3">
      <c r="A775">
        <v>2019</v>
      </c>
      <c r="B775" t="s">
        <v>83</v>
      </c>
      <c r="C775">
        <v>1</v>
      </c>
      <c r="D775" t="s">
        <v>131</v>
      </c>
      <c r="E775" t="s">
        <v>184</v>
      </c>
      <c r="F775">
        <v>9</v>
      </c>
      <c r="G775">
        <v>7</v>
      </c>
      <c r="H775">
        <v>2</v>
      </c>
      <c r="I775">
        <v>2</v>
      </c>
      <c r="J775" t="s">
        <v>149</v>
      </c>
      <c r="K775">
        <v>2</v>
      </c>
      <c r="L775">
        <v>22</v>
      </c>
      <c r="M775">
        <v>121</v>
      </c>
      <c r="N775">
        <v>12.1</v>
      </c>
      <c r="O775">
        <v>12</v>
      </c>
      <c r="P775">
        <v>1.2418426461183103</v>
      </c>
      <c r="Q775">
        <v>1</v>
      </c>
      <c r="R775">
        <v>1</v>
      </c>
      <c r="S775" t="s">
        <v>86</v>
      </c>
      <c r="T775" t="s">
        <v>86</v>
      </c>
      <c r="V775" t="s">
        <v>86</v>
      </c>
      <c r="X775" t="s">
        <v>153</v>
      </c>
      <c r="Y775" t="s">
        <v>153</v>
      </c>
      <c r="Z775" t="s">
        <v>153</v>
      </c>
      <c r="AA775" t="s">
        <v>153</v>
      </c>
      <c r="AB775" t="s">
        <v>150</v>
      </c>
      <c r="AC775" t="s">
        <v>151</v>
      </c>
      <c r="AD775" t="s">
        <v>151</v>
      </c>
    </row>
    <row r="776" spans="1:30" x14ac:dyDescent="0.3">
      <c r="A776">
        <v>2019</v>
      </c>
      <c r="B776" t="s">
        <v>83</v>
      </c>
      <c r="C776">
        <v>1</v>
      </c>
      <c r="D776" t="s">
        <v>131</v>
      </c>
      <c r="E776" t="s">
        <v>184</v>
      </c>
      <c r="F776">
        <v>9</v>
      </c>
      <c r="G776">
        <v>7</v>
      </c>
      <c r="H776">
        <v>2</v>
      </c>
      <c r="I776">
        <v>2</v>
      </c>
      <c r="J776" t="s">
        <v>149</v>
      </c>
      <c r="K776">
        <v>2</v>
      </c>
      <c r="L776">
        <v>37.200000000000003</v>
      </c>
      <c r="M776">
        <v>149</v>
      </c>
      <c r="N776">
        <v>14.9</v>
      </c>
      <c r="O776">
        <v>14</v>
      </c>
      <c r="P776">
        <v>1.1245638914021951</v>
      </c>
      <c r="Q776">
        <v>1</v>
      </c>
      <c r="R776">
        <v>1</v>
      </c>
      <c r="S776" t="s">
        <v>86</v>
      </c>
      <c r="T776" t="s">
        <v>86</v>
      </c>
      <c r="V776" t="s">
        <v>86</v>
      </c>
      <c r="X776" t="s">
        <v>153</v>
      </c>
      <c r="Y776" t="s">
        <v>153</v>
      </c>
      <c r="Z776" t="s">
        <v>153</v>
      </c>
      <c r="AA776" t="s">
        <v>153</v>
      </c>
      <c r="AB776" t="s">
        <v>150</v>
      </c>
      <c r="AC776" t="s">
        <v>151</v>
      </c>
      <c r="AD776" t="s">
        <v>151</v>
      </c>
    </row>
    <row r="777" spans="1:30" x14ac:dyDescent="0.3">
      <c r="A777">
        <v>2019</v>
      </c>
      <c r="B777" t="s">
        <v>83</v>
      </c>
      <c r="C777">
        <v>1</v>
      </c>
      <c r="D777" t="s">
        <v>131</v>
      </c>
      <c r="E777" t="s">
        <v>184</v>
      </c>
      <c r="F777">
        <v>9</v>
      </c>
      <c r="G777">
        <v>7</v>
      </c>
      <c r="H777">
        <v>2</v>
      </c>
      <c r="I777">
        <v>2</v>
      </c>
      <c r="J777" t="s">
        <v>149</v>
      </c>
      <c r="K777">
        <v>2</v>
      </c>
      <c r="L777">
        <v>44.4</v>
      </c>
      <c r="M777">
        <v>157</v>
      </c>
      <c r="N777">
        <v>15.7</v>
      </c>
      <c r="O777">
        <v>15</v>
      </c>
      <c r="P777">
        <v>1.1473185434325963</v>
      </c>
      <c r="Q777">
        <v>1</v>
      </c>
      <c r="R777">
        <v>1</v>
      </c>
      <c r="S777" t="s">
        <v>86</v>
      </c>
      <c r="T777" t="s">
        <v>86</v>
      </c>
      <c r="V777" t="s">
        <v>86</v>
      </c>
      <c r="X777" t="s">
        <v>153</v>
      </c>
      <c r="Y777" t="s">
        <v>153</v>
      </c>
      <c r="Z777" t="s">
        <v>153</v>
      </c>
      <c r="AA777" t="s">
        <v>153</v>
      </c>
      <c r="AB777" t="s">
        <v>150</v>
      </c>
      <c r="AC777" t="s">
        <v>151</v>
      </c>
      <c r="AD777" t="s">
        <v>151</v>
      </c>
    </row>
    <row r="778" spans="1:30" x14ac:dyDescent="0.3">
      <c r="A778">
        <v>2019</v>
      </c>
      <c r="B778" t="s">
        <v>83</v>
      </c>
      <c r="C778">
        <v>1</v>
      </c>
      <c r="D778" t="s">
        <v>131</v>
      </c>
      <c r="E778" t="s">
        <v>184</v>
      </c>
      <c r="F778">
        <v>9</v>
      </c>
      <c r="G778">
        <v>7</v>
      </c>
      <c r="H778">
        <v>2</v>
      </c>
      <c r="I778">
        <v>2</v>
      </c>
      <c r="J778" t="s">
        <v>149</v>
      </c>
      <c r="K778">
        <v>2</v>
      </c>
      <c r="L778">
        <v>96</v>
      </c>
      <c r="M778">
        <v>194</v>
      </c>
      <c r="N778">
        <v>19.399999999999999</v>
      </c>
      <c r="O778">
        <v>19</v>
      </c>
      <c r="P778">
        <v>1.3148192178359612</v>
      </c>
      <c r="Q778">
        <v>2</v>
      </c>
      <c r="R778">
        <v>2</v>
      </c>
      <c r="S778" t="s">
        <v>86</v>
      </c>
      <c r="T778" t="s">
        <v>86</v>
      </c>
      <c r="V778" t="s">
        <v>86</v>
      </c>
      <c r="X778" t="s">
        <v>153</v>
      </c>
      <c r="Y778" t="s">
        <v>153</v>
      </c>
      <c r="Z778" t="s">
        <v>153</v>
      </c>
      <c r="AA778" t="s">
        <v>153</v>
      </c>
      <c r="AB778" t="s">
        <v>150</v>
      </c>
      <c r="AC778" t="s">
        <v>151</v>
      </c>
      <c r="AD778" t="s">
        <v>151</v>
      </c>
    </row>
    <row r="779" spans="1:30" x14ac:dyDescent="0.3">
      <c r="A779">
        <v>2019</v>
      </c>
      <c r="B779" t="s">
        <v>83</v>
      </c>
      <c r="C779">
        <v>1</v>
      </c>
      <c r="D779" t="s">
        <v>131</v>
      </c>
      <c r="E779" t="s">
        <v>184</v>
      </c>
      <c r="F779">
        <v>9</v>
      </c>
      <c r="G779">
        <v>7</v>
      </c>
      <c r="H779">
        <v>2</v>
      </c>
      <c r="I779">
        <v>2</v>
      </c>
      <c r="J779" t="s">
        <v>149</v>
      </c>
      <c r="K779">
        <v>2</v>
      </c>
      <c r="L779">
        <v>96.6</v>
      </c>
      <c r="M779">
        <v>197</v>
      </c>
      <c r="N779">
        <v>19.7</v>
      </c>
      <c r="O779">
        <v>19</v>
      </c>
      <c r="P779">
        <v>1.2635093147188503</v>
      </c>
      <c r="Q779">
        <v>1</v>
      </c>
      <c r="R779">
        <v>1</v>
      </c>
      <c r="S779" t="s">
        <v>86</v>
      </c>
      <c r="T779" t="s">
        <v>86</v>
      </c>
      <c r="V779" t="s">
        <v>86</v>
      </c>
      <c r="X779" t="s">
        <v>153</v>
      </c>
      <c r="Y779" t="s">
        <v>153</v>
      </c>
      <c r="Z779" t="s">
        <v>153</v>
      </c>
      <c r="AA779" t="s">
        <v>153</v>
      </c>
      <c r="AB779" t="s">
        <v>150</v>
      </c>
      <c r="AC779" t="s">
        <v>151</v>
      </c>
      <c r="AD779" t="s">
        <v>151</v>
      </c>
    </row>
    <row r="780" spans="1:30" x14ac:dyDescent="0.3">
      <c r="A780">
        <v>2019</v>
      </c>
      <c r="B780" t="s">
        <v>83</v>
      </c>
      <c r="C780">
        <v>1</v>
      </c>
      <c r="D780" t="s">
        <v>131</v>
      </c>
      <c r="E780" t="s">
        <v>184</v>
      </c>
      <c r="F780">
        <v>9</v>
      </c>
      <c r="G780">
        <v>7</v>
      </c>
      <c r="H780">
        <v>2</v>
      </c>
      <c r="I780">
        <v>2</v>
      </c>
      <c r="J780" t="s">
        <v>149</v>
      </c>
      <c r="K780">
        <v>2</v>
      </c>
      <c r="L780">
        <v>11.4</v>
      </c>
      <c r="M780">
        <v>103</v>
      </c>
      <c r="N780">
        <v>10.3</v>
      </c>
      <c r="O780">
        <v>10</v>
      </c>
      <c r="P780">
        <v>1.0432614916626015</v>
      </c>
      <c r="Q780">
        <v>2</v>
      </c>
      <c r="R780">
        <v>1</v>
      </c>
      <c r="S780" t="s">
        <v>86</v>
      </c>
      <c r="T780" t="s">
        <v>86</v>
      </c>
      <c r="V780" t="s">
        <v>86</v>
      </c>
      <c r="X780" t="s">
        <v>153</v>
      </c>
      <c r="Y780" t="s">
        <v>153</v>
      </c>
      <c r="Z780" t="s">
        <v>153</v>
      </c>
      <c r="AA780" t="s">
        <v>153</v>
      </c>
      <c r="AB780" t="s">
        <v>150</v>
      </c>
      <c r="AC780" t="s">
        <v>151</v>
      </c>
      <c r="AD780" t="s">
        <v>151</v>
      </c>
    </row>
    <row r="781" spans="1:30" x14ac:dyDescent="0.3">
      <c r="A781">
        <v>2019</v>
      </c>
      <c r="B781" t="s">
        <v>83</v>
      </c>
      <c r="C781">
        <v>1</v>
      </c>
      <c r="D781" t="s">
        <v>131</v>
      </c>
      <c r="E781" t="s">
        <v>184</v>
      </c>
      <c r="F781">
        <v>9</v>
      </c>
      <c r="G781">
        <v>7</v>
      </c>
      <c r="H781">
        <v>2</v>
      </c>
      <c r="I781">
        <v>2</v>
      </c>
      <c r="J781" t="s">
        <v>149</v>
      </c>
      <c r="K781">
        <v>2</v>
      </c>
      <c r="L781">
        <v>89.2</v>
      </c>
      <c r="M781">
        <v>194</v>
      </c>
      <c r="N781">
        <v>19.399999999999999</v>
      </c>
      <c r="O781">
        <v>19</v>
      </c>
      <c r="P781">
        <v>1.2216861899059139</v>
      </c>
      <c r="Q781">
        <v>2</v>
      </c>
      <c r="R781">
        <v>2</v>
      </c>
      <c r="S781" t="s">
        <v>86</v>
      </c>
      <c r="T781" t="s">
        <v>86</v>
      </c>
      <c r="V781" t="s">
        <v>86</v>
      </c>
      <c r="X781" t="s">
        <v>153</v>
      </c>
      <c r="Y781" t="s">
        <v>153</v>
      </c>
      <c r="Z781" t="s">
        <v>153</v>
      </c>
      <c r="AA781" t="s">
        <v>153</v>
      </c>
      <c r="AB781" t="s">
        <v>150</v>
      </c>
      <c r="AC781" t="s">
        <v>151</v>
      </c>
      <c r="AD781" t="s">
        <v>151</v>
      </c>
    </row>
    <row r="782" spans="1:30" x14ac:dyDescent="0.3">
      <c r="A782">
        <v>2019</v>
      </c>
      <c r="B782" t="s">
        <v>83</v>
      </c>
      <c r="C782">
        <v>1</v>
      </c>
      <c r="D782" t="s">
        <v>131</v>
      </c>
      <c r="E782" t="s">
        <v>184</v>
      </c>
      <c r="F782">
        <v>9</v>
      </c>
      <c r="G782">
        <v>7</v>
      </c>
      <c r="H782">
        <v>2</v>
      </c>
      <c r="I782">
        <v>2</v>
      </c>
      <c r="J782" t="s">
        <v>149</v>
      </c>
      <c r="K782">
        <v>2</v>
      </c>
      <c r="L782">
        <v>65.599999999999994</v>
      </c>
      <c r="M782">
        <v>175</v>
      </c>
      <c r="N782">
        <v>17.5</v>
      </c>
      <c r="O782">
        <v>17</v>
      </c>
      <c r="P782">
        <v>1.2240233236151601</v>
      </c>
      <c r="Q782">
        <v>2</v>
      </c>
      <c r="R782">
        <v>2</v>
      </c>
      <c r="S782" t="s">
        <v>86</v>
      </c>
      <c r="T782" t="s">
        <v>86</v>
      </c>
      <c r="V782" t="s">
        <v>86</v>
      </c>
      <c r="X782" t="s">
        <v>153</v>
      </c>
      <c r="Y782" t="s">
        <v>153</v>
      </c>
      <c r="Z782" t="s">
        <v>153</v>
      </c>
      <c r="AA782" t="s">
        <v>153</v>
      </c>
      <c r="AB782" t="s">
        <v>150</v>
      </c>
      <c r="AC782" t="s">
        <v>151</v>
      </c>
      <c r="AD782" t="s">
        <v>151</v>
      </c>
    </row>
    <row r="783" spans="1:30" x14ac:dyDescent="0.3">
      <c r="A783">
        <v>2019</v>
      </c>
      <c r="B783" t="s">
        <v>83</v>
      </c>
      <c r="C783">
        <v>1</v>
      </c>
      <c r="D783" t="s">
        <v>131</v>
      </c>
      <c r="E783" t="s">
        <v>184</v>
      </c>
      <c r="F783">
        <v>9</v>
      </c>
      <c r="G783">
        <v>7</v>
      </c>
      <c r="H783">
        <v>2</v>
      </c>
      <c r="I783">
        <v>2</v>
      </c>
      <c r="J783" t="s">
        <v>149</v>
      </c>
      <c r="K783">
        <v>2</v>
      </c>
      <c r="L783">
        <v>22.2</v>
      </c>
      <c r="M783">
        <v>121</v>
      </c>
      <c r="N783">
        <v>12.1</v>
      </c>
      <c r="O783">
        <v>12</v>
      </c>
      <c r="P783">
        <v>1.2531321247193858</v>
      </c>
      <c r="Q783">
        <v>2</v>
      </c>
      <c r="R783">
        <v>2</v>
      </c>
      <c r="S783" t="s">
        <v>86</v>
      </c>
      <c r="T783" t="s">
        <v>86</v>
      </c>
      <c r="V783" t="s">
        <v>86</v>
      </c>
      <c r="X783" t="s">
        <v>153</v>
      </c>
      <c r="Y783" t="s">
        <v>153</v>
      </c>
      <c r="Z783" t="s">
        <v>153</v>
      </c>
      <c r="AA783" t="s">
        <v>153</v>
      </c>
      <c r="AB783" t="s">
        <v>150</v>
      </c>
      <c r="AC783" t="s">
        <v>151</v>
      </c>
      <c r="AD783" t="s">
        <v>151</v>
      </c>
    </row>
    <row r="784" spans="1:30" x14ac:dyDescent="0.3">
      <c r="A784">
        <v>2019</v>
      </c>
      <c r="B784" t="s">
        <v>83</v>
      </c>
      <c r="C784">
        <v>1</v>
      </c>
      <c r="D784" t="s">
        <v>131</v>
      </c>
      <c r="E784" t="s">
        <v>184</v>
      </c>
      <c r="F784">
        <v>9</v>
      </c>
      <c r="G784">
        <v>7</v>
      </c>
      <c r="H784">
        <v>2</v>
      </c>
      <c r="I784">
        <v>2</v>
      </c>
      <c r="J784" t="s">
        <v>149</v>
      </c>
      <c r="K784">
        <v>2</v>
      </c>
      <c r="L784">
        <v>112</v>
      </c>
      <c r="M784">
        <v>202</v>
      </c>
      <c r="N784">
        <v>20.2</v>
      </c>
      <c r="O784">
        <v>20</v>
      </c>
      <c r="P784">
        <v>1.3588262070987023</v>
      </c>
      <c r="Q784">
        <v>1</v>
      </c>
      <c r="R784">
        <v>1</v>
      </c>
      <c r="S784" t="s">
        <v>86</v>
      </c>
      <c r="T784" t="s">
        <v>86</v>
      </c>
      <c r="V784" t="s">
        <v>86</v>
      </c>
      <c r="X784" t="s">
        <v>153</v>
      </c>
      <c r="Y784" t="s">
        <v>153</v>
      </c>
      <c r="Z784" t="s">
        <v>153</v>
      </c>
      <c r="AA784" t="s">
        <v>153</v>
      </c>
      <c r="AB784" t="s">
        <v>150</v>
      </c>
      <c r="AC784" t="s">
        <v>151</v>
      </c>
      <c r="AD784" t="s">
        <v>151</v>
      </c>
    </row>
    <row r="785" spans="1:30" x14ac:dyDescent="0.3">
      <c r="A785">
        <v>2019</v>
      </c>
      <c r="B785" t="s">
        <v>83</v>
      </c>
      <c r="C785">
        <v>1</v>
      </c>
      <c r="D785" t="s">
        <v>131</v>
      </c>
      <c r="E785" t="s">
        <v>184</v>
      </c>
      <c r="F785">
        <v>9</v>
      </c>
      <c r="G785">
        <v>7</v>
      </c>
      <c r="H785">
        <v>2</v>
      </c>
      <c r="I785">
        <v>2</v>
      </c>
      <c r="J785" t="s">
        <v>149</v>
      </c>
      <c r="K785">
        <v>2</v>
      </c>
      <c r="L785">
        <v>107</v>
      </c>
      <c r="M785">
        <v>200</v>
      </c>
      <c r="N785">
        <v>20</v>
      </c>
      <c r="O785">
        <v>20</v>
      </c>
      <c r="P785">
        <v>1.3374999999999999</v>
      </c>
      <c r="Q785">
        <v>1</v>
      </c>
      <c r="R785">
        <v>1</v>
      </c>
      <c r="S785" t="s">
        <v>86</v>
      </c>
      <c r="T785" t="s">
        <v>86</v>
      </c>
      <c r="V785" t="s">
        <v>86</v>
      </c>
      <c r="X785" t="s">
        <v>153</v>
      </c>
      <c r="Y785" t="s">
        <v>153</v>
      </c>
      <c r="Z785" t="s">
        <v>153</v>
      </c>
      <c r="AA785" t="s">
        <v>153</v>
      </c>
      <c r="AB785" t="s">
        <v>150</v>
      </c>
      <c r="AC785" t="s">
        <v>151</v>
      </c>
      <c r="AD785" t="s">
        <v>151</v>
      </c>
    </row>
    <row r="786" spans="1:30" x14ac:dyDescent="0.3">
      <c r="A786">
        <v>2019</v>
      </c>
      <c r="B786" t="s">
        <v>83</v>
      </c>
      <c r="C786">
        <v>1</v>
      </c>
      <c r="D786" t="s">
        <v>131</v>
      </c>
      <c r="E786" t="s">
        <v>184</v>
      </c>
      <c r="F786">
        <v>9</v>
      </c>
      <c r="G786">
        <v>7</v>
      </c>
      <c r="H786">
        <v>2</v>
      </c>
      <c r="I786">
        <v>2</v>
      </c>
      <c r="J786" t="s">
        <v>149</v>
      </c>
      <c r="K786">
        <v>2</v>
      </c>
      <c r="L786">
        <v>50.4</v>
      </c>
      <c r="M786">
        <v>161</v>
      </c>
      <c r="N786">
        <v>16.100000000000001</v>
      </c>
      <c r="O786">
        <v>16</v>
      </c>
      <c r="P786">
        <v>1.2076828758954883</v>
      </c>
      <c r="Q786">
        <v>1</v>
      </c>
      <c r="R786">
        <v>1</v>
      </c>
      <c r="S786" t="s">
        <v>86</v>
      </c>
      <c r="T786" t="s">
        <v>86</v>
      </c>
      <c r="V786" t="s">
        <v>86</v>
      </c>
      <c r="X786" t="s">
        <v>153</v>
      </c>
      <c r="Y786" t="s">
        <v>153</v>
      </c>
      <c r="Z786" t="s">
        <v>153</v>
      </c>
      <c r="AA786" t="s">
        <v>153</v>
      </c>
      <c r="AB786" t="s">
        <v>150</v>
      </c>
      <c r="AC786" t="s">
        <v>151</v>
      </c>
      <c r="AD786" t="s">
        <v>151</v>
      </c>
    </row>
    <row r="787" spans="1:30" x14ac:dyDescent="0.3">
      <c r="A787">
        <v>2019</v>
      </c>
      <c r="B787" t="s">
        <v>83</v>
      </c>
      <c r="C787">
        <v>1</v>
      </c>
      <c r="D787" t="s">
        <v>131</v>
      </c>
      <c r="E787" t="s">
        <v>184</v>
      </c>
      <c r="F787">
        <v>9</v>
      </c>
      <c r="G787">
        <v>7</v>
      </c>
      <c r="H787">
        <v>2</v>
      </c>
      <c r="I787">
        <v>2</v>
      </c>
      <c r="J787" t="s">
        <v>149</v>
      </c>
      <c r="K787">
        <v>2</v>
      </c>
      <c r="L787">
        <v>97.2</v>
      </c>
      <c r="M787">
        <v>201</v>
      </c>
      <c r="N787">
        <v>20.100000000000001</v>
      </c>
      <c r="O787">
        <v>20</v>
      </c>
      <c r="P787">
        <v>1.1969557425614186</v>
      </c>
      <c r="Q787">
        <v>1</v>
      </c>
      <c r="R787">
        <v>1</v>
      </c>
      <c r="S787" t="s">
        <v>86</v>
      </c>
      <c r="T787" t="s">
        <v>86</v>
      </c>
      <c r="V787" t="s">
        <v>86</v>
      </c>
      <c r="X787" t="s">
        <v>153</v>
      </c>
      <c r="Y787" t="s">
        <v>153</v>
      </c>
      <c r="Z787" t="s">
        <v>153</v>
      </c>
      <c r="AA787" t="s">
        <v>153</v>
      </c>
      <c r="AB787" t="s">
        <v>150</v>
      </c>
      <c r="AC787" t="s">
        <v>151</v>
      </c>
      <c r="AD787" t="s">
        <v>151</v>
      </c>
    </row>
    <row r="788" spans="1:30" x14ac:dyDescent="0.3">
      <c r="A788">
        <v>2019</v>
      </c>
      <c r="B788" t="s">
        <v>83</v>
      </c>
      <c r="C788">
        <v>1</v>
      </c>
      <c r="D788" t="s">
        <v>131</v>
      </c>
      <c r="E788" t="s">
        <v>184</v>
      </c>
      <c r="F788">
        <v>9</v>
      </c>
      <c r="G788">
        <v>7</v>
      </c>
      <c r="H788">
        <v>2</v>
      </c>
      <c r="I788">
        <v>2</v>
      </c>
      <c r="J788" t="s">
        <v>149</v>
      </c>
      <c r="K788">
        <v>2</v>
      </c>
      <c r="L788">
        <v>17.399999999999999</v>
      </c>
      <c r="M788">
        <v>115</v>
      </c>
      <c r="N788">
        <v>11.5</v>
      </c>
      <c r="O788">
        <v>11</v>
      </c>
      <c r="P788">
        <v>1.1440782444316593</v>
      </c>
      <c r="Q788">
        <v>2</v>
      </c>
      <c r="R788">
        <v>1</v>
      </c>
      <c r="S788" t="s">
        <v>86</v>
      </c>
      <c r="T788" t="s">
        <v>86</v>
      </c>
      <c r="V788" t="s">
        <v>86</v>
      </c>
      <c r="X788" t="s">
        <v>153</v>
      </c>
      <c r="Y788" t="s">
        <v>153</v>
      </c>
      <c r="Z788" t="s">
        <v>153</v>
      </c>
      <c r="AA788" t="s">
        <v>153</v>
      </c>
      <c r="AB788" t="s">
        <v>150</v>
      </c>
      <c r="AC788" t="s">
        <v>151</v>
      </c>
      <c r="AD788" t="s">
        <v>151</v>
      </c>
    </row>
    <row r="789" spans="1:30" x14ac:dyDescent="0.3">
      <c r="A789">
        <v>2019</v>
      </c>
      <c r="B789" t="s">
        <v>83</v>
      </c>
      <c r="C789">
        <v>1</v>
      </c>
      <c r="D789" t="s">
        <v>131</v>
      </c>
      <c r="E789" t="s">
        <v>184</v>
      </c>
      <c r="F789">
        <v>9</v>
      </c>
      <c r="G789">
        <v>7</v>
      </c>
      <c r="H789">
        <v>2</v>
      </c>
      <c r="I789">
        <v>2</v>
      </c>
      <c r="J789" t="s">
        <v>149</v>
      </c>
      <c r="K789">
        <v>2</v>
      </c>
      <c r="L789">
        <v>67.599999999999994</v>
      </c>
      <c r="M789">
        <v>180</v>
      </c>
      <c r="N789">
        <v>18</v>
      </c>
      <c r="O789">
        <v>18</v>
      </c>
      <c r="P789">
        <v>1.1591220850480108</v>
      </c>
      <c r="Q789">
        <v>2</v>
      </c>
      <c r="R789">
        <v>2</v>
      </c>
      <c r="S789" t="s">
        <v>86</v>
      </c>
      <c r="T789" t="s">
        <v>86</v>
      </c>
      <c r="V789" t="s">
        <v>86</v>
      </c>
      <c r="X789" t="s">
        <v>153</v>
      </c>
      <c r="Y789" t="s">
        <v>153</v>
      </c>
      <c r="Z789" t="s">
        <v>153</v>
      </c>
      <c r="AA789" t="s">
        <v>153</v>
      </c>
      <c r="AB789" t="s">
        <v>150</v>
      </c>
      <c r="AC789" t="s">
        <v>151</v>
      </c>
      <c r="AD789" t="s">
        <v>151</v>
      </c>
    </row>
    <row r="790" spans="1:30" x14ac:dyDescent="0.3">
      <c r="A790">
        <v>2019</v>
      </c>
      <c r="B790" t="s">
        <v>83</v>
      </c>
      <c r="C790">
        <v>1</v>
      </c>
      <c r="D790" t="s">
        <v>131</v>
      </c>
      <c r="E790" t="s">
        <v>184</v>
      </c>
      <c r="F790">
        <v>9</v>
      </c>
      <c r="G790">
        <v>7</v>
      </c>
      <c r="H790">
        <v>2</v>
      </c>
      <c r="I790">
        <v>2</v>
      </c>
      <c r="J790" t="s">
        <v>149</v>
      </c>
      <c r="K790">
        <v>2</v>
      </c>
      <c r="L790">
        <v>24</v>
      </c>
      <c r="M790">
        <v>130</v>
      </c>
      <c r="N790">
        <v>13</v>
      </c>
      <c r="O790">
        <v>13</v>
      </c>
      <c r="P790">
        <v>1.0923987255348202</v>
      </c>
      <c r="Q790">
        <v>2</v>
      </c>
      <c r="R790">
        <v>1</v>
      </c>
      <c r="S790" t="s">
        <v>86</v>
      </c>
      <c r="T790" t="s">
        <v>86</v>
      </c>
      <c r="V790" t="s">
        <v>86</v>
      </c>
      <c r="X790" t="s">
        <v>153</v>
      </c>
      <c r="Y790" t="s">
        <v>153</v>
      </c>
      <c r="Z790" t="s">
        <v>153</v>
      </c>
      <c r="AA790" t="s">
        <v>153</v>
      </c>
      <c r="AB790" t="s">
        <v>150</v>
      </c>
      <c r="AC790" t="s">
        <v>151</v>
      </c>
      <c r="AD790" t="s">
        <v>151</v>
      </c>
    </row>
    <row r="791" spans="1:30" x14ac:dyDescent="0.3">
      <c r="A791">
        <v>2019</v>
      </c>
      <c r="B791" t="s">
        <v>83</v>
      </c>
      <c r="C791">
        <v>1</v>
      </c>
      <c r="D791" t="s">
        <v>131</v>
      </c>
      <c r="E791" t="s">
        <v>184</v>
      </c>
      <c r="F791">
        <v>9</v>
      </c>
      <c r="G791">
        <v>7</v>
      </c>
      <c r="H791">
        <v>2</v>
      </c>
      <c r="I791">
        <v>2</v>
      </c>
      <c r="J791" t="s">
        <v>149</v>
      </c>
      <c r="K791">
        <v>2</v>
      </c>
      <c r="L791">
        <v>74</v>
      </c>
      <c r="M791">
        <v>181</v>
      </c>
      <c r="N791">
        <v>18.100000000000001</v>
      </c>
      <c r="O791">
        <v>18</v>
      </c>
      <c r="P791">
        <v>1.2479465797915958</v>
      </c>
      <c r="Q791">
        <v>1</v>
      </c>
      <c r="R791">
        <v>1</v>
      </c>
      <c r="S791" t="s">
        <v>86</v>
      </c>
      <c r="T791" t="s">
        <v>86</v>
      </c>
      <c r="V791" t="s">
        <v>86</v>
      </c>
      <c r="X791" t="s">
        <v>153</v>
      </c>
      <c r="Y791" t="s">
        <v>153</v>
      </c>
      <c r="Z791" t="s">
        <v>153</v>
      </c>
      <c r="AA791" t="s">
        <v>153</v>
      </c>
      <c r="AB791" t="s">
        <v>150</v>
      </c>
      <c r="AC791" t="s">
        <v>151</v>
      </c>
      <c r="AD791" t="s">
        <v>151</v>
      </c>
    </row>
    <row r="792" spans="1:30" x14ac:dyDescent="0.3">
      <c r="A792">
        <v>2019</v>
      </c>
      <c r="B792" t="s">
        <v>83</v>
      </c>
      <c r="C792">
        <v>1</v>
      </c>
      <c r="D792" t="s">
        <v>131</v>
      </c>
      <c r="E792" t="s">
        <v>184</v>
      </c>
      <c r="F792">
        <v>9</v>
      </c>
      <c r="G792">
        <v>7</v>
      </c>
      <c r="H792">
        <v>2</v>
      </c>
      <c r="I792">
        <v>2</v>
      </c>
      <c r="J792" t="s">
        <v>149</v>
      </c>
      <c r="K792">
        <v>2</v>
      </c>
      <c r="L792">
        <v>69.400000000000006</v>
      </c>
      <c r="M792">
        <v>178</v>
      </c>
      <c r="N792">
        <v>17.8</v>
      </c>
      <c r="O792">
        <v>17</v>
      </c>
      <c r="P792">
        <v>1.230550563216255</v>
      </c>
      <c r="Q792">
        <v>2</v>
      </c>
      <c r="R792">
        <v>2</v>
      </c>
      <c r="S792" t="s">
        <v>86</v>
      </c>
      <c r="T792" t="s">
        <v>86</v>
      </c>
      <c r="V792" t="s">
        <v>86</v>
      </c>
      <c r="X792" t="s">
        <v>153</v>
      </c>
      <c r="Y792" t="s">
        <v>153</v>
      </c>
      <c r="Z792" t="s">
        <v>153</v>
      </c>
      <c r="AA792" t="s">
        <v>153</v>
      </c>
      <c r="AB792" t="s">
        <v>150</v>
      </c>
      <c r="AC792" t="s">
        <v>151</v>
      </c>
      <c r="AD792" t="s">
        <v>151</v>
      </c>
    </row>
    <row r="793" spans="1:30" x14ac:dyDescent="0.3">
      <c r="A793">
        <v>2019</v>
      </c>
      <c r="B793" t="s">
        <v>83</v>
      </c>
      <c r="C793">
        <v>1</v>
      </c>
      <c r="D793" t="s">
        <v>131</v>
      </c>
      <c r="E793" t="s">
        <v>184</v>
      </c>
      <c r="F793">
        <v>9</v>
      </c>
      <c r="G793">
        <v>7</v>
      </c>
      <c r="H793">
        <v>2</v>
      </c>
      <c r="I793">
        <v>2</v>
      </c>
      <c r="J793" t="s">
        <v>149</v>
      </c>
      <c r="K793">
        <v>2</v>
      </c>
      <c r="L793">
        <v>48.2</v>
      </c>
      <c r="M793">
        <v>153</v>
      </c>
      <c r="N793">
        <v>15.3</v>
      </c>
      <c r="O793">
        <v>15</v>
      </c>
      <c r="P793">
        <v>1.3457758970420011</v>
      </c>
      <c r="Q793">
        <v>2</v>
      </c>
      <c r="R793">
        <v>2</v>
      </c>
      <c r="S793" t="s">
        <v>86</v>
      </c>
      <c r="T793" t="s">
        <v>86</v>
      </c>
      <c r="V793" t="s">
        <v>86</v>
      </c>
      <c r="X793" t="s">
        <v>153</v>
      </c>
      <c r="Y793" t="s">
        <v>153</v>
      </c>
      <c r="Z793" t="s">
        <v>153</v>
      </c>
      <c r="AA793" t="s">
        <v>153</v>
      </c>
      <c r="AB793" t="s">
        <v>150</v>
      </c>
      <c r="AC793" t="s">
        <v>151</v>
      </c>
      <c r="AD793" t="s">
        <v>151</v>
      </c>
    </row>
    <row r="794" spans="1:30" x14ac:dyDescent="0.3">
      <c r="A794">
        <v>2019</v>
      </c>
      <c r="B794" t="s">
        <v>83</v>
      </c>
      <c r="C794">
        <v>1</v>
      </c>
      <c r="D794" t="s">
        <v>131</v>
      </c>
      <c r="E794" t="s">
        <v>184</v>
      </c>
      <c r="F794">
        <v>9</v>
      </c>
      <c r="G794">
        <v>7</v>
      </c>
      <c r="H794">
        <v>2</v>
      </c>
      <c r="I794">
        <v>2</v>
      </c>
      <c r="J794" t="s">
        <v>149</v>
      </c>
      <c r="K794">
        <v>2</v>
      </c>
      <c r="L794">
        <v>19.399999999999999</v>
      </c>
      <c r="M794">
        <v>115</v>
      </c>
      <c r="N794">
        <v>11.5</v>
      </c>
      <c r="O794">
        <v>11</v>
      </c>
      <c r="P794">
        <v>1.2755814909180569</v>
      </c>
      <c r="Q794">
        <v>2</v>
      </c>
      <c r="R794">
        <v>1</v>
      </c>
      <c r="S794" t="s">
        <v>86</v>
      </c>
      <c r="T794" t="s">
        <v>86</v>
      </c>
      <c r="V794" t="s">
        <v>86</v>
      </c>
      <c r="X794" t="s">
        <v>153</v>
      </c>
      <c r="Y794" t="s">
        <v>153</v>
      </c>
      <c r="Z794" t="s">
        <v>153</v>
      </c>
      <c r="AA794" t="s">
        <v>153</v>
      </c>
      <c r="AB794" t="s">
        <v>150</v>
      </c>
      <c r="AC794" t="s">
        <v>151</v>
      </c>
      <c r="AD794" t="s">
        <v>151</v>
      </c>
    </row>
    <row r="795" spans="1:30" x14ac:dyDescent="0.3">
      <c r="A795">
        <v>2019</v>
      </c>
      <c r="B795" t="s">
        <v>83</v>
      </c>
      <c r="C795">
        <v>1</v>
      </c>
      <c r="D795" t="s">
        <v>131</v>
      </c>
      <c r="E795" t="s">
        <v>184</v>
      </c>
      <c r="F795">
        <v>9</v>
      </c>
      <c r="G795">
        <v>7</v>
      </c>
      <c r="H795">
        <v>2</v>
      </c>
      <c r="I795">
        <v>2</v>
      </c>
      <c r="J795" t="s">
        <v>149</v>
      </c>
      <c r="K795">
        <v>2</v>
      </c>
      <c r="L795">
        <v>17.399999999999999</v>
      </c>
      <c r="M795">
        <v>113</v>
      </c>
      <c r="N795">
        <v>11.3</v>
      </c>
      <c r="O795">
        <v>11</v>
      </c>
      <c r="P795">
        <v>1.2059072823631898</v>
      </c>
      <c r="Q795">
        <v>1</v>
      </c>
      <c r="R795">
        <v>1</v>
      </c>
      <c r="S795" t="s">
        <v>86</v>
      </c>
      <c r="T795" t="s">
        <v>86</v>
      </c>
      <c r="V795" t="s">
        <v>86</v>
      </c>
      <c r="X795" t="s">
        <v>153</v>
      </c>
      <c r="Y795" t="s">
        <v>153</v>
      </c>
      <c r="Z795" t="s">
        <v>153</v>
      </c>
      <c r="AA795" t="s">
        <v>153</v>
      </c>
      <c r="AB795" t="s">
        <v>150</v>
      </c>
      <c r="AC795" t="s">
        <v>151</v>
      </c>
      <c r="AD795" t="s">
        <v>151</v>
      </c>
    </row>
    <row r="796" spans="1:30" x14ac:dyDescent="0.3">
      <c r="A796">
        <v>2019</v>
      </c>
      <c r="B796" t="s">
        <v>83</v>
      </c>
      <c r="C796">
        <v>1</v>
      </c>
      <c r="D796" t="s">
        <v>131</v>
      </c>
      <c r="E796" t="s">
        <v>184</v>
      </c>
      <c r="F796">
        <v>9</v>
      </c>
      <c r="G796">
        <v>7</v>
      </c>
      <c r="H796">
        <v>2</v>
      </c>
      <c r="I796">
        <v>2</v>
      </c>
      <c r="J796" t="s">
        <v>149</v>
      </c>
      <c r="K796">
        <v>2</v>
      </c>
      <c r="L796">
        <v>16.8</v>
      </c>
      <c r="M796">
        <v>114</v>
      </c>
      <c r="N796">
        <v>11.4</v>
      </c>
      <c r="O796">
        <v>11</v>
      </c>
      <c r="P796">
        <v>1.1339521472193872</v>
      </c>
      <c r="Q796">
        <v>2</v>
      </c>
      <c r="R796">
        <v>1</v>
      </c>
      <c r="S796" t="s">
        <v>86</v>
      </c>
      <c r="T796" t="s">
        <v>86</v>
      </c>
      <c r="V796" t="s">
        <v>86</v>
      </c>
      <c r="X796" t="s">
        <v>153</v>
      </c>
      <c r="Y796" t="s">
        <v>153</v>
      </c>
      <c r="Z796" t="s">
        <v>153</v>
      </c>
      <c r="AA796" t="s">
        <v>153</v>
      </c>
      <c r="AB796" t="s">
        <v>150</v>
      </c>
      <c r="AC796" t="s">
        <v>151</v>
      </c>
      <c r="AD796" t="s">
        <v>151</v>
      </c>
    </row>
    <row r="797" spans="1:30" x14ac:dyDescent="0.3">
      <c r="A797">
        <v>2019</v>
      </c>
      <c r="B797" t="s">
        <v>83</v>
      </c>
      <c r="C797">
        <v>1</v>
      </c>
      <c r="D797" t="s">
        <v>131</v>
      </c>
      <c r="E797" t="s">
        <v>184</v>
      </c>
      <c r="F797">
        <v>9</v>
      </c>
      <c r="G797">
        <v>7</v>
      </c>
      <c r="H797">
        <v>2</v>
      </c>
      <c r="I797">
        <v>2</v>
      </c>
      <c r="J797" t="s">
        <v>149</v>
      </c>
      <c r="K797">
        <v>2</v>
      </c>
      <c r="L797">
        <v>71.8</v>
      </c>
      <c r="M797">
        <v>171</v>
      </c>
      <c r="N797">
        <v>17.100000000000001</v>
      </c>
      <c r="O797">
        <v>17</v>
      </c>
      <c r="P797">
        <v>1.435939403357178</v>
      </c>
      <c r="Q797">
        <v>1</v>
      </c>
      <c r="R797">
        <v>1</v>
      </c>
      <c r="S797" t="s">
        <v>86</v>
      </c>
      <c r="T797" t="s">
        <v>86</v>
      </c>
      <c r="V797" t="s">
        <v>86</v>
      </c>
      <c r="X797" t="s">
        <v>153</v>
      </c>
      <c r="Y797" t="s">
        <v>153</v>
      </c>
      <c r="Z797" t="s">
        <v>153</v>
      </c>
      <c r="AA797" t="s">
        <v>153</v>
      </c>
      <c r="AB797" t="s">
        <v>150</v>
      </c>
      <c r="AC797" t="s">
        <v>151</v>
      </c>
      <c r="AD797" t="s">
        <v>151</v>
      </c>
    </row>
    <row r="798" spans="1:30" x14ac:dyDescent="0.3">
      <c r="A798">
        <v>2019</v>
      </c>
      <c r="B798" t="s">
        <v>83</v>
      </c>
      <c r="C798">
        <v>1</v>
      </c>
      <c r="D798" t="s">
        <v>131</v>
      </c>
      <c r="E798" t="s">
        <v>184</v>
      </c>
      <c r="F798">
        <v>9</v>
      </c>
      <c r="G798">
        <v>7</v>
      </c>
      <c r="H798">
        <v>2</v>
      </c>
      <c r="I798">
        <v>2</v>
      </c>
      <c r="J798" t="s">
        <v>149</v>
      </c>
      <c r="K798">
        <v>2</v>
      </c>
      <c r="L798">
        <v>42</v>
      </c>
      <c r="M798">
        <v>153</v>
      </c>
      <c r="N798">
        <v>15.3</v>
      </c>
      <c r="O798">
        <v>15</v>
      </c>
      <c r="P798">
        <v>1.1726677941029884</v>
      </c>
      <c r="Q798">
        <v>1</v>
      </c>
      <c r="R798">
        <v>1</v>
      </c>
      <c r="S798" t="s">
        <v>86</v>
      </c>
      <c r="T798" t="s">
        <v>86</v>
      </c>
      <c r="V798" t="s">
        <v>86</v>
      </c>
      <c r="X798" t="s">
        <v>153</v>
      </c>
      <c r="Y798" t="s">
        <v>153</v>
      </c>
      <c r="Z798" t="s">
        <v>153</v>
      </c>
      <c r="AA798" t="s">
        <v>153</v>
      </c>
      <c r="AB798" t="s">
        <v>150</v>
      </c>
      <c r="AC798" t="s">
        <v>151</v>
      </c>
      <c r="AD798" t="s">
        <v>151</v>
      </c>
    </row>
    <row r="799" spans="1:30" x14ac:dyDescent="0.3">
      <c r="A799">
        <v>2019</v>
      </c>
      <c r="B799" t="s">
        <v>83</v>
      </c>
      <c r="C799">
        <v>1</v>
      </c>
      <c r="D799" t="s">
        <v>131</v>
      </c>
      <c r="E799" t="s">
        <v>184</v>
      </c>
      <c r="F799">
        <v>9</v>
      </c>
      <c r="G799">
        <v>7</v>
      </c>
      <c r="H799">
        <v>2</v>
      </c>
      <c r="I799">
        <v>2</v>
      </c>
      <c r="J799" t="s">
        <v>149</v>
      </c>
      <c r="K799">
        <v>2</v>
      </c>
      <c r="L799">
        <v>62.4</v>
      </c>
      <c r="M799">
        <v>175</v>
      </c>
      <c r="N799">
        <v>17.5</v>
      </c>
      <c r="O799">
        <v>17</v>
      </c>
      <c r="P799">
        <v>1.1643148688046647</v>
      </c>
      <c r="Q799">
        <v>1</v>
      </c>
      <c r="R799">
        <v>1</v>
      </c>
      <c r="S799" t="s">
        <v>86</v>
      </c>
      <c r="T799" t="s">
        <v>86</v>
      </c>
      <c r="V799" t="s">
        <v>86</v>
      </c>
      <c r="X799" t="s">
        <v>153</v>
      </c>
      <c r="Y799" t="s">
        <v>153</v>
      </c>
      <c r="Z799" t="s">
        <v>153</v>
      </c>
      <c r="AA799" t="s">
        <v>153</v>
      </c>
      <c r="AB799" t="s">
        <v>150</v>
      </c>
      <c r="AC799" t="s">
        <v>151</v>
      </c>
      <c r="AD799" t="s">
        <v>151</v>
      </c>
    </row>
    <row r="800" spans="1:30" x14ac:dyDescent="0.3">
      <c r="A800">
        <v>2019</v>
      </c>
      <c r="B800" t="s">
        <v>83</v>
      </c>
      <c r="C800">
        <v>1</v>
      </c>
      <c r="D800" t="s">
        <v>131</v>
      </c>
      <c r="E800" t="s">
        <v>184</v>
      </c>
      <c r="F800">
        <v>9</v>
      </c>
      <c r="G800">
        <v>7</v>
      </c>
      <c r="H800">
        <v>2</v>
      </c>
      <c r="I800">
        <v>2</v>
      </c>
      <c r="J800" t="s">
        <v>149</v>
      </c>
      <c r="K800">
        <v>2</v>
      </c>
      <c r="L800">
        <v>52</v>
      </c>
      <c r="M800">
        <v>151</v>
      </c>
      <c r="N800">
        <v>15.1</v>
      </c>
      <c r="O800">
        <v>15</v>
      </c>
      <c r="P800">
        <v>1.510332270194958</v>
      </c>
      <c r="Q800">
        <v>2</v>
      </c>
      <c r="R800">
        <v>2</v>
      </c>
      <c r="S800" t="s">
        <v>86</v>
      </c>
      <c r="T800" t="s">
        <v>86</v>
      </c>
      <c r="V800" t="s">
        <v>86</v>
      </c>
      <c r="X800" t="s">
        <v>153</v>
      </c>
      <c r="Y800" t="s">
        <v>153</v>
      </c>
      <c r="Z800" t="s">
        <v>153</v>
      </c>
      <c r="AA800" t="s">
        <v>153</v>
      </c>
      <c r="AB800" t="s">
        <v>150</v>
      </c>
      <c r="AC800" t="s">
        <v>151</v>
      </c>
      <c r="AD800" t="s">
        <v>151</v>
      </c>
    </row>
    <row r="801" spans="1:30" x14ac:dyDescent="0.3">
      <c r="A801">
        <v>2019</v>
      </c>
      <c r="B801" t="s">
        <v>83</v>
      </c>
      <c r="C801">
        <v>1</v>
      </c>
      <c r="D801" t="s">
        <v>131</v>
      </c>
      <c r="E801" t="s">
        <v>184</v>
      </c>
      <c r="F801">
        <v>9</v>
      </c>
      <c r="G801">
        <v>7</v>
      </c>
      <c r="H801">
        <v>2</v>
      </c>
      <c r="I801">
        <v>2</v>
      </c>
      <c r="J801" t="s">
        <v>149</v>
      </c>
      <c r="K801">
        <v>2</v>
      </c>
      <c r="L801">
        <v>42.2</v>
      </c>
      <c r="M801">
        <v>153</v>
      </c>
      <c r="N801">
        <v>15.3</v>
      </c>
      <c r="O801">
        <v>15</v>
      </c>
      <c r="P801">
        <v>1.17825192645586</v>
      </c>
      <c r="Q801">
        <v>1</v>
      </c>
      <c r="R801">
        <v>1</v>
      </c>
      <c r="S801" t="s">
        <v>86</v>
      </c>
      <c r="T801" t="s">
        <v>86</v>
      </c>
      <c r="V801" t="s">
        <v>86</v>
      </c>
      <c r="X801" t="s">
        <v>153</v>
      </c>
      <c r="Y801" t="s">
        <v>153</v>
      </c>
      <c r="Z801" t="s">
        <v>153</v>
      </c>
      <c r="AA801" t="s">
        <v>153</v>
      </c>
      <c r="AB801" t="s">
        <v>150</v>
      </c>
      <c r="AC801" t="s">
        <v>151</v>
      </c>
      <c r="AD801" t="s">
        <v>151</v>
      </c>
    </row>
    <row r="802" spans="1:30" x14ac:dyDescent="0.3">
      <c r="A802">
        <v>2019</v>
      </c>
      <c r="B802" t="s">
        <v>83</v>
      </c>
      <c r="C802">
        <v>1</v>
      </c>
      <c r="D802" t="s">
        <v>131</v>
      </c>
      <c r="E802" t="s">
        <v>184</v>
      </c>
      <c r="F802">
        <v>9</v>
      </c>
      <c r="G802">
        <v>7</v>
      </c>
      <c r="H802">
        <v>2</v>
      </c>
      <c r="I802">
        <v>2</v>
      </c>
      <c r="J802" t="s">
        <v>149</v>
      </c>
      <c r="K802">
        <v>2</v>
      </c>
      <c r="L802">
        <v>17.399999999999999</v>
      </c>
      <c r="M802">
        <v>116</v>
      </c>
      <c r="N802">
        <v>11.6</v>
      </c>
      <c r="O802">
        <v>11</v>
      </c>
      <c r="P802">
        <v>1.11474435196195</v>
      </c>
      <c r="Q802">
        <v>2</v>
      </c>
      <c r="R802">
        <v>1</v>
      </c>
      <c r="S802" t="s">
        <v>86</v>
      </c>
      <c r="T802" t="s">
        <v>86</v>
      </c>
      <c r="V802" t="s">
        <v>86</v>
      </c>
      <c r="X802" t="s">
        <v>153</v>
      </c>
      <c r="Y802" t="s">
        <v>153</v>
      </c>
      <c r="Z802" t="s">
        <v>153</v>
      </c>
      <c r="AA802" t="s">
        <v>153</v>
      </c>
      <c r="AB802" t="s">
        <v>150</v>
      </c>
      <c r="AC802" t="s">
        <v>151</v>
      </c>
      <c r="AD802" t="s">
        <v>151</v>
      </c>
    </row>
    <row r="803" spans="1:30" x14ac:dyDescent="0.3">
      <c r="A803">
        <v>2019</v>
      </c>
      <c r="B803" t="s">
        <v>83</v>
      </c>
      <c r="C803">
        <v>1</v>
      </c>
      <c r="D803" t="s">
        <v>131</v>
      </c>
      <c r="E803" t="s">
        <v>184</v>
      </c>
      <c r="F803">
        <v>9</v>
      </c>
      <c r="G803">
        <v>7</v>
      </c>
      <c r="H803">
        <v>2</v>
      </c>
      <c r="I803">
        <v>2</v>
      </c>
      <c r="J803" t="s">
        <v>149</v>
      </c>
      <c r="K803">
        <v>2</v>
      </c>
      <c r="L803">
        <v>129</v>
      </c>
      <c r="M803">
        <v>215</v>
      </c>
      <c r="N803">
        <v>21.5</v>
      </c>
      <c r="O803">
        <v>21</v>
      </c>
      <c r="P803">
        <v>1.2979989183342346</v>
      </c>
      <c r="Q803">
        <v>2</v>
      </c>
      <c r="R803">
        <v>2</v>
      </c>
      <c r="S803" t="s">
        <v>86</v>
      </c>
      <c r="T803" t="s">
        <v>86</v>
      </c>
      <c r="V803" t="s">
        <v>86</v>
      </c>
      <c r="X803" t="s">
        <v>153</v>
      </c>
      <c r="Y803" t="s">
        <v>153</v>
      </c>
      <c r="Z803" t="s">
        <v>153</v>
      </c>
      <c r="AA803" t="s">
        <v>153</v>
      </c>
      <c r="AB803" t="s">
        <v>150</v>
      </c>
      <c r="AC803" t="s">
        <v>151</v>
      </c>
      <c r="AD803" t="s">
        <v>151</v>
      </c>
    </row>
    <row r="804" spans="1:30" x14ac:dyDescent="0.3">
      <c r="A804">
        <v>2019</v>
      </c>
      <c r="B804" t="s">
        <v>83</v>
      </c>
      <c r="C804">
        <v>1</v>
      </c>
      <c r="D804" t="s">
        <v>131</v>
      </c>
      <c r="E804" t="s">
        <v>184</v>
      </c>
      <c r="F804">
        <v>9</v>
      </c>
      <c r="G804">
        <v>7</v>
      </c>
      <c r="H804">
        <v>2</v>
      </c>
      <c r="I804">
        <v>2</v>
      </c>
      <c r="J804" t="s">
        <v>149</v>
      </c>
      <c r="K804">
        <v>2</v>
      </c>
      <c r="L804">
        <v>78</v>
      </c>
      <c r="M804">
        <v>186</v>
      </c>
      <c r="N804">
        <v>18.600000000000001</v>
      </c>
      <c r="O804">
        <v>18</v>
      </c>
      <c r="P804">
        <v>1.2121483371189656</v>
      </c>
      <c r="Q804">
        <v>1</v>
      </c>
      <c r="R804">
        <v>1</v>
      </c>
      <c r="S804" t="s">
        <v>86</v>
      </c>
      <c r="T804" t="s">
        <v>86</v>
      </c>
      <c r="V804" t="s">
        <v>86</v>
      </c>
      <c r="X804" t="s">
        <v>153</v>
      </c>
      <c r="Y804" t="s">
        <v>153</v>
      </c>
      <c r="Z804" t="s">
        <v>153</v>
      </c>
      <c r="AA804" t="s">
        <v>153</v>
      </c>
      <c r="AB804" t="s">
        <v>150</v>
      </c>
      <c r="AC804" t="s">
        <v>151</v>
      </c>
      <c r="AD804" t="s">
        <v>151</v>
      </c>
    </row>
    <row r="805" spans="1:30" x14ac:dyDescent="0.3">
      <c r="A805">
        <v>2019</v>
      </c>
      <c r="B805" t="s">
        <v>83</v>
      </c>
      <c r="C805">
        <v>1</v>
      </c>
      <c r="D805" t="s">
        <v>131</v>
      </c>
      <c r="E805" t="s">
        <v>184</v>
      </c>
      <c r="F805">
        <v>9</v>
      </c>
      <c r="G805">
        <v>7</v>
      </c>
      <c r="H805">
        <v>2</v>
      </c>
      <c r="I805">
        <v>2</v>
      </c>
      <c r="J805" t="s">
        <v>149</v>
      </c>
      <c r="K805">
        <v>2</v>
      </c>
      <c r="L805">
        <v>85</v>
      </c>
      <c r="M805">
        <v>193</v>
      </c>
      <c r="N805">
        <v>19.3</v>
      </c>
      <c r="O805">
        <v>19</v>
      </c>
      <c r="P805">
        <v>1.1823525672421291</v>
      </c>
      <c r="Q805">
        <v>1</v>
      </c>
      <c r="R805">
        <v>1</v>
      </c>
      <c r="S805" t="s">
        <v>86</v>
      </c>
      <c r="T805" t="s">
        <v>86</v>
      </c>
      <c r="V805" t="s">
        <v>86</v>
      </c>
      <c r="X805" t="s">
        <v>153</v>
      </c>
      <c r="Y805" t="s">
        <v>153</v>
      </c>
      <c r="Z805" t="s">
        <v>153</v>
      </c>
      <c r="AA805" t="s">
        <v>153</v>
      </c>
      <c r="AB805" t="s">
        <v>150</v>
      </c>
      <c r="AC805" t="s">
        <v>151</v>
      </c>
      <c r="AD805" t="s">
        <v>151</v>
      </c>
    </row>
    <row r="806" spans="1:30" x14ac:dyDescent="0.3">
      <c r="A806">
        <v>2019</v>
      </c>
      <c r="B806" t="s">
        <v>83</v>
      </c>
      <c r="C806">
        <v>1</v>
      </c>
      <c r="D806" t="s">
        <v>131</v>
      </c>
      <c r="E806" t="s">
        <v>184</v>
      </c>
      <c r="F806">
        <v>9</v>
      </c>
      <c r="G806">
        <v>7</v>
      </c>
      <c r="H806">
        <v>2</v>
      </c>
      <c r="I806">
        <v>2</v>
      </c>
      <c r="J806" t="s">
        <v>149</v>
      </c>
      <c r="K806">
        <v>2</v>
      </c>
      <c r="L806">
        <v>102</v>
      </c>
      <c r="M806">
        <v>202</v>
      </c>
      <c r="N806">
        <v>20.2</v>
      </c>
      <c r="O806">
        <v>20</v>
      </c>
      <c r="P806">
        <v>1.2375024386077467</v>
      </c>
      <c r="Q806">
        <v>1</v>
      </c>
      <c r="R806">
        <v>1</v>
      </c>
      <c r="S806" t="s">
        <v>86</v>
      </c>
      <c r="T806" t="s">
        <v>86</v>
      </c>
      <c r="V806" t="s">
        <v>86</v>
      </c>
      <c r="X806" t="s">
        <v>153</v>
      </c>
      <c r="Y806" t="s">
        <v>153</v>
      </c>
      <c r="Z806" t="s">
        <v>153</v>
      </c>
      <c r="AA806" t="s">
        <v>153</v>
      </c>
      <c r="AB806" t="s">
        <v>150</v>
      </c>
      <c r="AC806" t="s">
        <v>151</v>
      </c>
      <c r="AD806" t="s">
        <v>151</v>
      </c>
    </row>
    <row r="807" spans="1:30" x14ac:dyDescent="0.3">
      <c r="A807">
        <v>2019</v>
      </c>
      <c r="B807" t="s">
        <v>83</v>
      </c>
      <c r="C807">
        <v>1</v>
      </c>
      <c r="D807" t="s">
        <v>131</v>
      </c>
      <c r="E807" t="s">
        <v>184</v>
      </c>
      <c r="F807">
        <v>9</v>
      </c>
      <c r="G807">
        <v>7</v>
      </c>
      <c r="H807">
        <v>2</v>
      </c>
      <c r="I807">
        <v>2</v>
      </c>
      <c r="J807" t="s">
        <v>149</v>
      </c>
      <c r="K807">
        <v>2</v>
      </c>
      <c r="L807">
        <v>86.6</v>
      </c>
      <c r="M807">
        <v>185</v>
      </c>
      <c r="N807">
        <v>18.5</v>
      </c>
      <c r="O807">
        <v>18</v>
      </c>
      <c r="P807">
        <v>1.3677373502063057</v>
      </c>
      <c r="Q807">
        <v>2</v>
      </c>
      <c r="R807">
        <v>2</v>
      </c>
      <c r="S807" t="s">
        <v>86</v>
      </c>
      <c r="T807" t="s">
        <v>86</v>
      </c>
      <c r="V807" t="s">
        <v>86</v>
      </c>
      <c r="X807" t="s">
        <v>153</v>
      </c>
      <c r="Y807" t="s">
        <v>153</v>
      </c>
      <c r="Z807" t="s">
        <v>153</v>
      </c>
      <c r="AA807" t="s">
        <v>153</v>
      </c>
      <c r="AB807" t="s">
        <v>150</v>
      </c>
      <c r="AC807" t="s">
        <v>151</v>
      </c>
      <c r="AD807" t="s">
        <v>151</v>
      </c>
    </row>
    <row r="808" spans="1:30" x14ac:dyDescent="0.3">
      <c r="A808">
        <v>2019</v>
      </c>
      <c r="B808" t="s">
        <v>83</v>
      </c>
      <c r="C808">
        <v>1</v>
      </c>
      <c r="D808" t="s">
        <v>131</v>
      </c>
      <c r="E808" t="s">
        <v>184</v>
      </c>
      <c r="F808">
        <v>9</v>
      </c>
      <c r="G808">
        <v>7</v>
      </c>
      <c r="H808">
        <v>2</v>
      </c>
      <c r="I808">
        <v>2</v>
      </c>
      <c r="J808" t="s">
        <v>149</v>
      </c>
      <c r="K808">
        <v>2</v>
      </c>
      <c r="L808">
        <v>81</v>
      </c>
      <c r="M808">
        <v>186</v>
      </c>
      <c r="N808">
        <v>18.600000000000001</v>
      </c>
      <c r="O808">
        <v>18</v>
      </c>
      <c r="P808">
        <v>1.2587694270081564</v>
      </c>
      <c r="Q808">
        <v>1</v>
      </c>
      <c r="R808">
        <v>1</v>
      </c>
      <c r="S808" t="s">
        <v>86</v>
      </c>
      <c r="T808" t="s">
        <v>86</v>
      </c>
      <c r="V808" t="s">
        <v>86</v>
      </c>
      <c r="X808" t="s">
        <v>153</v>
      </c>
      <c r="Y808" t="s">
        <v>153</v>
      </c>
      <c r="Z808" t="s">
        <v>153</v>
      </c>
      <c r="AA808" t="s">
        <v>153</v>
      </c>
      <c r="AB808" t="s">
        <v>150</v>
      </c>
      <c r="AC808" t="s">
        <v>151</v>
      </c>
      <c r="AD808" t="s">
        <v>151</v>
      </c>
    </row>
    <row r="809" spans="1:30" x14ac:dyDescent="0.3">
      <c r="A809">
        <v>2019</v>
      </c>
      <c r="B809" t="s">
        <v>83</v>
      </c>
      <c r="C809">
        <v>1</v>
      </c>
      <c r="D809" t="s">
        <v>131</v>
      </c>
      <c r="E809" t="s">
        <v>184</v>
      </c>
      <c r="F809">
        <v>9</v>
      </c>
      <c r="G809">
        <v>7</v>
      </c>
      <c r="H809">
        <v>2</v>
      </c>
      <c r="I809">
        <v>2</v>
      </c>
      <c r="J809" t="s">
        <v>149</v>
      </c>
      <c r="K809">
        <v>2</v>
      </c>
      <c r="L809">
        <v>70.400000000000006</v>
      </c>
      <c r="M809">
        <v>180</v>
      </c>
      <c r="N809">
        <v>18</v>
      </c>
      <c r="O809">
        <v>18</v>
      </c>
      <c r="P809">
        <v>1.207133058984911</v>
      </c>
      <c r="Q809">
        <v>2</v>
      </c>
      <c r="R809">
        <v>2</v>
      </c>
      <c r="S809" t="s">
        <v>86</v>
      </c>
      <c r="T809" t="s">
        <v>86</v>
      </c>
      <c r="V809" t="s">
        <v>86</v>
      </c>
      <c r="X809" t="s">
        <v>153</v>
      </c>
      <c r="Y809" t="s">
        <v>153</v>
      </c>
      <c r="Z809" t="s">
        <v>153</v>
      </c>
      <c r="AA809" t="s">
        <v>153</v>
      </c>
      <c r="AB809" t="s">
        <v>150</v>
      </c>
      <c r="AC809" t="s">
        <v>151</v>
      </c>
      <c r="AD809" t="s">
        <v>151</v>
      </c>
    </row>
    <row r="810" spans="1:30" x14ac:dyDescent="0.3">
      <c r="A810">
        <v>2019</v>
      </c>
      <c r="B810" t="s">
        <v>83</v>
      </c>
      <c r="C810">
        <v>1</v>
      </c>
      <c r="D810" t="s">
        <v>131</v>
      </c>
      <c r="E810" t="s">
        <v>184</v>
      </c>
      <c r="F810">
        <v>9</v>
      </c>
      <c r="G810">
        <v>7</v>
      </c>
      <c r="H810">
        <v>2</v>
      </c>
      <c r="I810">
        <v>2</v>
      </c>
      <c r="J810" t="s">
        <v>149</v>
      </c>
      <c r="K810">
        <v>2</v>
      </c>
      <c r="L810">
        <v>54.4</v>
      </c>
      <c r="M810">
        <v>164</v>
      </c>
      <c r="N810">
        <v>16.399999999999999</v>
      </c>
      <c r="O810">
        <v>16</v>
      </c>
      <c r="P810">
        <v>1.2332960926277914</v>
      </c>
      <c r="Q810">
        <v>2</v>
      </c>
      <c r="R810">
        <v>2</v>
      </c>
      <c r="S810" t="s">
        <v>86</v>
      </c>
      <c r="T810" t="s">
        <v>86</v>
      </c>
      <c r="V810" t="s">
        <v>86</v>
      </c>
      <c r="X810" t="s">
        <v>153</v>
      </c>
      <c r="Y810" t="s">
        <v>153</v>
      </c>
      <c r="Z810" t="s">
        <v>153</v>
      </c>
      <c r="AA810" t="s">
        <v>153</v>
      </c>
      <c r="AB810" t="s">
        <v>150</v>
      </c>
      <c r="AC810" t="s">
        <v>151</v>
      </c>
      <c r="AD810" t="s">
        <v>151</v>
      </c>
    </row>
    <row r="811" spans="1:30" x14ac:dyDescent="0.3">
      <c r="A811">
        <v>2019</v>
      </c>
      <c r="B811" t="s">
        <v>83</v>
      </c>
      <c r="C811">
        <v>1</v>
      </c>
      <c r="D811" t="s">
        <v>131</v>
      </c>
      <c r="E811" t="s">
        <v>184</v>
      </c>
      <c r="F811">
        <v>9</v>
      </c>
      <c r="G811">
        <v>7</v>
      </c>
      <c r="H811">
        <v>2</v>
      </c>
      <c r="I811">
        <v>2</v>
      </c>
      <c r="J811" t="s">
        <v>149</v>
      </c>
      <c r="K811">
        <v>2</v>
      </c>
      <c r="L811">
        <v>69.8</v>
      </c>
      <c r="M811">
        <v>178</v>
      </c>
      <c r="N811">
        <v>17.8</v>
      </c>
      <c r="O811">
        <v>17</v>
      </c>
      <c r="P811">
        <v>1.2376430736670689</v>
      </c>
      <c r="Q811">
        <v>2</v>
      </c>
      <c r="R811">
        <v>2</v>
      </c>
      <c r="S811" t="s">
        <v>86</v>
      </c>
      <c r="T811" t="s">
        <v>86</v>
      </c>
      <c r="V811" t="s">
        <v>86</v>
      </c>
      <c r="X811" t="s">
        <v>153</v>
      </c>
      <c r="Y811" t="s">
        <v>153</v>
      </c>
      <c r="Z811" t="s">
        <v>153</v>
      </c>
      <c r="AA811" t="s">
        <v>153</v>
      </c>
      <c r="AB811" t="s">
        <v>150</v>
      </c>
      <c r="AC811" t="s">
        <v>151</v>
      </c>
      <c r="AD811" t="s">
        <v>151</v>
      </c>
    </row>
    <row r="812" spans="1:30" x14ac:dyDescent="0.3">
      <c r="A812">
        <v>2019</v>
      </c>
      <c r="B812" t="s">
        <v>83</v>
      </c>
      <c r="C812">
        <v>1</v>
      </c>
      <c r="D812" t="s">
        <v>131</v>
      </c>
      <c r="E812" t="s">
        <v>184</v>
      </c>
      <c r="F812">
        <v>9</v>
      </c>
      <c r="G812">
        <v>7</v>
      </c>
      <c r="H812">
        <v>2</v>
      </c>
      <c r="I812">
        <v>2</v>
      </c>
      <c r="J812" t="s">
        <v>149</v>
      </c>
      <c r="K812">
        <v>2</v>
      </c>
      <c r="L812">
        <v>25.8</v>
      </c>
      <c r="M812">
        <v>126</v>
      </c>
      <c r="N812">
        <v>12.6</v>
      </c>
      <c r="O812">
        <v>12</v>
      </c>
      <c r="P812">
        <v>1.2897575255851901</v>
      </c>
      <c r="Q812">
        <v>1</v>
      </c>
      <c r="R812">
        <v>1</v>
      </c>
      <c r="S812" t="s">
        <v>86</v>
      </c>
      <c r="T812" t="s">
        <v>86</v>
      </c>
      <c r="V812" t="s">
        <v>86</v>
      </c>
      <c r="X812" t="s">
        <v>153</v>
      </c>
      <c r="Y812" t="s">
        <v>153</v>
      </c>
      <c r="Z812" t="s">
        <v>153</v>
      </c>
      <c r="AA812" t="s">
        <v>153</v>
      </c>
      <c r="AB812" t="s">
        <v>150</v>
      </c>
      <c r="AC812" t="s">
        <v>151</v>
      </c>
      <c r="AD812" t="s">
        <v>151</v>
      </c>
    </row>
    <row r="813" spans="1:30" x14ac:dyDescent="0.3">
      <c r="A813">
        <v>2019</v>
      </c>
      <c r="B813" t="s">
        <v>83</v>
      </c>
      <c r="C813">
        <v>1</v>
      </c>
      <c r="D813" t="s">
        <v>131</v>
      </c>
      <c r="E813" t="s">
        <v>184</v>
      </c>
      <c r="F813">
        <v>9</v>
      </c>
      <c r="G813">
        <v>7</v>
      </c>
      <c r="H813">
        <v>2</v>
      </c>
      <c r="I813">
        <v>2</v>
      </c>
      <c r="J813" t="s">
        <v>149</v>
      </c>
      <c r="K813">
        <v>2</v>
      </c>
      <c r="L813">
        <v>17.2</v>
      </c>
      <c r="M813">
        <v>113</v>
      </c>
      <c r="N813">
        <v>11.3</v>
      </c>
      <c r="O813">
        <v>11</v>
      </c>
      <c r="P813">
        <v>1.1920462791176361</v>
      </c>
      <c r="Q813">
        <v>1</v>
      </c>
      <c r="R813">
        <v>1</v>
      </c>
      <c r="S813" t="s">
        <v>86</v>
      </c>
      <c r="T813" t="s">
        <v>86</v>
      </c>
      <c r="V813" t="s">
        <v>86</v>
      </c>
      <c r="X813" t="s">
        <v>153</v>
      </c>
      <c r="Y813" t="s">
        <v>153</v>
      </c>
      <c r="Z813" t="s">
        <v>153</v>
      </c>
      <c r="AA813" t="s">
        <v>153</v>
      </c>
      <c r="AB813" t="s">
        <v>150</v>
      </c>
      <c r="AC813" t="s">
        <v>151</v>
      </c>
      <c r="AD813" t="s">
        <v>151</v>
      </c>
    </row>
    <row r="814" spans="1:30" x14ac:dyDescent="0.3">
      <c r="A814">
        <v>2019</v>
      </c>
      <c r="B814" t="s">
        <v>83</v>
      </c>
      <c r="C814">
        <v>1</v>
      </c>
      <c r="D814" t="s">
        <v>131</v>
      </c>
      <c r="E814" t="s">
        <v>184</v>
      </c>
      <c r="F814">
        <v>9</v>
      </c>
      <c r="G814">
        <v>7</v>
      </c>
      <c r="H814">
        <v>2</v>
      </c>
      <c r="I814">
        <v>2</v>
      </c>
      <c r="J814" t="s">
        <v>149</v>
      </c>
      <c r="K814">
        <v>2</v>
      </c>
      <c r="L814">
        <v>145</v>
      </c>
      <c r="M814">
        <v>223</v>
      </c>
      <c r="N814">
        <v>22.3</v>
      </c>
      <c r="O814">
        <v>22</v>
      </c>
      <c r="P814">
        <v>1.3075352716657016</v>
      </c>
      <c r="Q814">
        <v>2</v>
      </c>
      <c r="R814">
        <v>2</v>
      </c>
      <c r="S814" t="s">
        <v>86</v>
      </c>
      <c r="T814" t="s">
        <v>86</v>
      </c>
      <c r="V814" t="s">
        <v>86</v>
      </c>
      <c r="X814" t="s">
        <v>153</v>
      </c>
      <c r="Y814" t="s">
        <v>153</v>
      </c>
      <c r="Z814" t="s">
        <v>153</v>
      </c>
      <c r="AA814" t="s">
        <v>153</v>
      </c>
      <c r="AB814" t="s">
        <v>150</v>
      </c>
      <c r="AC814" t="s">
        <v>151</v>
      </c>
      <c r="AD814" t="s">
        <v>151</v>
      </c>
    </row>
    <row r="815" spans="1:30" x14ac:dyDescent="0.3">
      <c r="A815">
        <v>2019</v>
      </c>
      <c r="B815" t="s">
        <v>83</v>
      </c>
      <c r="C815">
        <v>1</v>
      </c>
      <c r="D815" t="s">
        <v>131</v>
      </c>
      <c r="E815" t="s">
        <v>184</v>
      </c>
      <c r="F815">
        <v>9</v>
      </c>
      <c r="G815">
        <v>7</v>
      </c>
      <c r="H815">
        <v>2</v>
      </c>
      <c r="I815">
        <v>2</v>
      </c>
      <c r="J815" t="s">
        <v>149</v>
      </c>
      <c r="K815">
        <v>2</v>
      </c>
      <c r="L815">
        <v>64.8</v>
      </c>
      <c r="M815">
        <v>174</v>
      </c>
      <c r="N815">
        <v>17.399999999999999</v>
      </c>
      <c r="O815">
        <v>17</v>
      </c>
      <c r="P815">
        <v>1.2300627331993934</v>
      </c>
      <c r="Q815">
        <v>2</v>
      </c>
      <c r="R815">
        <v>2</v>
      </c>
      <c r="S815" t="s">
        <v>86</v>
      </c>
      <c r="T815" t="s">
        <v>86</v>
      </c>
      <c r="V815" t="s">
        <v>86</v>
      </c>
      <c r="X815" t="s">
        <v>153</v>
      </c>
      <c r="Y815" t="s">
        <v>153</v>
      </c>
      <c r="Z815" t="s">
        <v>153</v>
      </c>
      <c r="AA815" t="s">
        <v>153</v>
      </c>
      <c r="AB815" t="s">
        <v>150</v>
      </c>
      <c r="AC815" t="s">
        <v>151</v>
      </c>
      <c r="AD815" t="s">
        <v>151</v>
      </c>
    </row>
    <row r="816" spans="1:30" x14ac:dyDescent="0.3">
      <c r="A816">
        <v>2019</v>
      </c>
      <c r="B816" t="s">
        <v>83</v>
      </c>
      <c r="C816">
        <v>1</v>
      </c>
      <c r="D816" t="s">
        <v>131</v>
      </c>
      <c r="E816" t="s">
        <v>184</v>
      </c>
      <c r="F816">
        <v>9</v>
      </c>
      <c r="G816">
        <v>7</v>
      </c>
      <c r="H816">
        <v>2</v>
      </c>
      <c r="I816">
        <v>2</v>
      </c>
      <c r="J816" t="s">
        <v>149</v>
      </c>
      <c r="K816">
        <v>2</v>
      </c>
      <c r="L816">
        <v>112</v>
      </c>
      <c r="M816">
        <v>202</v>
      </c>
      <c r="N816">
        <v>20.2</v>
      </c>
      <c r="O816">
        <v>20</v>
      </c>
      <c r="P816">
        <v>1.3588262070987023</v>
      </c>
      <c r="Q816">
        <v>2</v>
      </c>
      <c r="R816">
        <v>2</v>
      </c>
      <c r="S816" t="s">
        <v>86</v>
      </c>
      <c r="T816" t="s">
        <v>86</v>
      </c>
      <c r="V816" t="s">
        <v>86</v>
      </c>
      <c r="X816" t="s">
        <v>153</v>
      </c>
      <c r="Y816" t="s">
        <v>153</v>
      </c>
      <c r="Z816" t="s">
        <v>153</v>
      </c>
      <c r="AA816" t="s">
        <v>153</v>
      </c>
      <c r="AB816" t="s">
        <v>150</v>
      </c>
      <c r="AC816" t="s">
        <v>151</v>
      </c>
      <c r="AD816" t="s">
        <v>151</v>
      </c>
    </row>
    <row r="817" spans="1:65" x14ac:dyDescent="0.3">
      <c r="A817">
        <v>2019</v>
      </c>
      <c r="B817" t="s">
        <v>83</v>
      </c>
      <c r="C817">
        <v>1</v>
      </c>
      <c r="D817" t="s">
        <v>131</v>
      </c>
      <c r="E817" t="s">
        <v>184</v>
      </c>
      <c r="F817">
        <v>9</v>
      </c>
      <c r="G817">
        <v>7</v>
      </c>
      <c r="H817">
        <v>2</v>
      </c>
      <c r="I817">
        <v>2</v>
      </c>
      <c r="J817" t="s">
        <v>149</v>
      </c>
      <c r="K817">
        <v>2</v>
      </c>
      <c r="L817">
        <v>102</v>
      </c>
      <c r="M817">
        <v>193</v>
      </c>
      <c r="N817">
        <v>19.3</v>
      </c>
      <c r="O817">
        <v>19</v>
      </c>
      <c r="P817">
        <v>1.4188230806905551</v>
      </c>
      <c r="Q817">
        <v>1</v>
      </c>
      <c r="R817">
        <v>1</v>
      </c>
      <c r="S817" t="s">
        <v>86</v>
      </c>
      <c r="T817" t="s">
        <v>86</v>
      </c>
      <c r="V817" t="s">
        <v>86</v>
      </c>
      <c r="X817" t="s">
        <v>153</v>
      </c>
      <c r="Y817" t="s">
        <v>153</v>
      </c>
      <c r="Z817" t="s">
        <v>153</v>
      </c>
      <c r="AA817" t="s">
        <v>153</v>
      </c>
      <c r="AB817" t="s">
        <v>150</v>
      </c>
      <c r="AC817" t="s">
        <v>151</v>
      </c>
      <c r="AD817" t="s">
        <v>151</v>
      </c>
    </row>
    <row r="818" spans="1:65" x14ac:dyDescent="0.3">
      <c r="A818">
        <v>2019</v>
      </c>
      <c r="B818" t="s">
        <v>83</v>
      </c>
      <c r="C818">
        <v>1</v>
      </c>
      <c r="D818" t="s">
        <v>131</v>
      </c>
      <c r="E818" t="s">
        <v>184</v>
      </c>
      <c r="F818">
        <v>9</v>
      </c>
      <c r="G818">
        <v>7</v>
      </c>
      <c r="H818">
        <v>2</v>
      </c>
      <c r="I818">
        <v>2</v>
      </c>
      <c r="J818" t="s">
        <v>149</v>
      </c>
      <c r="K818">
        <v>2</v>
      </c>
      <c r="L818">
        <v>65.599999999999994</v>
      </c>
      <c r="M818">
        <v>174</v>
      </c>
      <c r="N818">
        <v>17.399999999999999</v>
      </c>
      <c r="O818">
        <v>17</v>
      </c>
      <c r="P818">
        <v>1.2452486928685216</v>
      </c>
      <c r="Q818">
        <v>2</v>
      </c>
      <c r="R818">
        <v>2</v>
      </c>
      <c r="S818" t="s">
        <v>86</v>
      </c>
      <c r="T818" t="s">
        <v>86</v>
      </c>
      <c r="V818" t="s">
        <v>86</v>
      </c>
      <c r="X818" t="s">
        <v>153</v>
      </c>
      <c r="Y818" t="s">
        <v>153</v>
      </c>
      <c r="Z818" t="s">
        <v>153</v>
      </c>
      <c r="AA818" t="s">
        <v>153</v>
      </c>
      <c r="AB818" t="s">
        <v>150</v>
      </c>
      <c r="AC818" t="s">
        <v>151</v>
      </c>
      <c r="AD818" t="s">
        <v>151</v>
      </c>
    </row>
    <row r="819" spans="1:65" x14ac:dyDescent="0.3">
      <c r="A819">
        <v>2019</v>
      </c>
      <c r="B819" t="s">
        <v>83</v>
      </c>
      <c r="C819">
        <v>1</v>
      </c>
      <c r="D819" t="s">
        <v>131</v>
      </c>
      <c r="E819" t="s">
        <v>184</v>
      </c>
      <c r="F819">
        <v>9</v>
      </c>
      <c r="G819">
        <v>7</v>
      </c>
      <c r="H819">
        <v>2</v>
      </c>
      <c r="I819">
        <v>2</v>
      </c>
      <c r="J819" t="s">
        <v>149</v>
      </c>
      <c r="K819">
        <v>2</v>
      </c>
      <c r="L819">
        <v>48.4</v>
      </c>
      <c r="M819">
        <v>163</v>
      </c>
      <c r="N819">
        <v>16.3</v>
      </c>
      <c r="O819">
        <v>16</v>
      </c>
      <c r="P819">
        <v>1.1175901062795863</v>
      </c>
      <c r="Q819">
        <v>2</v>
      </c>
      <c r="R819">
        <v>1</v>
      </c>
      <c r="S819" t="s">
        <v>86</v>
      </c>
      <c r="T819" t="s">
        <v>86</v>
      </c>
      <c r="V819" t="s">
        <v>86</v>
      </c>
      <c r="X819" t="s">
        <v>153</v>
      </c>
      <c r="Y819" t="s">
        <v>153</v>
      </c>
      <c r="Z819" t="s">
        <v>153</v>
      </c>
      <c r="AA819" t="s">
        <v>153</v>
      </c>
      <c r="AB819" t="s">
        <v>150</v>
      </c>
      <c r="AC819" t="s">
        <v>151</v>
      </c>
      <c r="AD819" t="s">
        <v>151</v>
      </c>
    </row>
    <row r="820" spans="1:65" x14ac:dyDescent="0.3">
      <c r="A820">
        <v>2019</v>
      </c>
      <c r="B820" t="s">
        <v>83</v>
      </c>
      <c r="C820">
        <v>1</v>
      </c>
      <c r="D820" t="s">
        <v>131</v>
      </c>
      <c r="E820" t="s">
        <v>184</v>
      </c>
      <c r="F820">
        <v>9</v>
      </c>
      <c r="G820">
        <v>7</v>
      </c>
      <c r="H820">
        <v>2</v>
      </c>
      <c r="I820">
        <v>2</v>
      </c>
      <c r="J820" t="s">
        <v>149</v>
      </c>
      <c r="K820">
        <v>2</v>
      </c>
      <c r="L820">
        <v>14.6</v>
      </c>
      <c r="M820">
        <v>107</v>
      </c>
      <c r="N820">
        <v>10.7</v>
      </c>
      <c r="O820">
        <v>10</v>
      </c>
      <c r="P820">
        <v>1.1917949002606443</v>
      </c>
      <c r="Q820">
        <v>2</v>
      </c>
      <c r="R820">
        <v>1</v>
      </c>
      <c r="S820" t="s">
        <v>86</v>
      </c>
      <c r="T820" t="s">
        <v>86</v>
      </c>
      <c r="V820" t="s">
        <v>86</v>
      </c>
      <c r="X820" t="s">
        <v>153</v>
      </c>
      <c r="Y820" t="s">
        <v>153</v>
      </c>
      <c r="Z820" t="s">
        <v>153</v>
      </c>
      <c r="AA820" t="s">
        <v>153</v>
      </c>
      <c r="AB820" t="s">
        <v>150</v>
      </c>
      <c r="AC820" t="s">
        <v>151</v>
      </c>
      <c r="AD820" t="s">
        <v>151</v>
      </c>
    </row>
    <row r="821" spans="1:65" x14ac:dyDescent="0.3">
      <c r="A821">
        <v>2019</v>
      </c>
      <c r="B821" t="s">
        <v>83</v>
      </c>
      <c r="C821">
        <v>1</v>
      </c>
      <c r="D821" t="s">
        <v>131</v>
      </c>
      <c r="E821" t="s">
        <v>184</v>
      </c>
      <c r="F821">
        <v>9</v>
      </c>
      <c r="G821">
        <v>7</v>
      </c>
      <c r="H821">
        <v>2</v>
      </c>
      <c r="I821">
        <v>2</v>
      </c>
      <c r="J821" t="s">
        <v>149</v>
      </c>
      <c r="K821">
        <v>2</v>
      </c>
      <c r="L821">
        <v>29.6</v>
      </c>
      <c r="M821">
        <v>135</v>
      </c>
      <c r="N821">
        <v>13.5</v>
      </c>
      <c r="O821">
        <v>13</v>
      </c>
      <c r="P821">
        <v>1.2030686379108875</v>
      </c>
      <c r="Q821">
        <v>1</v>
      </c>
      <c r="R821">
        <v>1</v>
      </c>
      <c r="S821" t="s">
        <v>86</v>
      </c>
      <c r="T821" t="s">
        <v>86</v>
      </c>
      <c r="V821" t="s">
        <v>86</v>
      </c>
      <c r="X821" t="s">
        <v>153</v>
      </c>
      <c r="Y821" t="s">
        <v>153</v>
      </c>
      <c r="Z821" t="s">
        <v>153</v>
      </c>
      <c r="AA821" t="s">
        <v>153</v>
      </c>
      <c r="AB821" t="s">
        <v>150</v>
      </c>
      <c r="AC821" t="s">
        <v>151</v>
      </c>
      <c r="AD821" t="s">
        <v>151</v>
      </c>
    </row>
    <row r="822" spans="1:65" x14ac:dyDescent="0.3">
      <c r="A822">
        <v>2019</v>
      </c>
      <c r="B822" t="s">
        <v>83</v>
      </c>
      <c r="C822">
        <v>1</v>
      </c>
      <c r="D822" t="s">
        <v>131</v>
      </c>
      <c r="E822" t="s">
        <v>184</v>
      </c>
      <c r="F822">
        <v>9</v>
      </c>
      <c r="G822">
        <v>7</v>
      </c>
      <c r="H822">
        <v>2</v>
      </c>
      <c r="I822">
        <v>2</v>
      </c>
      <c r="J822" t="s">
        <v>149</v>
      </c>
      <c r="K822">
        <v>2</v>
      </c>
      <c r="L822">
        <v>21.6</v>
      </c>
      <c r="M822">
        <v>121</v>
      </c>
      <c r="N822">
        <v>12.1</v>
      </c>
      <c r="O822">
        <v>12</v>
      </c>
      <c r="P822">
        <v>1.2192636889161592</v>
      </c>
      <c r="Q822">
        <v>1</v>
      </c>
      <c r="R822">
        <v>1</v>
      </c>
      <c r="S822" t="s">
        <v>86</v>
      </c>
      <c r="T822" t="s">
        <v>86</v>
      </c>
      <c r="V822" t="s">
        <v>86</v>
      </c>
      <c r="X822" t="s">
        <v>153</v>
      </c>
      <c r="Y822" t="s">
        <v>153</v>
      </c>
      <c r="Z822" t="s">
        <v>153</v>
      </c>
      <c r="AA822" t="s">
        <v>153</v>
      </c>
      <c r="AB822" t="s">
        <v>150</v>
      </c>
      <c r="AC822" t="s">
        <v>151</v>
      </c>
      <c r="AD822" t="s">
        <v>151</v>
      </c>
    </row>
    <row r="823" spans="1:65" x14ac:dyDescent="0.3">
      <c r="A823">
        <v>2019</v>
      </c>
      <c r="B823" t="s">
        <v>83</v>
      </c>
      <c r="C823">
        <v>1</v>
      </c>
      <c r="D823" t="s">
        <v>131</v>
      </c>
      <c r="E823" t="s">
        <v>184</v>
      </c>
      <c r="F823">
        <v>9</v>
      </c>
      <c r="G823">
        <v>7</v>
      </c>
      <c r="H823">
        <v>2</v>
      </c>
      <c r="I823">
        <v>2</v>
      </c>
      <c r="J823" t="s">
        <v>149</v>
      </c>
      <c r="K823">
        <v>2</v>
      </c>
      <c r="L823">
        <v>15.4</v>
      </c>
      <c r="M823">
        <v>107</v>
      </c>
      <c r="N823">
        <v>10.7</v>
      </c>
      <c r="O823">
        <v>10</v>
      </c>
      <c r="P823">
        <v>1.2570987304119123</v>
      </c>
      <c r="Q823">
        <v>2</v>
      </c>
      <c r="R823">
        <v>1</v>
      </c>
      <c r="S823" t="s">
        <v>86</v>
      </c>
      <c r="T823" t="s">
        <v>86</v>
      </c>
      <c r="V823" t="s">
        <v>86</v>
      </c>
      <c r="X823" t="s">
        <v>153</v>
      </c>
      <c r="Y823" t="s">
        <v>153</v>
      </c>
      <c r="Z823" t="s">
        <v>153</v>
      </c>
      <c r="AA823" t="s">
        <v>153</v>
      </c>
      <c r="AB823" t="s">
        <v>150</v>
      </c>
      <c r="AC823" t="s">
        <v>151</v>
      </c>
      <c r="AD823" t="s">
        <v>151</v>
      </c>
    </row>
    <row r="824" spans="1:65" x14ac:dyDescent="0.3">
      <c r="A824">
        <v>2019</v>
      </c>
      <c r="B824" t="s">
        <v>83</v>
      </c>
      <c r="C824">
        <v>1</v>
      </c>
      <c r="D824" t="s">
        <v>131</v>
      </c>
      <c r="E824" t="s">
        <v>184</v>
      </c>
      <c r="F824">
        <v>9</v>
      </c>
      <c r="G824">
        <v>7</v>
      </c>
      <c r="H824">
        <v>2</v>
      </c>
      <c r="I824">
        <v>2</v>
      </c>
      <c r="J824" t="s">
        <v>149</v>
      </c>
      <c r="K824">
        <v>2</v>
      </c>
      <c r="L824">
        <v>76.8</v>
      </c>
      <c r="M824">
        <v>184</v>
      </c>
      <c r="N824">
        <v>18.399999999999999</v>
      </c>
      <c r="O824">
        <v>18</v>
      </c>
      <c r="P824">
        <v>1.2328429358099782</v>
      </c>
      <c r="Q824">
        <v>1</v>
      </c>
      <c r="R824">
        <v>1</v>
      </c>
      <c r="S824" t="s">
        <v>86</v>
      </c>
      <c r="T824" t="s">
        <v>86</v>
      </c>
      <c r="V824" t="s">
        <v>86</v>
      </c>
      <c r="X824" t="s">
        <v>153</v>
      </c>
      <c r="Y824" t="s">
        <v>153</v>
      </c>
      <c r="Z824" t="s">
        <v>153</v>
      </c>
      <c r="AA824" t="s">
        <v>153</v>
      </c>
      <c r="AB824" t="s">
        <v>150</v>
      </c>
      <c r="AC824" t="s">
        <v>151</v>
      </c>
      <c r="AD824" t="s">
        <v>151</v>
      </c>
    </row>
    <row r="825" spans="1:65" x14ac:dyDescent="0.3">
      <c r="A825">
        <v>2019</v>
      </c>
      <c r="B825" t="s">
        <v>83</v>
      </c>
      <c r="C825">
        <v>1</v>
      </c>
      <c r="D825" t="s">
        <v>131</v>
      </c>
      <c r="E825" t="s">
        <v>184</v>
      </c>
      <c r="F825">
        <v>9</v>
      </c>
      <c r="G825">
        <v>7</v>
      </c>
      <c r="H825">
        <v>2</v>
      </c>
      <c r="I825">
        <v>2</v>
      </c>
      <c r="J825" t="s">
        <v>149</v>
      </c>
      <c r="K825">
        <v>2</v>
      </c>
      <c r="L825">
        <v>58.6</v>
      </c>
      <c r="M825">
        <v>168</v>
      </c>
      <c r="N825">
        <v>16.8</v>
      </c>
      <c r="O825">
        <v>16</v>
      </c>
      <c r="P825">
        <v>1.2358614080552854</v>
      </c>
      <c r="Q825">
        <v>2</v>
      </c>
      <c r="R825">
        <v>2</v>
      </c>
      <c r="S825" t="s">
        <v>86</v>
      </c>
      <c r="T825" t="s">
        <v>86</v>
      </c>
      <c r="V825" t="s">
        <v>86</v>
      </c>
      <c r="X825" t="s">
        <v>153</v>
      </c>
      <c r="Y825" t="s">
        <v>153</v>
      </c>
      <c r="Z825" t="s">
        <v>153</v>
      </c>
      <c r="AA825" t="s">
        <v>153</v>
      </c>
      <c r="AB825" t="s">
        <v>150</v>
      </c>
      <c r="AC825" t="s">
        <v>151</v>
      </c>
      <c r="AD825" t="s">
        <v>151</v>
      </c>
    </row>
    <row r="826" spans="1:65" x14ac:dyDescent="0.3">
      <c r="A826">
        <v>2019</v>
      </c>
      <c r="B826" t="s">
        <v>83</v>
      </c>
      <c r="C826">
        <v>1</v>
      </c>
      <c r="D826" t="s">
        <v>131</v>
      </c>
      <c r="E826" t="s">
        <v>184</v>
      </c>
      <c r="F826">
        <v>9</v>
      </c>
      <c r="G826">
        <v>7</v>
      </c>
      <c r="H826">
        <v>2</v>
      </c>
      <c r="I826">
        <v>2</v>
      </c>
      <c r="J826" t="s">
        <v>149</v>
      </c>
      <c r="K826">
        <v>2</v>
      </c>
      <c r="L826">
        <v>23.2</v>
      </c>
      <c r="M826">
        <v>126</v>
      </c>
      <c r="N826">
        <v>12.6</v>
      </c>
      <c r="O826">
        <v>12</v>
      </c>
      <c r="P826">
        <v>1.1597819609913338</v>
      </c>
      <c r="Q826">
        <v>2</v>
      </c>
      <c r="R826">
        <v>1</v>
      </c>
      <c r="S826" t="s">
        <v>86</v>
      </c>
      <c r="T826" t="s">
        <v>86</v>
      </c>
      <c r="V826" t="s">
        <v>86</v>
      </c>
      <c r="X826" t="s">
        <v>153</v>
      </c>
      <c r="Y826" t="s">
        <v>153</v>
      </c>
      <c r="Z826" t="s">
        <v>153</v>
      </c>
      <c r="AA826" t="s">
        <v>153</v>
      </c>
      <c r="AB826" t="s">
        <v>150</v>
      </c>
      <c r="AC826" t="s">
        <v>151</v>
      </c>
      <c r="AD826" t="s">
        <v>151</v>
      </c>
    </row>
    <row r="827" spans="1:65" x14ac:dyDescent="0.3">
      <c r="A827">
        <v>2019</v>
      </c>
      <c r="B827" t="s">
        <v>83</v>
      </c>
      <c r="C827">
        <v>1</v>
      </c>
      <c r="D827" t="s">
        <v>131</v>
      </c>
      <c r="E827" t="s">
        <v>184</v>
      </c>
      <c r="F827">
        <v>9</v>
      </c>
      <c r="G827">
        <v>7</v>
      </c>
      <c r="H827">
        <v>2</v>
      </c>
      <c r="I827">
        <v>2</v>
      </c>
      <c r="J827" t="s">
        <v>149</v>
      </c>
      <c r="K827">
        <v>2</v>
      </c>
      <c r="L827">
        <v>24.4</v>
      </c>
      <c r="M827">
        <v>128</v>
      </c>
      <c r="N827">
        <v>12.8</v>
      </c>
      <c r="O827">
        <v>12</v>
      </c>
      <c r="P827">
        <v>1.1634826660156248</v>
      </c>
      <c r="Q827">
        <v>1</v>
      </c>
      <c r="R827">
        <v>1</v>
      </c>
      <c r="S827" t="s">
        <v>86</v>
      </c>
      <c r="T827" t="s">
        <v>86</v>
      </c>
      <c r="V827" t="s">
        <v>86</v>
      </c>
      <c r="X827" t="s">
        <v>153</v>
      </c>
      <c r="Y827" t="s">
        <v>153</v>
      </c>
      <c r="Z827" t="s">
        <v>153</v>
      </c>
      <c r="AA827" t="s">
        <v>153</v>
      </c>
      <c r="AB827" t="s">
        <v>150</v>
      </c>
      <c r="AC827" t="s">
        <v>151</v>
      </c>
      <c r="AD827" t="s">
        <v>151</v>
      </c>
    </row>
    <row r="828" spans="1:65" x14ac:dyDescent="0.3">
      <c r="A828">
        <v>2019</v>
      </c>
      <c r="B828" t="s">
        <v>83</v>
      </c>
      <c r="C828">
        <v>1</v>
      </c>
      <c r="D828" t="s">
        <v>131</v>
      </c>
      <c r="E828" t="s">
        <v>184</v>
      </c>
      <c r="F828">
        <v>9</v>
      </c>
      <c r="G828">
        <v>7</v>
      </c>
      <c r="H828">
        <v>2</v>
      </c>
      <c r="I828">
        <v>2</v>
      </c>
      <c r="J828" t="s">
        <v>149</v>
      </c>
      <c r="K828">
        <v>2</v>
      </c>
      <c r="L828">
        <v>68.599999999999994</v>
      </c>
      <c r="M828">
        <v>178</v>
      </c>
      <c r="N828">
        <v>17.8</v>
      </c>
      <c r="O828">
        <v>17</v>
      </c>
      <c r="P828">
        <v>1.2163655423146265</v>
      </c>
      <c r="Q828">
        <v>1</v>
      </c>
      <c r="R828">
        <v>1</v>
      </c>
      <c r="S828" t="s">
        <v>86</v>
      </c>
      <c r="T828" t="s">
        <v>86</v>
      </c>
      <c r="V828" t="s">
        <v>86</v>
      </c>
      <c r="X828" t="s">
        <v>153</v>
      </c>
      <c r="Y828" t="s">
        <v>153</v>
      </c>
      <c r="Z828" t="s">
        <v>153</v>
      </c>
      <c r="AA828" t="s">
        <v>153</v>
      </c>
      <c r="AB828" t="s">
        <v>150</v>
      </c>
      <c r="AC828" t="s">
        <v>151</v>
      </c>
      <c r="AD828" t="s">
        <v>151</v>
      </c>
    </row>
    <row r="829" spans="1:65" x14ac:dyDescent="0.3">
      <c r="A829">
        <v>2019</v>
      </c>
      <c r="B829" t="s">
        <v>83</v>
      </c>
      <c r="C829">
        <v>1</v>
      </c>
      <c r="D829" t="s">
        <v>131</v>
      </c>
      <c r="E829" t="s">
        <v>184</v>
      </c>
      <c r="F829">
        <v>9</v>
      </c>
      <c r="G829">
        <v>7</v>
      </c>
      <c r="H829">
        <v>2</v>
      </c>
      <c r="I829">
        <v>2</v>
      </c>
      <c r="J829" t="s">
        <v>149</v>
      </c>
      <c r="K829">
        <v>2</v>
      </c>
      <c r="L829">
        <v>24.6</v>
      </c>
      <c r="M829">
        <v>126</v>
      </c>
      <c r="N829">
        <v>12.6</v>
      </c>
      <c r="O829">
        <v>12</v>
      </c>
      <c r="P829">
        <v>1.2297688034649488</v>
      </c>
      <c r="Q829">
        <v>2</v>
      </c>
      <c r="R829">
        <v>1</v>
      </c>
      <c r="S829" t="s">
        <v>86</v>
      </c>
      <c r="T829" t="s">
        <v>86</v>
      </c>
      <c r="V829" t="s">
        <v>86</v>
      </c>
      <c r="X829" t="s">
        <v>153</v>
      </c>
      <c r="Y829" t="s">
        <v>153</v>
      </c>
      <c r="Z829" t="s">
        <v>153</v>
      </c>
      <c r="AA829" t="s">
        <v>153</v>
      </c>
      <c r="AB829" t="s">
        <v>150</v>
      </c>
      <c r="AC829" t="s">
        <v>151</v>
      </c>
      <c r="AD829" t="s">
        <v>151</v>
      </c>
    </row>
    <row r="830" spans="1:65" x14ac:dyDescent="0.3">
      <c r="A830">
        <v>2019</v>
      </c>
      <c r="B830" t="s">
        <v>83</v>
      </c>
      <c r="C830">
        <v>1</v>
      </c>
      <c r="D830" t="s">
        <v>131</v>
      </c>
      <c r="E830" t="s">
        <v>184</v>
      </c>
      <c r="F830">
        <v>9</v>
      </c>
      <c r="G830">
        <v>7</v>
      </c>
      <c r="H830">
        <v>2</v>
      </c>
      <c r="I830">
        <v>2</v>
      </c>
      <c r="J830" t="s">
        <v>149</v>
      </c>
      <c r="K830">
        <v>2</v>
      </c>
      <c r="L830">
        <v>18</v>
      </c>
      <c r="M830">
        <v>117</v>
      </c>
      <c r="N830">
        <v>11.7</v>
      </c>
      <c r="O830">
        <v>11</v>
      </c>
      <c r="P830">
        <v>1.1238670015790333</v>
      </c>
      <c r="Q830">
        <v>1</v>
      </c>
      <c r="R830">
        <v>1</v>
      </c>
      <c r="S830" t="s">
        <v>86</v>
      </c>
      <c r="T830" t="s">
        <v>86</v>
      </c>
      <c r="V830" t="s">
        <v>86</v>
      </c>
      <c r="X830" t="s">
        <v>153</v>
      </c>
      <c r="Y830" t="s">
        <v>153</v>
      </c>
      <c r="Z830" t="s">
        <v>153</v>
      </c>
      <c r="AA830" t="s">
        <v>153</v>
      </c>
      <c r="AB830" t="s">
        <v>150</v>
      </c>
      <c r="AC830" t="s">
        <v>151</v>
      </c>
      <c r="AD830" t="s">
        <v>151</v>
      </c>
    </row>
    <row r="831" spans="1:65" x14ac:dyDescent="0.3">
      <c r="A831">
        <v>2020</v>
      </c>
      <c r="B831" t="s">
        <v>83</v>
      </c>
      <c r="C831">
        <v>1</v>
      </c>
      <c r="D831" t="s">
        <v>84</v>
      </c>
      <c r="E831">
        <v>1001</v>
      </c>
      <c r="F831">
        <v>9</v>
      </c>
      <c r="G831">
        <v>7</v>
      </c>
      <c r="H831">
        <v>1</v>
      </c>
      <c r="I831">
        <v>2</v>
      </c>
      <c r="J831" t="s">
        <v>86</v>
      </c>
      <c r="K831">
        <v>2</v>
      </c>
      <c r="L831">
        <v>146</v>
      </c>
      <c r="M831">
        <v>226</v>
      </c>
      <c r="N831">
        <v>22.6</v>
      </c>
      <c r="O831">
        <v>22</v>
      </c>
      <c r="P831">
        <v>1.2648165461567942</v>
      </c>
      <c r="Q831">
        <v>1</v>
      </c>
      <c r="R831">
        <v>2</v>
      </c>
      <c r="S831" t="s">
        <v>85</v>
      </c>
      <c r="T831">
        <v>11</v>
      </c>
      <c r="U831">
        <v>1</v>
      </c>
      <c r="V831">
        <v>10</v>
      </c>
      <c r="X831" t="s">
        <v>85</v>
      </c>
      <c r="Y831" t="s">
        <v>86</v>
      </c>
      <c r="Z831" t="s">
        <v>86</v>
      </c>
      <c r="AA831" t="s">
        <v>86</v>
      </c>
      <c r="AB831">
        <v>10</v>
      </c>
      <c r="AC831" t="s">
        <v>85</v>
      </c>
      <c r="AD831" t="s">
        <v>86</v>
      </c>
      <c r="AF831">
        <v>50</v>
      </c>
      <c r="BM831">
        <v>50</v>
      </c>
    </row>
    <row r="832" spans="1:65" x14ac:dyDescent="0.3">
      <c r="A832">
        <v>2020</v>
      </c>
      <c r="B832" t="s">
        <v>83</v>
      </c>
      <c r="C832">
        <v>1</v>
      </c>
      <c r="D832" t="s">
        <v>84</v>
      </c>
      <c r="E832">
        <v>1002</v>
      </c>
      <c r="F832">
        <v>9</v>
      </c>
      <c r="G832">
        <v>7</v>
      </c>
      <c r="H832">
        <v>1</v>
      </c>
      <c r="I832">
        <v>2</v>
      </c>
      <c r="J832" t="s">
        <v>86</v>
      </c>
      <c r="K832">
        <v>2</v>
      </c>
      <c r="L832">
        <v>248</v>
      </c>
      <c r="M832">
        <v>272</v>
      </c>
      <c r="N832">
        <v>27.2</v>
      </c>
      <c r="O832">
        <v>27</v>
      </c>
      <c r="P832">
        <v>1.2323809281498068</v>
      </c>
      <c r="Q832">
        <v>1</v>
      </c>
      <c r="R832">
        <v>2</v>
      </c>
      <c r="S832" t="s">
        <v>85</v>
      </c>
      <c r="T832">
        <v>17</v>
      </c>
      <c r="U832">
        <v>1</v>
      </c>
      <c r="V832" t="s">
        <v>86</v>
      </c>
      <c r="X832" t="s">
        <v>85</v>
      </c>
      <c r="Y832" t="s">
        <v>86</v>
      </c>
      <c r="Z832" t="s">
        <v>86</v>
      </c>
      <c r="AA832" t="s">
        <v>86</v>
      </c>
      <c r="AB832">
        <v>11</v>
      </c>
      <c r="AC832" t="s">
        <v>85</v>
      </c>
      <c r="AD832" t="s">
        <v>86</v>
      </c>
      <c r="AF832">
        <v>0</v>
      </c>
    </row>
    <row r="833" spans="1:80" x14ac:dyDescent="0.3">
      <c r="A833">
        <v>2020</v>
      </c>
      <c r="B833" t="s">
        <v>83</v>
      </c>
      <c r="C833">
        <v>1</v>
      </c>
      <c r="D833" t="s">
        <v>84</v>
      </c>
      <c r="E833">
        <v>1003</v>
      </c>
      <c r="F833">
        <v>9</v>
      </c>
      <c r="G833">
        <v>7</v>
      </c>
      <c r="H833">
        <v>1</v>
      </c>
      <c r="I833">
        <v>2</v>
      </c>
      <c r="J833" t="s">
        <v>86</v>
      </c>
      <c r="K833">
        <v>2</v>
      </c>
      <c r="L833">
        <v>129</v>
      </c>
      <c r="M833">
        <v>216</v>
      </c>
      <c r="N833">
        <v>21.6</v>
      </c>
      <c r="O833">
        <v>21</v>
      </c>
      <c r="P833">
        <v>1.2800544886450234</v>
      </c>
      <c r="Q833">
        <v>1</v>
      </c>
      <c r="R833">
        <v>1</v>
      </c>
      <c r="S833" t="s">
        <v>85</v>
      </c>
      <c r="T833">
        <v>11</v>
      </c>
      <c r="U833">
        <v>1</v>
      </c>
      <c r="V833">
        <v>10</v>
      </c>
      <c r="X833" t="s">
        <v>85</v>
      </c>
      <c r="Y833" t="s">
        <v>86</v>
      </c>
      <c r="Z833" t="s">
        <v>86</v>
      </c>
      <c r="AA833" t="s">
        <v>86</v>
      </c>
      <c r="AB833">
        <v>2</v>
      </c>
      <c r="AC833" t="s">
        <v>85</v>
      </c>
      <c r="AD833" t="s">
        <v>86</v>
      </c>
      <c r="AF833">
        <v>0</v>
      </c>
    </row>
    <row r="834" spans="1:80" x14ac:dyDescent="0.3">
      <c r="A834">
        <v>2020</v>
      </c>
      <c r="B834" t="s">
        <v>83</v>
      </c>
      <c r="C834">
        <v>1</v>
      </c>
      <c r="D834" t="s">
        <v>84</v>
      </c>
      <c r="E834">
        <v>1004</v>
      </c>
      <c r="F834">
        <v>9</v>
      </c>
      <c r="G834">
        <v>7</v>
      </c>
      <c r="H834">
        <v>1</v>
      </c>
      <c r="I834">
        <v>2</v>
      </c>
      <c r="J834" t="s">
        <v>86</v>
      </c>
      <c r="K834">
        <v>2</v>
      </c>
      <c r="L834">
        <v>273</v>
      </c>
      <c r="M834">
        <v>268</v>
      </c>
      <c r="N834">
        <v>26.8</v>
      </c>
      <c r="O834">
        <v>26</v>
      </c>
      <c r="P834">
        <v>1.4182678720454309</v>
      </c>
      <c r="Q834">
        <v>1</v>
      </c>
      <c r="R834">
        <v>2</v>
      </c>
      <c r="S834" t="s">
        <v>85</v>
      </c>
      <c r="T834">
        <v>12</v>
      </c>
      <c r="U834">
        <v>1</v>
      </c>
      <c r="V834">
        <v>11</v>
      </c>
      <c r="X834" t="s">
        <v>85</v>
      </c>
      <c r="Y834" t="s">
        <v>86</v>
      </c>
      <c r="Z834" t="s">
        <v>86</v>
      </c>
      <c r="AA834" t="s">
        <v>86</v>
      </c>
      <c r="AB834">
        <v>1</v>
      </c>
      <c r="AC834" t="s">
        <v>85</v>
      </c>
      <c r="AD834" t="s">
        <v>86</v>
      </c>
      <c r="AF834">
        <v>0</v>
      </c>
    </row>
    <row r="835" spans="1:80" x14ac:dyDescent="0.3">
      <c r="A835">
        <v>2020</v>
      </c>
      <c r="B835" t="s">
        <v>83</v>
      </c>
      <c r="C835">
        <v>1</v>
      </c>
      <c r="D835" t="s">
        <v>84</v>
      </c>
      <c r="E835">
        <v>1005</v>
      </c>
      <c r="F835">
        <v>9</v>
      </c>
      <c r="G835">
        <v>7</v>
      </c>
      <c r="H835">
        <v>1</v>
      </c>
      <c r="I835">
        <v>2</v>
      </c>
      <c r="J835" t="s">
        <v>86</v>
      </c>
      <c r="K835">
        <v>2</v>
      </c>
      <c r="L835">
        <v>201</v>
      </c>
      <c r="M835">
        <v>245</v>
      </c>
      <c r="N835">
        <v>24.5</v>
      </c>
      <c r="O835">
        <v>24</v>
      </c>
      <c r="P835">
        <v>1.3667774481721051</v>
      </c>
      <c r="Q835">
        <v>2</v>
      </c>
      <c r="R835">
        <v>2</v>
      </c>
      <c r="S835" t="s">
        <v>85</v>
      </c>
      <c r="T835">
        <v>14</v>
      </c>
      <c r="U835">
        <v>1</v>
      </c>
      <c r="V835" t="s">
        <v>86</v>
      </c>
      <c r="X835" t="s">
        <v>85</v>
      </c>
      <c r="Y835" t="s">
        <v>86</v>
      </c>
      <c r="Z835" t="s">
        <v>86</v>
      </c>
      <c r="AA835" t="s">
        <v>86</v>
      </c>
      <c r="AB835">
        <v>0</v>
      </c>
      <c r="AC835" t="s">
        <v>85</v>
      </c>
      <c r="AD835" t="s">
        <v>86</v>
      </c>
      <c r="AF835">
        <v>50</v>
      </c>
      <c r="BD835">
        <v>20</v>
      </c>
      <c r="BL835">
        <v>30</v>
      </c>
      <c r="CB835" t="s">
        <v>157</v>
      </c>
    </row>
    <row r="836" spans="1:80" x14ac:dyDescent="0.3">
      <c r="A836">
        <v>2020</v>
      </c>
      <c r="B836" t="s">
        <v>83</v>
      </c>
      <c r="C836">
        <v>1</v>
      </c>
      <c r="D836" t="s">
        <v>84</v>
      </c>
      <c r="E836">
        <v>1006</v>
      </c>
      <c r="F836">
        <v>9</v>
      </c>
      <c r="G836">
        <v>7</v>
      </c>
      <c r="H836">
        <v>1</v>
      </c>
      <c r="I836">
        <v>2</v>
      </c>
      <c r="J836" t="s">
        <v>86</v>
      </c>
      <c r="K836">
        <v>2</v>
      </c>
      <c r="L836">
        <v>167</v>
      </c>
      <c r="M836">
        <v>242</v>
      </c>
      <c r="N836">
        <v>24.2</v>
      </c>
      <c r="O836">
        <v>24</v>
      </c>
      <c r="P836">
        <v>1.1783393289872603</v>
      </c>
      <c r="Q836">
        <v>1</v>
      </c>
      <c r="R836">
        <v>2</v>
      </c>
      <c r="S836" t="s">
        <v>85</v>
      </c>
      <c r="T836">
        <v>11</v>
      </c>
      <c r="U836">
        <v>1</v>
      </c>
      <c r="V836" t="s">
        <v>86</v>
      </c>
      <c r="X836" t="s">
        <v>85</v>
      </c>
      <c r="Y836" t="s">
        <v>86</v>
      </c>
      <c r="Z836" t="s">
        <v>86</v>
      </c>
      <c r="AA836" t="s">
        <v>86</v>
      </c>
      <c r="AB836">
        <v>0</v>
      </c>
      <c r="AC836" t="s">
        <v>85</v>
      </c>
      <c r="AD836" t="s">
        <v>86</v>
      </c>
      <c r="AF836">
        <v>0</v>
      </c>
    </row>
    <row r="837" spans="1:80" x14ac:dyDescent="0.3">
      <c r="A837">
        <v>2020</v>
      </c>
      <c r="B837" t="s">
        <v>83</v>
      </c>
      <c r="C837">
        <v>1</v>
      </c>
      <c r="D837" t="s">
        <v>84</v>
      </c>
      <c r="E837">
        <v>1007</v>
      </c>
      <c r="F837">
        <v>9</v>
      </c>
      <c r="G837">
        <v>7</v>
      </c>
      <c r="H837">
        <v>1</v>
      </c>
      <c r="I837">
        <v>2</v>
      </c>
      <c r="J837" t="s">
        <v>86</v>
      </c>
      <c r="K837">
        <v>2</v>
      </c>
      <c r="L837">
        <v>138</v>
      </c>
      <c r="M837">
        <v>217</v>
      </c>
      <c r="N837">
        <v>21.7</v>
      </c>
      <c r="O837">
        <v>21</v>
      </c>
      <c r="P837">
        <v>1.3505164697930079</v>
      </c>
      <c r="Q837">
        <v>1</v>
      </c>
      <c r="R837">
        <v>2</v>
      </c>
      <c r="S837" t="s">
        <v>85</v>
      </c>
      <c r="T837">
        <v>10</v>
      </c>
      <c r="U837">
        <v>1</v>
      </c>
      <c r="V837" t="s">
        <v>86</v>
      </c>
      <c r="X837" t="s">
        <v>85</v>
      </c>
      <c r="Y837" t="s">
        <v>86</v>
      </c>
      <c r="Z837" t="s">
        <v>86</v>
      </c>
      <c r="AA837" t="s">
        <v>86</v>
      </c>
      <c r="AB837">
        <v>2</v>
      </c>
      <c r="AC837" t="s">
        <v>85</v>
      </c>
      <c r="AD837" t="s">
        <v>86</v>
      </c>
      <c r="AF837">
        <v>20</v>
      </c>
      <c r="AJ837">
        <v>1</v>
      </c>
      <c r="AU837">
        <v>3</v>
      </c>
      <c r="BB837">
        <v>1</v>
      </c>
      <c r="BL837">
        <v>15</v>
      </c>
      <c r="CB837" t="s">
        <v>157</v>
      </c>
    </row>
    <row r="838" spans="1:80" x14ac:dyDescent="0.3">
      <c r="A838">
        <v>2020</v>
      </c>
      <c r="B838" t="s">
        <v>83</v>
      </c>
      <c r="C838">
        <v>1</v>
      </c>
      <c r="D838" t="s">
        <v>84</v>
      </c>
      <c r="E838">
        <v>1008</v>
      </c>
      <c r="F838">
        <v>9</v>
      </c>
      <c r="G838">
        <v>7</v>
      </c>
      <c r="H838">
        <v>1</v>
      </c>
      <c r="I838">
        <v>2</v>
      </c>
      <c r="J838" t="s">
        <v>86</v>
      </c>
      <c r="K838">
        <v>2</v>
      </c>
      <c r="L838">
        <v>125</v>
      </c>
      <c r="M838">
        <v>214</v>
      </c>
      <c r="N838">
        <v>21.4</v>
      </c>
      <c r="O838">
        <v>21</v>
      </c>
      <c r="P838">
        <v>1.2754654326419566</v>
      </c>
      <c r="Q838">
        <v>1</v>
      </c>
      <c r="R838">
        <v>1</v>
      </c>
      <c r="S838" t="s">
        <v>85</v>
      </c>
      <c r="T838">
        <v>10</v>
      </c>
      <c r="U838">
        <v>1</v>
      </c>
      <c r="V838" t="s">
        <v>86</v>
      </c>
      <c r="X838" t="s">
        <v>85</v>
      </c>
      <c r="Y838" t="s">
        <v>86</v>
      </c>
      <c r="Z838" t="s">
        <v>86</v>
      </c>
      <c r="AA838" t="s">
        <v>86</v>
      </c>
      <c r="AB838">
        <v>1</v>
      </c>
      <c r="AC838" t="s">
        <v>85</v>
      </c>
      <c r="AD838" t="s">
        <v>86</v>
      </c>
      <c r="AF838">
        <v>0</v>
      </c>
    </row>
    <row r="839" spans="1:80" x14ac:dyDescent="0.3">
      <c r="A839">
        <v>2020</v>
      </c>
      <c r="B839" t="s">
        <v>83</v>
      </c>
      <c r="C839">
        <v>1</v>
      </c>
      <c r="D839" t="s">
        <v>84</v>
      </c>
      <c r="E839">
        <v>1009</v>
      </c>
      <c r="F839">
        <v>9</v>
      </c>
      <c r="G839">
        <v>7</v>
      </c>
      <c r="H839">
        <v>1</v>
      </c>
      <c r="I839">
        <v>2</v>
      </c>
      <c r="J839" t="s">
        <v>86</v>
      </c>
      <c r="K839">
        <v>2</v>
      </c>
      <c r="L839">
        <v>106</v>
      </c>
      <c r="M839">
        <v>205</v>
      </c>
      <c r="N839">
        <v>20.5</v>
      </c>
      <c r="O839">
        <v>20</v>
      </c>
      <c r="P839">
        <v>1.230394219468667</v>
      </c>
      <c r="Q839">
        <v>2</v>
      </c>
      <c r="R839">
        <v>2</v>
      </c>
      <c r="S839" t="s">
        <v>85</v>
      </c>
      <c r="T839">
        <v>7</v>
      </c>
      <c r="U839">
        <v>1</v>
      </c>
      <c r="V839" t="s">
        <v>86</v>
      </c>
      <c r="X839" t="s">
        <v>85</v>
      </c>
      <c r="Y839" t="s">
        <v>86</v>
      </c>
      <c r="Z839" t="s">
        <v>86</v>
      </c>
      <c r="AA839" t="s">
        <v>86</v>
      </c>
      <c r="AB839">
        <v>0</v>
      </c>
      <c r="AC839" t="s">
        <v>85</v>
      </c>
      <c r="AD839" t="s">
        <v>86</v>
      </c>
      <c r="AF839">
        <v>10</v>
      </c>
      <c r="AU839">
        <v>10</v>
      </c>
    </row>
    <row r="840" spans="1:80" x14ac:dyDescent="0.3">
      <c r="A840">
        <v>2020</v>
      </c>
      <c r="B840" t="s">
        <v>83</v>
      </c>
      <c r="C840">
        <v>1</v>
      </c>
      <c r="D840" t="s">
        <v>84</v>
      </c>
      <c r="E840">
        <v>1010</v>
      </c>
      <c r="F840">
        <v>9</v>
      </c>
      <c r="G840">
        <v>7</v>
      </c>
      <c r="H840">
        <v>1</v>
      </c>
      <c r="I840">
        <v>2</v>
      </c>
      <c r="J840" t="s">
        <v>86</v>
      </c>
      <c r="K840">
        <v>2</v>
      </c>
      <c r="L840">
        <v>126</v>
      </c>
      <c r="M840">
        <v>209</v>
      </c>
      <c r="N840">
        <v>20.9</v>
      </c>
      <c r="O840">
        <v>20</v>
      </c>
      <c r="P840">
        <v>1.3801671513864824</v>
      </c>
      <c r="Q840">
        <v>2</v>
      </c>
      <c r="R840">
        <v>2</v>
      </c>
      <c r="S840" t="s">
        <v>85</v>
      </c>
      <c r="T840">
        <v>11</v>
      </c>
      <c r="U840">
        <v>1</v>
      </c>
      <c r="V840">
        <v>10</v>
      </c>
      <c r="W840" t="s">
        <v>169</v>
      </c>
      <c r="X840" t="s">
        <v>85</v>
      </c>
      <c r="Y840" t="s">
        <v>86</v>
      </c>
      <c r="Z840" t="s">
        <v>86</v>
      </c>
      <c r="AA840" t="s">
        <v>86</v>
      </c>
      <c r="AB840">
        <v>2</v>
      </c>
      <c r="AC840" t="s">
        <v>85</v>
      </c>
      <c r="AD840" t="s">
        <v>86</v>
      </c>
      <c r="AF840">
        <v>0</v>
      </c>
    </row>
    <row r="841" spans="1:80" x14ac:dyDescent="0.3">
      <c r="A841">
        <v>2020</v>
      </c>
      <c r="B841" t="s">
        <v>83</v>
      </c>
      <c r="C841">
        <v>1</v>
      </c>
      <c r="D841" t="s">
        <v>84</v>
      </c>
      <c r="E841">
        <v>1011</v>
      </c>
      <c r="F841">
        <v>9</v>
      </c>
      <c r="G841">
        <v>7</v>
      </c>
      <c r="H841">
        <v>1</v>
      </c>
      <c r="I841">
        <v>2</v>
      </c>
      <c r="J841" t="s">
        <v>86</v>
      </c>
      <c r="K841">
        <v>2</v>
      </c>
      <c r="L841">
        <v>82.2</v>
      </c>
      <c r="M841">
        <v>187</v>
      </c>
      <c r="N841">
        <v>18.7</v>
      </c>
      <c r="O841">
        <v>18</v>
      </c>
      <c r="P841">
        <v>1.2570339229413738</v>
      </c>
      <c r="Q841">
        <v>1</v>
      </c>
      <c r="R841">
        <v>1</v>
      </c>
      <c r="S841" t="s">
        <v>85</v>
      </c>
      <c r="T841">
        <v>6</v>
      </c>
      <c r="U841">
        <v>1</v>
      </c>
      <c r="V841">
        <v>7</v>
      </c>
      <c r="X841" t="s">
        <v>85</v>
      </c>
      <c r="Y841" t="s">
        <v>86</v>
      </c>
      <c r="Z841" t="s">
        <v>86</v>
      </c>
      <c r="AA841" t="s">
        <v>86</v>
      </c>
      <c r="AB841">
        <v>0</v>
      </c>
      <c r="AC841" t="s">
        <v>85</v>
      </c>
      <c r="AD841" t="s">
        <v>86</v>
      </c>
      <c r="AF841">
        <v>20</v>
      </c>
      <c r="AG841">
        <v>1</v>
      </c>
      <c r="AQ841">
        <v>11</v>
      </c>
      <c r="AU841">
        <v>5</v>
      </c>
      <c r="BB841">
        <v>3</v>
      </c>
    </row>
    <row r="842" spans="1:80" x14ac:dyDescent="0.3">
      <c r="A842">
        <v>2020</v>
      </c>
      <c r="B842" t="s">
        <v>83</v>
      </c>
      <c r="C842">
        <v>1</v>
      </c>
      <c r="D842" t="s">
        <v>84</v>
      </c>
      <c r="E842">
        <v>1012</v>
      </c>
      <c r="F842">
        <v>9</v>
      </c>
      <c r="G842">
        <v>7</v>
      </c>
      <c r="H842">
        <v>1</v>
      </c>
      <c r="I842">
        <v>2</v>
      </c>
      <c r="J842" t="s">
        <v>86</v>
      </c>
      <c r="K842">
        <v>2</v>
      </c>
      <c r="L842">
        <v>91.9</v>
      </c>
      <c r="M842">
        <v>189</v>
      </c>
      <c r="N842">
        <v>18.899999999999999</v>
      </c>
      <c r="O842">
        <v>18</v>
      </c>
      <c r="P842">
        <v>1.3612255710741199</v>
      </c>
      <c r="Q842">
        <v>1</v>
      </c>
      <c r="R842">
        <v>2</v>
      </c>
      <c r="S842" t="s">
        <v>85</v>
      </c>
      <c r="T842">
        <v>6</v>
      </c>
      <c r="U842">
        <v>1</v>
      </c>
      <c r="V842" t="s">
        <v>86</v>
      </c>
      <c r="X842" t="s">
        <v>85</v>
      </c>
      <c r="Y842" t="s">
        <v>86</v>
      </c>
      <c r="Z842" t="s">
        <v>86</v>
      </c>
      <c r="AA842" t="s">
        <v>86</v>
      </c>
      <c r="AB842">
        <v>1</v>
      </c>
      <c r="AC842" t="s">
        <v>85</v>
      </c>
      <c r="AD842" t="s">
        <v>86</v>
      </c>
      <c r="AF842">
        <v>0</v>
      </c>
    </row>
    <row r="843" spans="1:80" x14ac:dyDescent="0.3">
      <c r="A843">
        <v>2020</v>
      </c>
      <c r="B843" t="s">
        <v>83</v>
      </c>
      <c r="C843">
        <v>1</v>
      </c>
      <c r="D843" t="s">
        <v>84</v>
      </c>
      <c r="E843">
        <v>1013</v>
      </c>
      <c r="F843">
        <v>9</v>
      </c>
      <c r="G843">
        <v>7</v>
      </c>
      <c r="H843">
        <v>1</v>
      </c>
      <c r="I843">
        <v>2</v>
      </c>
      <c r="J843" t="s">
        <v>86</v>
      </c>
      <c r="K843">
        <v>2</v>
      </c>
      <c r="L843">
        <v>70.5</v>
      </c>
      <c r="M843">
        <v>176</v>
      </c>
      <c r="N843">
        <v>17.600000000000001</v>
      </c>
      <c r="O843">
        <v>17</v>
      </c>
      <c r="P843">
        <v>1.293156578700225</v>
      </c>
      <c r="Q843">
        <v>2</v>
      </c>
      <c r="R843">
        <v>2</v>
      </c>
      <c r="S843" t="s">
        <v>85</v>
      </c>
      <c r="T843">
        <v>6</v>
      </c>
      <c r="U843">
        <v>1</v>
      </c>
      <c r="V843" t="s">
        <v>86</v>
      </c>
      <c r="X843" t="s">
        <v>85</v>
      </c>
      <c r="Y843" t="s">
        <v>86</v>
      </c>
      <c r="Z843" t="s">
        <v>86</v>
      </c>
      <c r="AA843" t="s">
        <v>86</v>
      </c>
      <c r="AB843">
        <v>0</v>
      </c>
      <c r="AC843" t="s">
        <v>85</v>
      </c>
      <c r="AD843" t="s">
        <v>86</v>
      </c>
      <c r="AF843">
        <v>0</v>
      </c>
    </row>
    <row r="844" spans="1:80" x14ac:dyDescent="0.3">
      <c r="A844">
        <v>2020</v>
      </c>
      <c r="B844" t="s">
        <v>83</v>
      </c>
      <c r="C844">
        <v>1</v>
      </c>
      <c r="D844" t="s">
        <v>84</v>
      </c>
      <c r="E844">
        <v>1014</v>
      </c>
      <c r="F844">
        <v>9</v>
      </c>
      <c r="G844">
        <v>7</v>
      </c>
      <c r="H844">
        <v>1</v>
      </c>
      <c r="I844">
        <v>2</v>
      </c>
      <c r="J844" t="s">
        <v>86</v>
      </c>
      <c r="K844">
        <v>2</v>
      </c>
      <c r="L844">
        <v>78.7</v>
      </c>
      <c r="M844">
        <v>177</v>
      </c>
      <c r="N844">
        <v>17.7</v>
      </c>
      <c r="O844">
        <v>17</v>
      </c>
      <c r="P844">
        <v>1.4192370275514123</v>
      </c>
      <c r="Q844">
        <v>1</v>
      </c>
      <c r="R844">
        <v>1</v>
      </c>
      <c r="S844" t="s">
        <v>85</v>
      </c>
      <c r="T844">
        <v>6</v>
      </c>
      <c r="U844">
        <v>1</v>
      </c>
      <c r="V844" t="s">
        <v>86</v>
      </c>
      <c r="X844" t="s">
        <v>85</v>
      </c>
      <c r="Y844" t="s">
        <v>86</v>
      </c>
      <c r="Z844" t="s">
        <v>86</v>
      </c>
      <c r="AA844" t="s">
        <v>86</v>
      </c>
      <c r="AB844">
        <v>0</v>
      </c>
      <c r="AC844" t="s">
        <v>85</v>
      </c>
      <c r="AD844" t="s">
        <v>86</v>
      </c>
      <c r="AF844">
        <v>60</v>
      </c>
      <c r="AQ844">
        <v>15</v>
      </c>
      <c r="AU844">
        <v>45</v>
      </c>
    </row>
    <row r="845" spans="1:80" x14ac:dyDescent="0.3">
      <c r="A845">
        <v>2020</v>
      </c>
      <c r="B845" t="s">
        <v>83</v>
      </c>
      <c r="C845">
        <v>1</v>
      </c>
      <c r="D845" t="s">
        <v>84</v>
      </c>
      <c r="E845">
        <v>1015</v>
      </c>
      <c r="F845">
        <v>9</v>
      </c>
      <c r="G845">
        <v>7</v>
      </c>
      <c r="H845">
        <v>1</v>
      </c>
      <c r="I845">
        <v>2</v>
      </c>
      <c r="J845" t="s">
        <v>86</v>
      </c>
      <c r="K845">
        <v>2</v>
      </c>
      <c r="L845">
        <v>107</v>
      </c>
      <c r="M845">
        <v>199</v>
      </c>
      <c r="N845">
        <v>19.899999999999999</v>
      </c>
      <c r="O845">
        <v>19</v>
      </c>
      <c r="P845">
        <v>1.3577648095024251</v>
      </c>
      <c r="Q845">
        <v>1</v>
      </c>
      <c r="R845">
        <v>1</v>
      </c>
      <c r="S845" t="s">
        <v>85</v>
      </c>
      <c r="T845">
        <v>6</v>
      </c>
      <c r="U845">
        <v>1</v>
      </c>
      <c r="V845" t="s">
        <v>86</v>
      </c>
      <c r="X845" t="s">
        <v>85</v>
      </c>
      <c r="Y845" t="s">
        <v>86</v>
      </c>
      <c r="Z845" t="s">
        <v>86</v>
      </c>
      <c r="AA845" t="s">
        <v>86</v>
      </c>
      <c r="AB845">
        <v>0</v>
      </c>
      <c r="AC845" t="s">
        <v>85</v>
      </c>
      <c r="AD845" t="s">
        <v>86</v>
      </c>
      <c r="AF845">
        <v>80</v>
      </c>
      <c r="AQ845">
        <v>5</v>
      </c>
      <c r="AU845">
        <v>40</v>
      </c>
      <c r="BM845">
        <v>35</v>
      </c>
    </row>
    <row r="846" spans="1:80" x14ac:dyDescent="0.3">
      <c r="A846">
        <v>2020</v>
      </c>
      <c r="B846" t="s">
        <v>83</v>
      </c>
      <c r="C846">
        <v>1</v>
      </c>
      <c r="D846" t="s">
        <v>84</v>
      </c>
      <c r="E846">
        <v>1016</v>
      </c>
      <c r="F846">
        <v>9</v>
      </c>
      <c r="G846">
        <v>7</v>
      </c>
      <c r="H846">
        <v>1</v>
      </c>
      <c r="I846">
        <v>2</v>
      </c>
      <c r="J846" t="s">
        <v>86</v>
      </c>
      <c r="K846">
        <v>2</v>
      </c>
      <c r="L846">
        <v>68.599999999999994</v>
      </c>
      <c r="M846">
        <v>177</v>
      </c>
      <c r="N846">
        <v>17.7</v>
      </c>
      <c r="O846">
        <v>17</v>
      </c>
      <c r="P846">
        <v>1.2370986034310911</v>
      </c>
      <c r="Q846">
        <v>1</v>
      </c>
      <c r="R846">
        <v>1</v>
      </c>
      <c r="S846" t="s">
        <v>85</v>
      </c>
      <c r="T846">
        <v>6</v>
      </c>
      <c r="U846">
        <v>1</v>
      </c>
      <c r="V846" t="s">
        <v>86</v>
      </c>
      <c r="X846" t="s">
        <v>85</v>
      </c>
      <c r="Y846" t="s">
        <v>86</v>
      </c>
      <c r="Z846" t="s">
        <v>86</v>
      </c>
      <c r="AA846" t="s">
        <v>86</v>
      </c>
      <c r="AB846">
        <v>0</v>
      </c>
      <c r="AC846" t="s">
        <v>85</v>
      </c>
      <c r="AD846" t="s">
        <v>86</v>
      </c>
      <c r="AF846">
        <v>10</v>
      </c>
      <c r="AH846">
        <v>1</v>
      </c>
      <c r="AJ846">
        <v>1</v>
      </c>
      <c r="AQ846">
        <v>7</v>
      </c>
      <c r="BD846">
        <v>1</v>
      </c>
    </row>
    <row r="847" spans="1:80" x14ac:dyDescent="0.3">
      <c r="A847">
        <v>2020</v>
      </c>
      <c r="B847" t="s">
        <v>83</v>
      </c>
      <c r="C847">
        <v>1</v>
      </c>
      <c r="D847" t="s">
        <v>84</v>
      </c>
      <c r="E847">
        <v>1017</v>
      </c>
      <c r="F847">
        <v>9</v>
      </c>
      <c r="G847">
        <v>7</v>
      </c>
      <c r="H847">
        <v>1</v>
      </c>
      <c r="I847">
        <v>2</v>
      </c>
      <c r="J847" t="s">
        <v>86</v>
      </c>
      <c r="K847">
        <v>2</v>
      </c>
      <c r="L847">
        <v>69.099999999999994</v>
      </c>
      <c r="M847">
        <v>171</v>
      </c>
      <c r="N847">
        <v>17.100000000000001</v>
      </c>
      <c r="O847">
        <v>17</v>
      </c>
      <c r="P847">
        <v>1.3819416820610164</v>
      </c>
      <c r="Q847">
        <v>1</v>
      </c>
      <c r="R847">
        <v>2</v>
      </c>
      <c r="S847" t="s">
        <v>85</v>
      </c>
      <c r="T847">
        <v>5</v>
      </c>
      <c r="U847">
        <v>1</v>
      </c>
      <c r="V847" t="s">
        <v>86</v>
      </c>
      <c r="X847" t="s">
        <v>85</v>
      </c>
      <c r="Y847" t="s">
        <v>86</v>
      </c>
      <c r="Z847" t="s">
        <v>86</v>
      </c>
      <c r="AA847" t="s">
        <v>86</v>
      </c>
      <c r="AB847">
        <v>0</v>
      </c>
      <c r="AC847" t="s">
        <v>85</v>
      </c>
      <c r="AD847" t="s">
        <v>86</v>
      </c>
      <c r="AF847">
        <v>70</v>
      </c>
      <c r="AG847">
        <v>1</v>
      </c>
      <c r="AH847">
        <v>1</v>
      </c>
      <c r="AJ847">
        <v>2</v>
      </c>
      <c r="AM847">
        <v>1</v>
      </c>
      <c r="AQ847">
        <v>35</v>
      </c>
      <c r="BL847">
        <v>30</v>
      </c>
      <c r="CB847" t="s">
        <v>157</v>
      </c>
    </row>
    <row r="848" spans="1:80" x14ac:dyDescent="0.3">
      <c r="A848">
        <v>2020</v>
      </c>
      <c r="B848" t="s">
        <v>83</v>
      </c>
      <c r="C848">
        <v>1</v>
      </c>
      <c r="D848" t="s">
        <v>84</v>
      </c>
      <c r="E848">
        <v>1018</v>
      </c>
      <c r="F848">
        <v>9</v>
      </c>
      <c r="G848">
        <v>7</v>
      </c>
      <c r="H848">
        <v>1</v>
      </c>
      <c r="I848">
        <v>2</v>
      </c>
      <c r="J848" t="s">
        <v>86</v>
      </c>
      <c r="K848">
        <v>2</v>
      </c>
      <c r="L848">
        <v>92.7</v>
      </c>
      <c r="M848">
        <v>190</v>
      </c>
      <c r="N848">
        <v>19</v>
      </c>
      <c r="O848">
        <v>19</v>
      </c>
      <c r="P848">
        <v>1.3515089663216213</v>
      </c>
      <c r="Q848">
        <v>1</v>
      </c>
      <c r="R848">
        <v>1</v>
      </c>
      <c r="S848" t="s">
        <v>85</v>
      </c>
      <c r="T848">
        <v>7</v>
      </c>
      <c r="U848">
        <v>1</v>
      </c>
      <c r="V848">
        <v>6</v>
      </c>
      <c r="X848" t="s">
        <v>85</v>
      </c>
      <c r="Y848" t="s">
        <v>86</v>
      </c>
      <c r="Z848" t="s">
        <v>86</v>
      </c>
      <c r="AA848" t="s">
        <v>86</v>
      </c>
      <c r="AB848">
        <v>0</v>
      </c>
      <c r="AC848" t="s">
        <v>85</v>
      </c>
      <c r="AD848" t="s">
        <v>86</v>
      </c>
      <c r="AF848">
        <v>0</v>
      </c>
    </row>
    <row r="849" spans="1:65" x14ac:dyDescent="0.3">
      <c r="A849">
        <v>2020</v>
      </c>
      <c r="B849" t="s">
        <v>83</v>
      </c>
      <c r="C849">
        <v>1</v>
      </c>
      <c r="D849" t="s">
        <v>84</v>
      </c>
      <c r="E849">
        <v>1019</v>
      </c>
      <c r="F849">
        <v>9</v>
      </c>
      <c r="G849">
        <v>7</v>
      </c>
      <c r="H849">
        <v>1</v>
      </c>
      <c r="I849">
        <v>2</v>
      </c>
      <c r="J849" t="s">
        <v>86</v>
      </c>
      <c r="K849">
        <v>2</v>
      </c>
      <c r="L849">
        <v>73.099999999999994</v>
      </c>
      <c r="M849">
        <v>178</v>
      </c>
      <c r="N849">
        <v>17.8</v>
      </c>
      <c r="O849">
        <v>17</v>
      </c>
      <c r="P849">
        <v>1.2961562848862855</v>
      </c>
      <c r="Q849">
        <v>2</v>
      </c>
      <c r="R849">
        <v>2</v>
      </c>
      <c r="S849" t="s">
        <v>85</v>
      </c>
      <c r="T849">
        <v>7</v>
      </c>
      <c r="U849">
        <v>1</v>
      </c>
      <c r="V849" t="s">
        <v>86</v>
      </c>
      <c r="X849" t="s">
        <v>85</v>
      </c>
      <c r="Y849" t="s">
        <v>86</v>
      </c>
      <c r="Z849" t="s">
        <v>86</v>
      </c>
      <c r="AA849" t="s">
        <v>86</v>
      </c>
      <c r="AB849">
        <v>0</v>
      </c>
      <c r="AC849" t="s">
        <v>85</v>
      </c>
      <c r="AD849" t="s">
        <v>86</v>
      </c>
      <c r="AF849">
        <v>0</v>
      </c>
    </row>
    <row r="850" spans="1:65" x14ac:dyDescent="0.3">
      <c r="A850">
        <v>2020</v>
      </c>
      <c r="B850" t="s">
        <v>83</v>
      </c>
      <c r="C850">
        <v>1</v>
      </c>
      <c r="D850" t="s">
        <v>84</v>
      </c>
      <c r="E850">
        <v>1020</v>
      </c>
      <c r="F850">
        <v>9</v>
      </c>
      <c r="G850">
        <v>7</v>
      </c>
      <c r="H850">
        <v>1</v>
      </c>
      <c r="I850">
        <v>2</v>
      </c>
      <c r="J850" t="s">
        <v>86</v>
      </c>
      <c r="K850">
        <v>2</v>
      </c>
      <c r="L850">
        <v>66.7</v>
      </c>
      <c r="M850">
        <v>175</v>
      </c>
      <c r="N850">
        <v>17.5</v>
      </c>
      <c r="O850">
        <v>17</v>
      </c>
      <c r="P850">
        <v>1.2445481049562683</v>
      </c>
      <c r="Q850">
        <v>1</v>
      </c>
      <c r="R850">
        <v>1</v>
      </c>
      <c r="S850" t="s">
        <v>85</v>
      </c>
      <c r="T850">
        <v>7</v>
      </c>
      <c r="U850">
        <v>1</v>
      </c>
      <c r="V850" t="s">
        <v>86</v>
      </c>
      <c r="X850" t="s">
        <v>85</v>
      </c>
      <c r="Y850" t="s">
        <v>86</v>
      </c>
      <c r="Z850" t="s">
        <v>86</v>
      </c>
      <c r="AA850" t="s">
        <v>86</v>
      </c>
      <c r="AB850">
        <v>1</v>
      </c>
      <c r="AC850" t="s">
        <v>85</v>
      </c>
      <c r="AD850" t="s">
        <v>86</v>
      </c>
      <c r="AF850">
        <v>70</v>
      </c>
      <c r="AG850">
        <v>1</v>
      </c>
      <c r="AJ850">
        <v>3</v>
      </c>
      <c r="AM850">
        <v>1</v>
      </c>
      <c r="AQ850">
        <v>55</v>
      </c>
      <c r="AU850">
        <v>10</v>
      </c>
    </row>
    <row r="851" spans="1:65" x14ac:dyDescent="0.3">
      <c r="A851">
        <v>2020</v>
      </c>
      <c r="B851" t="s">
        <v>83</v>
      </c>
      <c r="C851">
        <v>1</v>
      </c>
      <c r="D851" t="s">
        <v>84</v>
      </c>
      <c r="E851">
        <v>1021</v>
      </c>
      <c r="F851">
        <v>9</v>
      </c>
      <c r="G851">
        <v>7</v>
      </c>
      <c r="H851">
        <v>1</v>
      </c>
      <c r="I851">
        <v>2</v>
      </c>
      <c r="J851" t="s">
        <v>86</v>
      </c>
      <c r="K851">
        <v>2</v>
      </c>
      <c r="L851">
        <v>70.900000000000006</v>
      </c>
      <c r="M851">
        <v>181</v>
      </c>
      <c r="N851">
        <v>18.100000000000001</v>
      </c>
      <c r="O851">
        <v>18</v>
      </c>
      <c r="P851">
        <v>1.1956677365841102</v>
      </c>
      <c r="Q851">
        <v>1</v>
      </c>
      <c r="R851">
        <v>1</v>
      </c>
      <c r="S851" t="s">
        <v>85</v>
      </c>
      <c r="T851">
        <v>6</v>
      </c>
      <c r="U851">
        <v>1</v>
      </c>
      <c r="V851">
        <v>8</v>
      </c>
      <c r="X851" t="s">
        <v>85</v>
      </c>
      <c r="Y851" t="s">
        <v>86</v>
      </c>
      <c r="Z851" t="s">
        <v>86</v>
      </c>
      <c r="AA851" t="s">
        <v>86</v>
      </c>
      <c r="AB851">
        <v>1</v>
      </c>
      <c r="AC851" t="s">
        <v>85</v>
      </c>
      <c r="AD851" t="s">
        <v>86</v>
      </c>
      <c r="AF851">
        <v>0</v>
      </c>
    </row>
    <row r="852" spans="1:65" x14ac:dyDescent="0.3">
      <c r="A852">
        <v>2020</v>
      </c>
      <c r="B852" t="s">
        <v>83</v>
      </c>
      <c r="C852">
        <v>1</v>
      </c>
      <c r="D852" t="s">
        <v>84</v>
      </c>
      <c r="E852">
        <v>1022</v>
      </c>
      <c r="F852">
        <v>9</v>
      </c>
      <c r="G852">
        <v>7</v>
      </c>
      <c r="H852">
        <v>1</v>
      </c>
      <c r="I852">
        <v>2</v>
      </c>
      <c r="J852" t="s">
        <v>86</v>
      </c>
      <c r="K852">
        <v>2</v>
      </c>
      <c r="L852">
        <v>71.599999999999994</v>
      </c>
      <c r="M852">
        <v>175</v>
      </c>
      <c r="N852">
        <v>17.5</v>
      </c>
      <c r="O852">
        <v>17</v>
      </c>
      <c r="P852">
        <v>1.3359766763848395</v>
      </c>
      <c r="Q852">
        <v>2</v>
      </c>
      <c r="R852">
        <v>2</v>
      </c>
      <c r="S852" t="s">
        <v>85</v>
      </c>
      <c r="T852">
        <v>6</v>
      </c>
      <c r="U852">
        <v>1</v>
      </c>
      <c r="V852">
        <v>5</v>
      </c>
      <c r="X852" t="s">
        <v>85</v>
      </c>
      <c r="Y852" t="s">
        <v>86</v>
      </c>
      <c r="Z852" t="s">
        <v>86</v>
      </c>
      <c r="AA852" t="s">
        <v>86</v>
      </c>
      <c r="AB852">
        <v>1</v>
      </c>
      <c r="AC852" t="s">
        <v>85</v>
      </c>
      <c r="AD852" t="s">
        <v>86</v>
      </c>
      <c r="AF852">
        <v>20</v>
      </c>
      <c r="AQ852">
        <v>20</v>
      </c>
    </row>
    <row r="853" spans="1:65" x14ac:dyDescent="0.3">
      <c r="A853">
        <v>2020</v>
      </c>
      <c r="B853" t="s">
        <v>83</v>
      </c>
      <c r="C853">
        <v>1</v>
      </c>
      <c r="D853" t="s">
        <v>84</v>
      </c>
      <c r="E853">
        <v>1023</v>
      </c>
      <c r="F853">
        <v>9</v>
      </c>
      <c r="G853">
        <v>7</v>
      </c>
      <c r="H853">
        <v>1</v>
      </c>
      <c r="I853">
        <v>2</v>
      </c>
      <c r="J853" t="s">
        <v>86</v>
      </c>
      <c r="K853">
        <v>2</v>
      </c>
      <c r="L853">
        <v>66.900000000000006</v>
      </c>
      <c r="M853">
        <v>178</v>
      </c>
      <c r="N853">
        <v>17.8</v>
      </c>
      <c r="O853">
        <v>17</v>
      </c>
      <c r="P853">
        <v>1.1862223728986665</v>
      </c>
      <c r="Q853">
        <v>2</v>
      </c>
      <c r="R853">
        <v>2</v>
      </c>
      <c r="S853" t="s">
        <v>85</v>
      </c>
      <c r="T853">
        <v>7</v>
      </c>
      <c r="U853">
        <v>1</v>
      </c>
      <c r="V853" t="s">
        <v>86</v>
      </c>
      <c r="X853" t="s">
        <v>85</v>
      </c>
      <c r="Y853" t="s">
        <v>86</v>
      </c>
      <c r="Z853" t="s">
        <v>86</v>
      </c>
      <c r="AA853" t="s">
        <v>86</v>
      </c>
      <c r="AB853">
        <v>0</v>
      </c>
      <c r="AC853" t="s">
        <v>85</v>
      </c>
      <c r="AD853" t="s">
        <v>86</v>
      </c>
      <c r="AF853">
        <v>0</v>
      </c>
    </row>
    <row r="854" spans="1:65" x14ac:dyDescent="0.3">
      <c r="A854">
        <v>2020</v>
      </c>
      <c r="B854" t="s">
        <v>83</v>
      </c>
      <c r="C854">
        <v>1</v>
      </c>
      <c r="D854" t="s">
        <v>84</v>
      </c>
      <c r="E854">
        <v>1024</v>
      </c>
      <c r="F854">
        <v>9</v>
      </c>
      <c r="G854">
        <v>7</v>
      </c>
      <c r="H854">
        <v>1</v>
      </c>
      <c r="I854">
        <v>2</v>
      </c>
      <c r="J854" t="s">
        <v>86</v>
      </c>
      <c r="K854">
        <v>2</v>
      </c>
      <c r="L854">
        <v>58.6</v>
      </c>
      <c r="M854">
        <v>163</v>
      </c>
      <c r="N854">
        <v>16.3</v>
      </c>
      <c r="O854">
        <v>16</v>
      </c>
      <c r="P854">
        <v>1.3531152939666067</v>
      </c>
      <c r="Q854">
        <v>2</v>
      </c>
      <c r="R854">
        <v>2</v>
      </c>
      <c r="S854" t="s">
        <v>85</v>
      </c>
      <c r="T854">
        <v>6</v>
      </c>
      <c r="U854">
        <v>1</v>
      </c>
      <c r="V854" t="s">
        <v>86</v>
      </c>
      <c r="X854" t="s">
        <v>85</v>
      </c>
      <c r="Y854" t="s">
        <v>86</v>
      </c>
      <c r="Z854" t="s">
        <v>86</v>
      </c>
      <c r="AA854" t="s">
        <v>86</v>
      </c>
      <c r="AB854">
        <v>0</v>
      </c>
      <c r="AC854" t="s">
        <v>85</v>
      </c>
      <c r="AD854" t="s">
        <v>86</v>
      </c>
      <c r="AF854">
        <v>0</v>
      </c>
    </row>
    <row r="855" spans="1:65" x14ac:dyDescent="0.3">
      <c r="A855">
        <v>2020</v>
      </c>
      <c r="B855" t="s">
        <v>83</v>
      </c>
      <c r="C855">
        <v>1</v>
      </c>
      <c r="D855" t="s">
        <v>84</v>
      </c>
      <c r="E855">
        <v>1025</v>
      </c>
      <c r="F855">
        <v>9</v>
      </c>
      <c r="G855">
        <v>7</v>
      </c>
      <c r="H855">
        <v>1</v>
      </c>
      <c r="I855">
        <v>2</v>
      </c>
      <c r="J855" t="s">
        <v>86</v>
      </c>
      <c r="K855">
        <v>2</v>
      </c>
      <c r="L855">
        <v>67.2</v>
      </c>
      <c r="M855">
        <v>175</v>
      </c>
      <c r="N855">
        <v>17.5</v>
      </c>
      <c r="O855">
        <v>17</v>
      </c>
      <c r="P855">
        <v>1.2538775510204081</v>
      </c>
      <c r="Q855">
        <v>2</v>
      </c>
      <c r="R855">
        <v>2</v>
      </c>
      <c r="S855" t="s">
        <v>85</v>
      </c>
      <c r="T855">
        <v>5</v>
      </c>
      <c r="U855">
        <v>1</v>
      </c>
      <c r="V855">
        <v>6</v>
      </c>
      <c r="X855" t="s">
        <v>85</v>
      </c>
      <c r="Y855" t="s">
        <v>86</v>
      </c>
      <c r="Z855" t="s">
        <v>86</v>
      </c>
      <c r="AA855" t="s">
        <v>86</v>
      </c>
      <c r="AB855">
        <v>0</v>
      </c>
      <c r="AC855" t="s">
        <v>85</v>
      </c>
      <c r="AD855" t="s">
        <v>86</v>
      </c>
      <c r="AF855">
        <v>50</v>
      </c>
      <c r="AM855">
        <v>1</v>
      </c>
      <c r="AQ855">
        <v>40</v>
      </c>
      <c r="AU855">
        <v>9</v>
      </c>
    </row>
    <row r="856" spans="1:65" x14ac:dyDescent="0.3">
      <c r="A856">
        <v>2020</v>
      </c>
      <c r="B856" t="s">
        <v>83</v>
      </c>
      <c r="C856">
        <v>1</v>
      </c>
      <c r="D856" t="s">
        <v>84</v>
      </c>
      <c r="E856">
        <v>1026</v>
      </c>
      <c r="F856">
        <v>9</v>
      </c>
      <c r="G856">
        <v>7</v>
      </c>
      <c r="H856">
        <v>1</v>
      </c>
      <c r="I856">
        <v>2</v>
      </c>
      <c r="J856" t="s">
        <v>86</v>
      </c>
      <c r="K856">
        <v>2</v>
      </c>
      <c r="L856">
        <v>79</v>
      </c>
      <c r="M856">
        <v>187</v>
      </c>
      <c r="N856">
        <v>18.7</v>
      </c>
      <c r="O856">
        <v>18</v>
      </c>
      <c r="P856">
        <v>1.2080982957709068</v>
      </c>
      <c r="Q856">
        <v>2</v>
      </c>
      <c r="R856">
        <v>2</v>
      </c>
      <c r="S856" t="s">
        <v>85</v>
      </c>
      <c r="T856">
        <v>9</v>
      </c>
      <c r="U856">
        <v>1</v>
      </c>
      <c r="V856">
        <v>8</v>
      </c>
      <c r="X856" t="s">
        <v>85</v>
      </c>
      <c r="Y856" t="s">
        <v>86</v>
      </c>
      <c r="Z856" t="s">
        <v>86</v>
      </c>
      <c r="AA856" t="s">
        <v>86</v>
      </c>
      <c r="AB856">
        <v>1</v>
      </c>
      <c r="AC856" t="s">
        <v>85</v>
      </c>
      <c r="AD856" t="s">
        <v>86</v>
      </c>
      <c r="AF856">
        <v>90</v>
      </c>
      <c r="BM856">
        <v>90</v>
      </c>
    </row>
    <row r="857" spans="1:65" x14ac:dyDescent="0.3">
      <c r="A857">
        <v>2020</v>
      </c>
      <c r="B857" t="s">
        <v>83</v>
      </c>
      <c r="C857">
        <v>1</v>
      </c>
      <c r="D857" t="s">
        <v>84</v>
      </c>
      <c r="E857">
        <v>1027</v>
      </c>
      <c r="F857">
        <v>9</v>
      </c>
      <c r="G857">
        <v>7</v>
      </c>
      <c r="H857">
        <v>1</v>
      </c>
      <c r="I857">
        <v>2</v>
      </c>
      <c r="J857" t="s">
        <v>86</v>
      </c>
      <c r="K857">
        <v>2</v>
      </c>
      <c r="L857">
        <v>81.099999999999994</v>
      </c>
      <c r="M857">
        <v>181</v>
      </c>
      <c r="N857">
        <v>18.100000000000001</v>
      </c>
      <c r="O857">
        <v>18</v>
      </c>
      <c r="P857">
        <v>1.3676819948797083</v>
      </c>
      <c r="Q857">
        <v>2</v>
      </c>
      <c r="R857">
        <v>2</v>
      </c>
      <c r="S857" t="s">
        <v>85</v>
      </c>
      <c r="T857">
        <v>6</v>
      </c>
      <c r="U857">
        <v>1</v>
      </c>
      <c r="V857">
        <v>5</v>
      </c>
      <c r="X857" t="s">
        <v>85</v>
      </c>
      <c r="Y857" t="s">
        <v>86</v>
      </c>
      <c r="Z857" t="s">
        <v>86</v>
      </c>
      <c r="AA857" t="s">
        <v>86</v>
      </c>
      <c r="AB857">
        <v>1</v>
      </c>
      <c r="AC857" t="s">
        <v>85</v>
      </c>
      <c r="AD857" t="s">
        <v>86</v>
      </c>
      <c r="AF857">
        <v>0</v>
      </c>
    </row>
    <row r="858" spans="1:65" x14ac:dyDescent="0.3">
      <c r="A858">
        <v>2020</v>
      </c>
      <c r="B858" t="s">
        <v>83</v>
      </c>
      <c r="C858">
        <v>1</v>
      </c>
      <c r="D858" t="s">
        <v>84</v>
      </c>
      <c r="E858">
        <v>1028</v>
      </c>
      <c r="F858">
        <v>9</v>
      </c>
      <c r="G858">
        <v>7</v>
      </c>
      <c r="H858">
        <v>1</v>
      </c>
      <c r="I858">
        <v>2</v>
      </c>
      <c r="J858" t="s">
        <v>86</v>
      </c>
      <c r="K858">
        <v>2</v>
      </c>
      <c r="L858">
        <v>77.8</v>
      </c>
      <c r="M858">
        <v>184</v>
      </c>
      <c r="N858">
        <v>18.399999999999999</v>
      </c>
      <c r="O858">
        <v>18</v>
      </c>
      <c r="P858">
        <v>1.2488955782033373</v>
      </c>
      <c r="Q858">
        <v>2</v>
      </c>
      <c r="R858">
        <v>2</v>
      </c>
      <c r="S858" t="s">
        <v>85</v>
      </c>
      <c r="T858">
        <v>8</v>
      </c>
      <c r="U858">
        <v>1</v>
      </c>
      <c r="V858">
        <v>7</v>
      </c>
      <c r="X858" t="s">
        <v>85</v>
      </c>
      <c r="Y858" t="s">
        <v>86</v>
      </c>
      <c r="Z858" t="s">
        <v>86</v>
      </c>
      <c r="AA858" t="s">
        <v>86</v>
      </c>
      <c r="AB858">
        <v>0</v>
      </c>
      <c r="AC858" t="s">
        <v>85</v>
      </c>
      <c r="AD858" t="s">
        <v>86</v>
      </c>
      <c r="AF858">
        <v>60</v>
      </c>
      <c r="AQ858">
        <v>60</v>
      </c>
    </row>
    <row r="859" spans="1:65" x14ac:dyDescent="0.3">
      <c r="A859">
        <v>2020</v>
      </c>
      <c r="B859" t="s">
        <v>83</v>
      </c>
      <c r="C859">
        <v>1</v>
      </c>
      <c r="D859" t="s">
        <v>84</v>
      </c>
      <c r="E859">
        <v>1029</v>
      </c>
      <c r="F859">
        <v>9</v>
      </c>
      <c r="G859">
        <v>7</v>
      </c>
      <c r="H859">
        <v>1</v>
      </c>
      <c r="I859">
        <v>2</v>
      </c>
      <c r="J859" t="s">
        <v>86</v>
      </c>
      <c r="K859">
        <v>2</v>
      </c>
      <c r="L859">
        <v>76.8</v>
      </c>
      <c r="M859">
        <v>185</v>
      </c>
      <c r="N859">
        <v>18.5</v>
      </c>
      <c r="O859">
        <v>18</v>
      </c>
      <c r="P859">
        <v>1.2129587586125206</v>
      </c>
      <c r="Q859">
        <v>1</v>
      </c>
      <c r="R859">
        <v>2</v>
      </c>
      <c r="S859" t="s">
        <v>85</v>
      </c>
      <c r="T859">
        <v>6</v>
      </c>
      <c r="U859">
        <v>1</v>
      </c>
      <c r="V859" t="s">
        <v>86</v>
      </c>
      <c r="X859" t="s">
        <v>85</v>
      </c>
      <c r="Y859" t="s">
        <v>86</v>
      </c>
      <c r="Z859" t="s">
        <v>86</v>
      </c>
      <c r="AA859" t="s">
        <v>86</v>
      </c>
      <c r="AB859">
        <v>0</v>
      </c>
      <c r="AC859" t="s">
        <v>85</v>
      </c>
      <c r="AD859" t="s">
        <v>86</v>
      </c>
      <c r="AF859">
        <v>50</v>
      </c>
      <c r="AQ859">
        <v>50</v>
      </c>
    </row>
    <row r="860" spans="1:65" x14ac:dyDescent="0.3">
      <c r="A860">
        <v>2020</v>
      </c>
      <c r="B860" t="s">
        <v>83</v>
      </c>
      <c r="C860">
        <v>1</v>
      </c>
      <c r="D860" t="s">
        <v>84</v>
      </c>
      <c r="E860">
        <v>1030</v>
      </c>
      <c r="F860">
        <v>9</v>
      </c>
      <c r="G860">
        <v>7</v>
      </c>
      <c r="H860">
        <v>1</v>
      </c>
      <c r="I860">
        <v>2</v>
      </c>
      <c r="J860" t="s">
        <v>86</v>
      </c>
      <c r="K860">
        <v>2</v>
      </c>
      <c r="L860">
        <v>61.8</v>
      </c>
      <c r="M860">
        <v>167</v>
      </c>
      <c r="N860">
        <v>16.7</v>
      </c>
      <c r="O860">
        <v>16</v>
      </c>
      <c r="P860">
        <v>1.3269026506490766</v>
      </c>
      <c r="Q860">
        <v>2</v>
      </c>
      <c r="R860">
        <v>2</v>
      </c>
      <c r="S860" t="s">
        <v>85</v>
      </c>
      <c r="T860">
        <v>6</v>
      </c>
      <c r="U860">
        <v>1</v>
      </c>
      <c r="V860" t="s">
        <v>86</v>
      </c>
      <c r="X860" t="s">
        <v>85</v>
      </c>
      <c r="Y860" t="s">
        <v>86</v>
      </c>
      <c r="Z860" t="s">
        <v>86</v>
      </c>
      <c r="AA860" t="s">
        <v>86</v>
      </c>
      <c r="AB860">
        <v>0</v>
      </c>
      <c r="AC860" t="s">
        <v>85</v>
      </c>
      <c r="AD860" t="s">
        <v>86</v>
      </c>
      <c r="AF860">
        <v>0</v>
      </c>
    </row>
    <row r="861" spans="1:65" x14ac:dyDescent="0.3">
      <c r="A861">
        <v>2020</v>
      </c>
      <c r="B861" t="s">
        <v>83</v>
      </c>
      <c r="C861">
        <v>1</v>
      </c>
      <c r="D861" t="s">
        <v>84</v>
      </c>
      <c r="E861">
        <v>1031</v>
      </c>
      <c r="F861">
        <v>9</v>
      </c>
      <c r="G861">
        <v>7</v>
      </c>
      <c r="H861">
        <v>1</v>
      </c>
      <c r="I861">
        <v>2</v>
      </c>
      <c r="J861" t="s">
        <v>86</v>
      </c>
      <c r="K861">
        <v>2</v>
      </c>
      <c r="L861">
        <v>63.3</v>
      </c>
      <c r="M861">
        <v>172</v>
      </c>
      <c r="N861">
        <v>17.2</v>
      </c>
      <c r="O861">
        <v>17</v>
      </c>
      <c r="P861">
        <v>1.2439942395009247</v>
      </c>
      <c r="Q861">
        <v>2</v>
      </c>
      <c r="R861">
        <v>2</v>
      </c>
      <c r="S861" t="s">
        <v>85</v>
      </c>
      <c r="T861">
        <v>5</v>
      </c>
      <c r="U861">
        <v>1</v>
      </c>
      <c r="V861">
        <v>6</v>
      </c>
      <c r="X861" t="s">
        <v>85</v>
      </c>
      <c r="Y861" t="s">
        <v>86</v>
      </c>
      <c r="Z861" t="s">
        <v>86</v>
      </c>
      <c r="AA861" t="s">
        <v>86</v>
      </c>
      <c r="AB861">
        <v>1</v>
      </c>
      <c r="AC861" t="s">
        <v>85</v>
      </c>
      <c r="AD861" t="s">
        <v>86</v>
      </c>
      <c r="AF861">
        <v>80</v>
      </c>
      <c r="AQ861">
        <v>75</v>
      </c>
      <c r="AU861">
        <v>5</v>
      </c>
    </row>
    <row r="862" spans="1:65" x14ac:dyDescent="0.3">
      <c r="A862">
        <v>2020</v>
      </c>
      <c r="B862" t="s">
        <v>83</v>
      </c>
      <c r="C862">
        <v>1</v>
      </c>
      <c r="D862" t="s">
        <v>84</v>
      </c>
      <c r="E862">
        <v>1032</v>
      </c>
      <c r="F862">
        <v>9</v>
      </c>
      <c r="G862">
        <v>7</v>
      </c>
      <c r="H862">
        <v>1</v>
      </c>
      <c r="I862">
        <v>2</v>
      </c>
      <c r="J862" t="s">
        <v>86</v>
      </c>
      <c r="K862">
        <v>2</v>
      </c>
      <c r="L862">
        <v>52.8</v>
      </c>
      <c r="M862">
        <v>160</v>
      </c>
      <c r="N862">
        <v>16</v>
      </c>
      <c r="O862">
        <v>16</v>
      </c>
      <c r="P862">
        <v>1.2890625</v>
      </c>
      <c r="Q862">
        <v>1</v>
      </c>
      <c r="R862">
        <v>1</v>
      </c>
      <c r="S862" t="s">
        <v>85</v>
      </c>
      <c r="T862">
        <v>6</v>
      </c>
      <c r="U862">
        <v>1</v>
      </c>
      <c r="V862">
        <v>7</v>
      </c>
      <c r="X862" t="s">
        <v>85</v>
      </c>
      <c r="Y862" t="s">
        <v>86</v>
      </c>
      <c r="Z862" t="s">
        <v>86</v>
      </c>
      <c r="AA862" t="s">
        <v>86</v>
      </c>
      <c r="AB862">
        <v>1</v>
      </c>
      <c r="AC862" t="s">
        <v>85</v>
      </c>
      <c r="AD862" t="s">
        <v>86</v>
      </c>
      <c r="AF862">
        <v>0</v>
      </c>
    </row>
    <row r="863" spans="1:65" x14ac:dyDescent="0.3">
      <c r="A863">
        <v>2020</v>
      </c>
      <c r="B863" t="s">
        <v>83</v>
      </c>
      <c r="C863">
        <v>1</v>
      </c>
      <c r="D863" t="s">
        <v>84</v>
      </c>
      <c r="E863">
        <v>1033</v>
      </c>
      <c r="F863">
        <v>9</v>
      </c>
      <c r="G863">
        <v>7</v>
      </c>
      <c r="H863">
        <v>1</v>
      </c>
      <c r="I863">
        <v>2</v>
      </c>
      <c r="J863" t="s">
        <v>86</v>
      </c>
      <c r="K863">
        <v>2</v>
      </c>
      <c r="L863">
        <v>57.5</v>
      </c>
      <c r="M863">
        <v>164</v>
      </c>
      <c r="N863">
        <v>16.399999999999999</v>
      </c>
      <c r="O863">
        <v>16</v>
      </c>
      <c r="P863">
        <v>1.3035758332003309</v>
      </c>
      <c r="Q863">
        <v>2</v>
      </c>
      <c r="R863">
        <v>2</v>
      </c>
      <c r="S863" t="s">
        <v>85</v>
      </c>
      <c r="T863">
        <v>6</v>
      </c>
      <c r="U863">
        <v>1</v>
      </c>
      <c r="V863" t="s">
        <v>86</v>
      </c>
      <c r="X863" t="s">
        <v>85</v>
      </c>
      <c r="Y863" t="s">
        <v>86</v>
      </c>
      <c r="Z863" t="s">
        <v>86</v>
      </c>
      <c r="AA863" t="s">
        <v>86</v>
      </c>
      <c r="AB863">
        <v>0</v>
      </c>
      <c r="AC863" t="s">
        <v>85</v>
      </c>
      <c r="AD863" t="s">
        <v>86</v>
      </c>
      <c r="AF863">
        <v>0</v>
      </c>
    </row>
    <row r="864" spans="1:65" x14ac:dyDescent="0.3">
      <c r="A864">
        <v>2020</v>
      </c>
      <c r="B864" t="s">
        <v>83</v>
      </c>
      <c r="C864">
        <v>1</v>
      </c>
      <c r="D864" t="s">
        <v>84</v>
      </c>
      <c r="E864">
        <v>1034</v>
      </c>
      <c r="F864">
        <v>9</v>
      </c>
      <c r="G864">
        <v>7</v>
      </c>
      <c r="H864">
        <v>1</v>
      </c>
      <c r="I864">
        <v>2</v>
      </c>
      <c r="J864" t="s">
        <v>86</v>
      </c>
      <c r="K864">
        <v>2</v>
      </c>
      <c r="L864">
        <v>61.8</v>
      </c>
      <c r="M864">
        <v>168</v>
      </c>
      <c r="N864">
        <v>16.8</v>
      </c>
      <c r="O864">
        <v>16</v>
      </c>
      <c r="P864">
        <v>1.3033487204405569</v>
      </c>
      <c r="Q864">
        <v>2</v>
      </c>
      <c r="R864">
        <v>2</v>
      </c>
      <c r="S864" t="s">
        <v>85</v>
      </c>
      <c r="T864">
        <v>6</v>
      </c>
      <c r="U864">
        <v>1</v>
      </c>
      <c r="V864" t="s">
        <v>86</v>
      </c>
      <c r="X864" t="s">
        <v>85</v>
      </c>
      <c r="Y864" t="s">
        <v>86</v>
      </c>
      <c r="Z864" t="s">
        <v>86</v>
      </c>
      <c r="AA864" t="s">
        <v>86</v>
      </c>
      <c r="AB864">
        <v>0</v>
      </c>
      <c r="AC864" t="s">
        <v>85</v>
      </c>
      <c r="AD864" t="s">
        <v>86</v>
      </c>
      <c r="AF864">
        <v>20</v>
      </c>
      <c r="AG864">
        <v>1</v>
      </c>
      <c r="AQ864">
        <v>19</v>
      </c>
    </row>
    <row r="865" spans="1:80" x14ac:dyDescent="0.3">
      <c r="A865">
        <v>2020</v>
      </c>
      <c r="B865" t="s">
        <v>83</v>
      </c>
      <c r="C865">
        <v>1</v>
      </c>
      <c r="D865" t="s">
        <v>84</v>
      </c>
      <c r="E865">
        <v>1035</v>
      </c>
      <c r="F865">
        <v>9</v>
      </c>
      <c r="G865">
        <v>7</v>
      </c>
      <c r="H865">
        <v>1</v>
      </c>
      <c r="I865">
        <v>2</v>
      </c>
      <c r="J865" t="s">
        <v>86</v>
      </c>
      <c r="K865">
        <v>2</v>
      </c>
      <c r="L865">
        <v>39.799999999999997</v>
      </c>
      <c r="M865">
        <v>143</v>
      </c>
      <c r="N865">
        <v>14.3</v>
      </c>
      <c r="O865">
        <v>14</v>
      </c>
      <c r="P865">
        <v>1.3610527572090481</v>
      </c>
      <c r="Q865">
        <v>2</v>
      </c>
      <c r="R865">
        <v>2</v>
      </c>
      <c r="S865" t="s">
        <v>85</v>
      </c>
      <c r="T865">
        <v>4</v>
      </c>
      <c r="U865">
        <v>1</v>
      </c>
      <c r="V865" t="s">
        <v>86</v>
      </c>
      <c r="W865" t="s">
        <v>196</v>
      </c>
      <c r="X865" t="s">
        <v>85</v>
      </c>
      <c r="Y865" t="s">
        <v>86</v>
      </c>
      <c r="Z865" t="s">
        <v>86</v>
      </c>
      <c r="AA865" t="s">
        <v>86</v>
      </c>
      <c r="AB865">
        <v>0</v>
      </c>
      <c r="AC865" t="s">
        <v>85</v>
      </c>
      <c r="AD865" t="s">
        <v>86</v>
      </c>
      <c r="AF865">
        <v>50</v>
      </c>
      <c r="AQ865">
        <v>50</v>
      </c>
    </row>
    <row r="866" spans="1:80" x14ac:dyDescent="0.3">
      <c r="A866">
        <v>2020</v>
      </c>
      <c r="B866" t="s">
        <v>83</v>
      </c>
      <c r="C866">
        <v>1</v>
      </c>
      <c r="D866" t="s">
        <v>84</v>
      </c>
      <c r="E866">
        <v>1036</v>
      </c>
      <c r="F866">
        <v>9</v>
      </c>
      <c r="G866">
        <v>7</v>
      </c>
      <c r="H866">
        <v>1</v>
      </c>
      <c r="I866">
        <v>2</v>
      </c>
      <c r="J866" t="s">
        <v>86</v>
      </c>
      <c r="K866">
        <v>2</v>
      </c>
      <c r="L866">
        <v>36.299999999999997</v>
      </c>
      <c r="M866">
        <v>143</v>
      </c>
      <c r="N866">
        <v>14.3</v>
      </c>
      <c r="O866">
        <v>14</v>
      </c>
      <c r="P866">
        <v>1.2413621881077499</v>
      </c>
      <c r="Q866">
        <v>1</v>
      </c>
      <c r="R866">
        <v>1</v>
      </c>
      <c r="S866" t="s">
        <v>85</v>
      </c>
      <c r="T866">
        <v>3</v>
      </c>
      <c r="U866">
        <v>1</v>
      </c>
      <c r="V866" t="s">
        <v>86</v>
      </c>
      <c r="W866" t="s">
        <v>196</v>
      </c>
      <c r="X866" t="s">
        <v>85</v>
      </c>
      <c r="Y866" t="s">
        <v>86</v>
      </c>
      <c r="Z866" t="s">
        <v>86</v>
      </c>
      <c r="AA866" t="s">
        <v>86</v>
      </c>
      <c r="AB866">
        <v>0</v>
      </c>
      <c r="AC866" t="s">
        <v>85</v>
      </c>
      <c r="AD866" t="s">
        <v>86</v>
      </c>
      <c r="AF866">
        <v>60</v>
      </c>
      <c r="AQ866">
        <v>55</v>
      </c>
      <c r="AU866">
        <v>5</v>
      </c>
    </row>
    <row r="867" spans="1:80" x14ac:dyDescent="0.3">
      <c r="A867">
        <v>2020</v>
      </c>
      <c r="B867" t="s">
        <v>83</v>
      </c>
      <c r="C867">
        <v>1</v>
      </c>
      <c r="D867" t="s">
        <v>84</v>
      </c>
      <c r="E867">
        <v>1037</v>
      </c>
      <c r="F867">
        <v>9</v>
      </c>
      <c r="G867">
        <v>7</v>
      </c>
      <c r="H867">
        <v>1</v>
      </c>
      <c r="I867">
        <v>2</v>
      </c>
      <c r="J867" t="s">
        <v>86</v>
      </c>
      <c r="K867">
        <v>2</v>
      </c>
      <c r="L867">
        <v>34.6</v>
      </c>
      <c r="M867">
        <v>144</v>
      </c>
      <c r="N867">
        <v>14.4</v>
      </c>
      <c r="O867">
        <v>14</v>
      </c>
      <c r="P867">
        <v>1.1587469993141288</v>
      </c>
      <c r="Q867">
        <v>1</v>
      </c>
      <c r="R867">
        <v>1</v>
      </c>
      <c r="S867" t="s">
        <v>85</v>
      </c>
      <c r="T867">
        <v>3</v>
      </c>
      <c r="U867">
        <v>1</v>
      </c>
      <c r="V867">
        <v>4</v>
      </c>
      <c r="X867" t="s">
        <v>85</v>
      </c>
      <c r="Y867" t="s">
        <v>86</v>
      </c>
      <c r="Z867" t="s">
        <v>86</v>
      </c>
      <c r="AA867" t="s">
        <v>86</v>
      </c>
      <c r="AB867">
        <v>1</v>
      </c>
      <c r="AC867" t="s">
        <v>85</v>
      </c>
      <c r="AD867" t="s">
        <v>86</v>
      </c>
      <c r="AF867">
        <v>20</v>
      </c>
      <c r="AG867">
        <v>15</v>
      </c>
      <c r="AU867">
        <v>5</v>
      </c>
    </row>
    <row r="868" spans="1:80" x14ac:dyDescent="0.3">
      <c r="A868">
        <v>2020</v>
      </c>
      <c r="B868" t="s">
        <v>83</v>
      </c>
      <c r="C868">
        <v>1</v>
      </c>
      <c r="D868" t="s">
        <v>84</v>
      </c>
      <c r="E868">
        <v>1038</v>
      </c>
      <c r="F868">
        <v>9</v>
      </c>
      <c r="G868">
        <v>7</v>
      </c>
      <c r="H868">
        <v>1</v>
      </c>
      <c r="I868">
        <v>2</v>
      </c>
      <c r="J868" t="s">
        <v>86</v>
      </c>
      <c r="K868">
        <v>2</v>
      </c>
      <c r="L868">
        <v>32.700000000000003</v>
      </c>
      <c r="M868">
        <v>136</v>
      </c>
      <c r="N868">
        <v>13.6</v>
      </c>
      <c r="O868">
        <v>13</v>
      </c>
      <c r="P868">
        <v>1.2999631080806029</v>
      </c>
      <c r="Q868">
        <v>2</v>
      </c>
      <c r="R868">
        <v>2</v>
      </c>
      <c r="S868" t="s">
        <v>85</v>
      </c>
      <c r="T868">
        <v>3</v>
      </c>
      <c r="U868">
        <v>1</v>
      </c>
      <c r="V868" t="s">
        <v>86</v>
      </c>
      <c r="X868" t="s">
        <v>85</v>
      </c>
      <c r="Y868" t="s">
        <v>86</v>
      </c>
      <c r="Z868" t="s">
        <v>86</v>
      </c>
      <c r="AA868" t="s">
        <v>86</v>
      </c>
      <c r="AB868">
        <v>1</v>
      </c>
      <c r="AC868" t="s">
        <v>85</v>
      </c>
      <c r="AD868" t="s">
        <v>86</v>
      </c>
      <c r="AF868">
        <v>0</v>
      </c>
    </row>
    <row r="869" spans="1:80" x14ac:dyDescent="0.3">
      <c r="A869">
        <v>2020</v>
      </c>
      <c r="B869" t="s">
        <v>83</v>
      </c>
      <c r="C869">
        <v>1</v>
      </c>
      <c r="D869" t="s">
        <v>84</v>
      </c>
      <c r="E869">
        <v>1039</v>
      </c>
      <c r="F869">
        <v>9</v>
      </c>
      <c r="G869">
        <v>7</v>
      </c>
      <c r="H869">
        <v>1</v>
      </c>
      <c r="I869">
        <v>2</v>
      </c>
      <c r="J869" t="s">
        <v>86</v>
      </c>
      <c r="K869">
        <v>2</v>
      </c>
      <c r="L869">
        <v>72.400000000000006</v>
      </c>
      <c r="M869">
        <v>179</v>
      </c>
      <c r="N869">
        <v>17.899999999999999</v>
      </c>
      <c r="O869">
        <v>17</v>
      </c>
      <c r="P869">
        <v>1.2623490956681029</v>
      </c>
      <c r="Q869">
        <v>2</v>
      </c>
      <c r="R869">
        <v>2</v>
      </c>
      <c r="S869" t="s">
        <v>85</v>
      </c>
      <c r="T869">
        <v>7</v>
      </c>
      <c r="U869">
        <v>1</v>
      </c>
      <c r="V869" t="s">
        <v>86</v>
      </c>
      <c r="X869" t="s">
        <v>85</v>
      </c>
      <c r="Y869" t="s">
        <v>86</v>
      </c>
      <c r="Z869" t="s">
        <v>86</v>
      </c>
      <c r="AA869" t="s">
        <v>86</v>
      </c>
      <c r="AB869">
        <v>0</v>
      </c>
      <c r="AC869" t="s">
        <v>85</v>
      </c>
      <c r="AD869" t="s">
        <v>86</v>
      </c>
      <c r="AF869">
        <v>0</v>
      </c>
    </row>
    <row r="870" spans="1:80" x14ac:dyDescent="0.3">
      <c r="A870">
        <v>2020</v>
      </c>
      <c r="B870" t="s">
        <v>83</v>
      </c>
      <c r="C870">
        <v>1</v>
      </c>
      <c r="D870" t="s">
        <v>84</v>
      </c>
      <c r="E870">
        <v>1040</v>
      </c>
      <c r="F870">
        <v>9</v>
      </c>
      <c r="G870">
        <v>7</v>
      </c>
      <c r="H870">
        <v>1</v>
      </c>
      <c r="I870">
        <v>2</v>
      </c>
      <c r="J870" t="s">
        <v>86</v>
      </c>
      <c r="K870">
        <v>2</v>
      </c>
      <c r="L870">
        <v>152</v>
      </c>
      <c r="M870">
        <v>225</v>
      </c>
      <c r="N870">
        <v>22.5</v>
      </c>
      <c r="O870">
        <v>22</v>
      </c>
      <c r="P870">
        <v>1.3344307270233196</v>
      </c>
      <c r="Q870">
        <v>1</v>
      </c>
      <c r="R870">
        <v>2</v>
      </c>
      <c r="S870" t="s">
        <v>85</v>
      </c>
      <c r="T870">
        <v>10</v>
      </c>
      <c r="U870">
        <v>1</v>
      </c>
      <c r="V870" t="s">
        <v>86</v>
      </c>
      <c r="X870" t="s">
        <v>85</v>
      </c>
      <c r="Y870" t="s">
        <v>86</v>
      </c>
      <c r="Z870" t="s">
        <v>86</v>
      </c>
      <c r="AA870" t="s">
        <v>86</v>
      </c>
      <c r="AB870">
        <v>2</v>
      </c>
      <c r="AC870" t="s">
        <v>85</v>
      </c>
      <c r="AD870" t="s">
        <v>86</v>
      </c>
      <c r="AF870">
        <v>0</v>
      </c>
    </row>
    <row r="871" spans="1:80" x14ac:dyDescent="0.3">
      <c r="A871">
        <v>2020</v>
      </c>
      <c r="B871" t="s">
        <v>83</v>
      </c>
      <c r="C871">
        <v>1</v>
      </c>
      <c r="D871" t="s">
        <v>84</v>
      </c>
      <c r="E871">
        <v>1041</v>
      </c>
      <c r="F871">
        <v>9</v>
      </c>
      <c r="G871">
        <v>7</v>
      </c>
      <c r="H871">
        <v>1</v>
      </c>
      <c r="I871">
        <v>2</v>
      </c>
      <c r="J871" t="s">
        <v>86</v>
      </c>
      <c r="K871">
        <v>2</v>
      </c>
      <c r="L871">
        <v>148</v>
      </c>
      <c r="M871">
        <v>224</v>
      </c>
      <c r="N871">
        <v>22.4</v>
      </c>
      <c r="O871">
        <v>22</v>
      </c>
      <c r="P871">
        <v>1.3167934584548109</v>
      </c>
      <c r="Q871">
        <v>1</v>
      </c>
      <c r="R871">
        <v>1</v>
      </c>
      <c r="S871" t="s">
        <v>85</v>
      </c>
      <c r="T871">
        <v>10</v>
      </c>
      <c r="U871">
        <v>1</v>
      </c>
      <c r="V871" t="s">
        <v>86</v>
      </c>
      <c r="X871" t="s">
        <v>85</v>
      </c>
      <c r="Y871" t="s">
        <v>86</v>
      </c>
      <c r="Z871" t="s">
        <v>86</v>
      </c>
      <c r="AA871" t="s">
        <v>86</v>
      </c>
      <c r="AB871">
        <v>4</v>
      </c>
      <c r="AC871" t="s">
        <v>85</v>
      </c>
      <c r="AD871" t="s">
        <v>86</v>
      </c>
      <c r="AF871">
        <v>10</v>
      </c>
      <c r="AU871">
        <v>1</v>
      </c>
      <c r="BD871">
        <v>9</v>
      </c>
    </row>
    <row r="872" spans="1:80" x14ac:dyDescent="0.3">
      <c r="A872">
        <v>2020</v>
      </c>
      <c r="B872" t="s">
        <v>83</v>
      </c>
      <c r="C872">
        <v>1</v>
      </c>
      <c r="D872" t="s">
        <v>84</v>
      </c>
      <c r="E872">
        <v>1042</v>
      </c>
      <c r="F872">
        <v>9</v>
      </c>
      <c r="G872">
        <v>7</v>
      </c>
      <c r="H872">
        <v>1</v>
      </c>
      <c r="I872">
        <v>2</v>
      </c>
      <c r="J872" t="s">
        <v>86</v>
      </c>
      <c r="K872">
        <v>2</v>
      </c>
      <c r="L872">
        <v>184</v>
      </c>
      <c r="M872">
        <v>243</v>
      </c>
      <c r="N872">
        <v>24.3</v>
      </c>
      <c r="O872">
        <v>24</v>
      </c>
      <c r="P872">
        <v>1.2823276365231162</v>
      </c>
      <c r="Q872">
        <v>1</v>
      </c>
      <c r="R872">
        <v>2</v>
      </c>
      <c r="S872" t="s">
        <v>85</v>
      </c>
      <c r="T872">
        <v>11</v>
      </c>
      <c r="U872">
        <v>1</v>
      </c>
      <c r="V872" t="s">
        <v>86</v>
      </c>
      <c r="X872" t="s">
        <v>85</v>
      </c>
      <c r="Y872" t="s">
        <v>86</v>
      </c>
      <c r="Z872" t="s">
        <v>86</v>
      </c>
      <c r="AA872" t="s">
        <v>86</v>
      </c>
      <c r="AB872">
        <v>1</v>
      </c>
      <c r="AC872" t="s">
        <v>85</v>
      </c>
      <c r="AD872" t="s">
        <v>86</v>
      </c>
      <c r="AF872">
        <v>0</v>
      </c>
    </row>
    <row r="873" spans="1:80" x14ac:dyDescent="0.3">
      <c r="A873">
        <v>2020</v>
      </c>
      <c r="B873" t="s">
        <v>83</v>
      </c>
      <c r="C873">
        <v>1</v>
      </c>
      <c r="D873" t="s">
        <v>84</v>
      </c>
      <c r="E873">
        <v>1043</v>
      </c>
      <c r="F873">
        <v>9</v>
      </c>
      <c r="G873">
        <v>7</v>
      </c>
      <c r="H873">
        <v>1</v>
      </c>
      <c r="I873">
        <v>2</v>
      </c>
      <c r="J873" t="s">
        <v>86</v>
      </c>
      <c r="K873">
        <v>2</v>
      </c>
      <c r="L873">
        <v>148</v>
      </c>
      <c r="M873">
        <v>226</v>
      </c>
      <c r="N873">
        <v>22.6</v>
      </c>
      <c r="O873">
        <v>22</v>
      </c>
      <c r="P873">
        <v>1.2821428002137365</v>
      </c>
      <c r="Q873">
        <v>2</v>
      </c>
      <c r="R873">
        <v>2</v>
      </c>
      <c r="S873" t="s">
        <v>85</v>
      </c>
      <c r="T873">
        <v>8</v>
      </c>
      <c r="U873">
        <v>1</v>
      </c>
      <c r="V873" t="s">
        <v>86</v>
      </c>
      <c r="X873" t="s">
        <v>85</v>
      </c>
      <c r="Y873" t="s">
        <v>86</v>
      </c>
      <c r="Z873" t="s">
        <v>86</v>
      </c>
      <c r="AA873" t="s">
        <v>86</v>
      </c>
      <c r="AB873">
        <v>1</v>
      </c>
      <c r="AC873" t="s">
        <v>85</v>
      </c>
      <c r="AD873" t="s">
        <v>86</v>
      </c>
      <c r="AF873">
        <v>0</v>
      </c>
    </row>
    <row r="874" spans="1:80" x14ac:dyDescent="0.3">
      <c r="A874">
        <v>2020</v>
      </c>
      <c r="B874" t="s">
        <v>83</v>
      </c>
      <c r="C874">
        <v>1</v>
      </c>
      <c r="D874" t="s">
        <v>84</v>
      </c>
      <c r="E874">
        <v>1044</v>
      </c>
      <c r="F874">
        <v>9</v>
      </c>
      <c r="G874">
        <v>7</v>
      </c>
      <c r="H874">
        <v>1</v>
      </c>
      <c r="I874">
        <v>2</v>
      </c>
      <c r="J874" t="s">
        <v>86</v>
      </c>
      <c r="K874">
        <v>2</v>
      </c>
      <c r="L874">
        <v>133</v>
      </c>
      <c r="M874">
        <v>215</v>
      </c>
      <c r="N874">
        <v>21.5</v>
      </c>
      <c r="O874">
        <v>21</v>
      </c>
      <c r="P874">
        <v>1.3382469468097149</v>
      </c>
      <c r="Q874">
        <v>1</v>
      </c>
      <c r="R874">
        <v>2</v>
      </c>
      <c r="S874" t="s">
        <v>85</v>
      </c>
      <c r="T874">
        <v>10</v>
      </c>
      <c r="U874">
        <v>1</v>
      </c>
      <c r="V874">
        <v>9</v>
      </c>
      <c r="X874" t="s">
        <v>85</v>
      </c>
      <c r="Y874" t="s">
        <v>86</v>
      </c>
      <c r="Z874" t="s">
        <v>86</v>
      </c>
      <c r="AA874" t="s">
        <v>86</v>
      </c>
      <c r="AB874">
        <v>11</v>
      </c>
      <c r="AC874" t="s">
        <v>85</v>
      </c>
      <c r="AD874" t="s">
        <v>86</v>
      </c>
      <c r="AF874">
        <v>30</v>
      </c>
      <c r="AQ874">
        <v>1</v>
      </c>
      <c r="BD874">
        <v>29</v>
      </c>
    </row>
    <row r="875" spans="1:80" x14ac:dyDescent="0.3">
      <c r="A875">
        <v>2020</v>
      </c>
      <c r="B875" t="s">
        <v>83</v>
      </c>
      <c r="C875">
        <v>1</v>
      </c>
      <c r="D875" t="s">
        <v>84</v>
      </c>
      <c r="E875">
        <v>1045</v>
      </c>
      <c r="F875">
        <v>9</v>
      </c>
      <c r="G875">
        <v>7</v>
      </c>
      <c r="H875">
        <v>1</v>
      </c>
      <c r="I875">
        <v>2</v>
      </c>
      <c r="J875" t="s">
        <v>86</v>
      </c>
      <c r="K875">
        <v>2</v>
      </c>
      <c r="L875">
        <v>107</v>
      </c>
      <c r="M875">
        <v>200</v>
      </c>
      <c r="N875">
        <v>20</v>
      </c>
      <c r="O875">
        <v>20</v>
      </c>
      <c r="P875">
        <v>1.3374999999999999</v>
      </c>
      <c r="Q875">
        <v>1</v>
      </c>
      <c r="R875">
        <v>2</v>
      </c>
      <c r="S875" t="s">
        <v>85</v>
      </c>
      <c r="T875">
        <v>7</v>
      </c>
      <c r="U875">
        <v>1</v>
      </c>
      <c r="V875" t="s">
        <v>86</v>
      </c>
      <c r="X875" t="s">
        <v>85</v>
      </c>
      <c r="Y875" t="s">
        <v>86</v>
      </c>
      <c r="Z875" t="s">
        <v>86</v>
      </c>
      <c r="AA875" t="s">
        <v>86</v>
      </c>
      <c r="AB875">
        <v>0</v>
      </c>
      <c r="AC875" t="s">
        <v>85</v>
      </c>
      <c r="AD875" t="s">
        <v>86</v>
      </c>
      <c r="AF875">
        <v>1</v>
      </c>
      <c r="BY875">
        <v>1</v>
      </c>
      <c r="CB875" t="s">
        <v>157</v>
      </c>
    </row>
    <row r="876" spans="1:80" x14ac:dyDescent="0.3">
      <c r="A876">
        <v>2020</v>
      </c>
      <c r="B876" t="s">
        <v>83</v>
      </c>
      <c r="C876">
        <v>1</v>
      </c>
      <c r="D876" t="s">
        <v>84</v>
      </c>
      <c r="E876">
        <v>1046</v>
      </c>
      <c r="F876">
        <v>9</v>
      </c>
      <c r="G876">
        <v>7</v>
      </c>
      <c r="H876">
        <v>1</v>
      </c>
      <c r="I876">
        <v>2</v>
      </c>
      <c r="J876" t="s">
        <v>86</v>
      </c>
      <c r="K876">
        <v>2</v>
      </c>
      <c r="L876">
        <v>109</v>
      </c>
      <c r="M876">
        <v>197</v>
      </c>
      <c r="N876">
        <v>19.7</v>
      </c>
      <c r="O876">
        <v>19</v>
      </c>
      <c r="P876">
        <v>1.4256989161941478</v>
      </c>
      <c r="Q876">
        <v>2</v>
      </c>
      <c r="R876">
        <v>2</v>
      </c>
      <c r="S876" t="s">
        <v>85</v>
      </c>
      <c r="T876">
        <v>9</v>
      </c>
      <c r="U876">
        <v>1</v>
      </c>
      <c r="V876" t="s">
        <v>86</v>
      </c>
      <c r="X876" t="s">
        <v>85</v>
      </c>
      <c r="Y876" t="s">
        <v>86</v>
      </c>
      <c r="Z876" t="s">
        <v>86</v>
      </c>
      <c r="AA876" t="s">
        <v>86</v>
      </c>
      <c r="AB876">
        <v>0</v>
      </c>
      <c r="AC876" t="s">
        <v>86</v>
      </c>
      <c r="AD876" t="s">
        <v>86</v>
      </c>
      <c r="AF876">
        <v>0</v>
      </c>
    </row>
    <row r="877" spans="1:80" x14ac:dyDescent="0.3">
      <c r="A877">
        <v>2020</v>
      </c>
      <c r="B877" t="s">
        <v>83</v>
      </c>
      <c r="C877">
        <v>1</v>
      </c>
      <c r="D877" t="s">
        <v>84</v>
      </c>
      <c r="E877">
        <v>1047</v>
      </c>
      <c r="F877">
        <v>9</v>
      </c>
      <c r="G877">
        <v>7</v>
      </c>
      <c r="H877">
        <v>1</v>
      </c>
      <c r="I877">
        <v>2</v>
      </c>
      <c r="J877" t="s">
        <v>86</v>
      </c>
      <c r="K877">
        <v>2</v>
      </c>
      <c r="L877">
        <v>101</v>
      </c>
      <c r="M877">
        <v>194</v>
      </c>
      <c r="N877">
        <v>19.399999999999999</v>
      </c>
      <c r="O877">
        <v>19</v>
      </c>
      <c r="P877">
        <v>1.3832993854315843</v>
      </c>
      <c r="Q877">
        <v>1</v>
      </c>
      <c r="R877">
        <v>1</v>
      </c>
      <c r="S877" t="s">
        <v>85</v>
      </c>
      <c r="T877">
        <v>7</v>
      </c>
      <c r="U877">
        <v>1</v>
      </c>
      <c r="V877" t="s">
        <v>86</v>
      </c>
      <c r="X877" t="s">
        <v>85</v>
      </c>
      <c r="Y877" t="s">
        <v>86</v>
      </c>
      <c r="Z877" t="s">
        <v>86</v>
      </c>
      <c r="AA877" t="s">
        <v>86</v>
      </c>
      <c r="AB877">
        <v>0</v>
      </c>
      <c r="AC877" t="s">
        <v>86</v>
      </c>
      <c r="AD877" t="s">
        <v>86</v>
      </c>
      <c r="AF877">
        <v>100</v>
      </c>
      <c r="AU877">
        <v>1</v>
      </c>
      <c r="BM877">
        <v>99</v>
      </c>
    </row>
    <row r="878" spans="1:80" x14ac:dyDescent="0.3">
      <c r="A878">
        <v>2020</v>
      </c>
      <c r="B878" t="s">
        <v>83</v>
      </c>
      <c r="C878">
        <v>1</v>
      </c>
      <c r="D878" t="s">
        <v>84</v>
      </c>
      <c r="E878">
        <v>1048</v>
      </c>
      <c r="F878">
        <v>9</v>
      </c>
      <c r="G878">
        <v>7</v>
      </c>
      <c r="H878">
        <v>1</v>
      </c>
      <c r="I878">
        <v>2</v>
      </c>
      <c r="J878" t="s">
        <v>86</v>
      </c>
      <c r="K878">
        <v>2</v>
      </c>
      <c r="L878">
        <v>63.9</v>
      </c>
      <c r="M878">
        <v>174</v>
      </c>
      <c r="N878">
        <v>17.399999999999999</v>
      </c>
      <c r="O878">
        <v>17</v>
      </c>
      <c r="P878">
        <v>1.2129785285716241</v>
      </c>
      <c r="Q878">
        <v>1</v>
      </c>
      <c r="R878">
        <v>1</v>
      </c>
      <c r="S878" t="s">
        <v>85</v>
      </c>
      <c r="T878">
        <v>6</v>
      </c>
      <c r="U878">
        <v>1</v>
      </c>
      <c r="V878">
        <v>5</v>
      </c>
      <c r="X878" t="s">
        <v>85</v>
      </c>
      <c r="Y878" t="s">
        <v>86</v>
      </c>
      <c r="Z878" t="s">
        <v>86</v>
      </c>
      <c r="AA878" t="s">
        <v>86</v>
      </c>
      <c r="AB878">
        <v>1</v>
      </c>
      <c r="AC878" t="s">
        <v>86</v>
      </c>
      <c r="AD878" t="s">
        <v>86</v>
      </c>
      <c r="AF878">
        <v>0</v>
      </c>
    </row>
    <row r="879" spans="1:80" x14ac:dyDescent="0.3">
      <c r="A879">
        <v>2020</v>
      </c>
      <c r="B879" t="s">
        <v>83</v>
      </c>
      <c r="C879">
        <v>1</v>
      </c>
      <c r="D879" t="s">
        <v>84</v>
      </c>
      <c r="E879">
        <v>1049</v>
      </c>
      <c r="F879">
        <v>9</v>
      </c>
      <c r="G879">
        <v>7</v>
      </c>
      <c r="H879">
        <v>1</v>
      </c>
      <c r="I879">
        <v>2</v>
      </c>
      <c r="J879" t="s">
        <v>86</v>
      </c>
      <c r="K879">
        <v>2</v>
      </c>
      <c r="L879">
        <v>78.7</v>
      </c>
      <c r="M879">
        <v>181</v>
      </c>
      <c r="N879">
        <v>18.100000000000001</v>
      </c>
      <c r="O879">
        <v>18</v>
      </c>
      <c r="P879">
        <v>1.3272080517513325</v>
      </c>
      <c r="Q879">
        <v>1</v>
      </c>
      <c r="R879">
        <v>1</v>
      </c>
      <c r="S879" t="s">
        <v>85</v>
      </c>
      <c r="T879">
        <v>6</v>
      </c>
      <c r="U879">
        <v>1</v>
      </c>
      <c r="V879" t="s">
        <v>86</v>
      </c>
      <c r="X879" t="s">
        <v>85</v>
      </c>
      <c r="Y879" t="s">
        <v>86</v>
      </c>
      <c r="Z879" t="s">
        <v>86</v>
      </c>
      <c r="AA879" t="s">
        <v>86</v>
      </c>
      <c r="AB879">
        <v>0</v>
      </c>
      <c r="AC879" t="s">
        <v>86</v>
      </c>
      <c r="AD879" t="s">
        <v>86</v>
      </c>
      <c r="AF879">
        <v>1</v>
      </c>
      <c r="AQ879">
        <v>1</v>
      </c>
    </row>
    <row r="880" spans="1:80" x14ac:dyDescent="0.3">
      <c r="A880">
        <v>2020</v>
      </c>
      <c r="B880" t="s">
        <v>83</v>
      </c>
      <c r="C880">
        <v>1</v>
      </c>
      <c r="D880" t="s">
        <v>84</v>
      </c>
      <c r="E880">
        <v>1050</v>
      </c>
      <c r="F880">
        <v>9</v>
      </c>
      <c r="G880">
        <v>7</v>
      </c>
      <c r="H880">
        <v>2</v>
      </c>
      <c r="I880">
        <v>2</v>
      </c>
      <c r="J880" t="s">
        <v>86</v>
      </c>
      <c r="K880">
        <v>2</v>
      </c>
      <c r="L880">
        <v>76.2</v>
      </c>
      <c r="M880">
        <v>186</v>
      </c>
      <c r="N880">
        <v>18.600000000000001</v>
      </c>
      <c r="O880">
        <v>18</v>
      </c>
      <c r="P880">
        <v>1.1841756831854509</v>
      </c>
      <c r="Q880">
        <v>1</v>
      </c>
      <c r="R880">
        <v>1</v>
      </c>
      <c r="S880" t="s">
        <v>85</v>
      </c>
      <c r="T880">
        <v>6</v>
      </c>
      <c r="U880">
        <v>1</v>
      </c>
      <c r="V880" t="s">
        <v>86</v>
      </c>
      <c r="X880" t="s">
        <v>85</v>
      </c>
      <c r="Y880" t="s">
        <v>86</v>
      </c>
      <c r="Z880" t="s">
        <v>86</v>
      </c>
      <c r="AA880" t="s">
        <v>86</v>
      </c>
      <c r="AB880">
        <v>0</v>
      </c>
      <c r="AC880" t="s">
        <v>86</v>
      </c>
      <c r="AD880" t="s">
        <v>86</v>
      </c>
      <c r="AF880">
        <v>0</v>
      </c>
    </row>
    <row r="881" spans="1:80" x14ac:dyDescent="0.3">
      <c r="A881">
        <v>2020</v>
      </c>
      <c r="B881" t="s">
        <v>83</v>
      </c>
      <c r="C881">
        <v>1</v>
      </c>
      <c r="D881" t="s">
        <v>84</v>
      </c>
      <c r="E881">
        <v>1051</v>
      </c>
      <c r="F881">
        <v>9</v>
      </c>
      <c r="G881">
        <v>7</v>
      </c>
      <c r="H881">
        <v>2</v>
      </c>
      <c r="I881">
        <v>2</v>
      </c>
      <c r="J881" t="s">
        <v>86</v>
      </c>
      <c r="K881">
        <v>2</v>
      </c>
      <c r="L881">
        <v>254</v>
      </c>
      <c r="M881">
        <v>272</v>
      </c>
      <c r="N881">
        <v>27.2</v>
      </c>
      <c r="O881">
        <v>27</v>
      </c>
      <c r="P881">
        <v>1.2621965957663344</v>
      </c>
      <c r="Q881">
        <v>1</v>
      </c>
      <c r="R881">
        <v>2</v>
      </c>
      <c r="S881" t="s">
        <v>85</v>
      </c>
      <c r="T881">
        <v>12</v>
      </c>
      <c r="U881">
        <v>1</v>
      </c>
      <c r="V881" t="s">
        <v>86</v>
      </c>
      <c r="X881" t="s">
        <v>85</v>
      </c>
      <c r="Y881" t="s">
        <v>86</v>
      </c>
      <c r="Z881" t="s">
        <v>86</v>
      </c>
      <c r="AA881" t="s">
        <v>86</v>
      </c>
      <c r="AB881">
        <v>0</v>
      </c>
      <c r="AC881" t="s">
        <v>85</v>
      </c>
      <c r="AD881" t="s">
        <v>86</v>
      </c>
      <c r="AF881">
        <v>0</v>
      </c>
    </row>
    <row r="882" spans="1:80" x14ac:dyDescent="0.3">
      <c r="A882">
        <v>2020</v>
      </c>
      <c r="B882" t="s">
        <v>83</v>
      </c>
      <c r="C882">
        <v>1</v>
      </c>
      <c r="D882" t="s">
        <v>84</v>
      </c>
      <c r="E882">
        <v>1052</v>
      </c>
      <c r="F882">
        <v>9</v>
      </c>
      <c r="G882">
        <v>7</v>
      </c>
      <c r="H882">
        <v>2</v>
      </c>
      <c r="I882">
        <v>2</v>
      </c>
      <c r="J882" t="s">
        <v>86</v>
      </c>
      <c r="K882">
        <v>2</v>
      </c>
      <c r="L882">
        <v>248</v>
      </c>
      <c r="M882">
        <v>268</v>
      </c>
      <c r="N882">
        <v>26.8</v>
      </c>
      <c r="O882">
        <v>26</v>
      </c>
      <c r="P882">
        <v>1.2883898617848604</v>
      </c>
      <c r="Q882">
        <v>2</v>
      </c>
      <c r="R882">
        <v>2</v>
      </c>
      <c r="S882" t="s">
        <v>85</v>
      </c>
      <c r="T882">
        <v>18</v>
      </c>
      <c r="U882">
        <v>1</v>
      </c>
      <c r="V882" t="s">
        <v>86</v>
      </c>
      <c r="W882" t="s">
        <v>197</v>
      </c>
      <c r="X882" t="s">
        <v>85</v>
      </c>
      <c r="Y882" t="s">
        <v>86</v>
      </c>
      <c r="Z882" t="s">
        <v>86</v>
      </c>
      <c r="AA882" t="s">
        <v>86</v>
      </c>
      <c r="AB882">
        <v>2</v>
      </c>
      <c r="AC882" t="s">
        <v>85</v>
      </c>
      <c r="AD882" t="s">
        <v>86</v>
      </c>
      <c r="AF882">
        <v>0</v>
      </c>
    </row>
    <row r="883" spans="1:80" x14ac:dyDescent="0.3">
      <c r="A883">
        <v>2020</v>
      </c>
      <c r="B883" t="s">
        <v>83</v>
      </c>
      <c r="C883">
        <v>1</v>
      </c>
      <c r="D883" t="s">
        <v>84</v>
      </c>
      <c r="E883">
        <v>1053</v>
      </c>
      <c r="F883">
        <v>9</v>
      </c>
      <c r="G883">
        <v>7</v>
      </c>
      <c r="H883">
        <v>2</v>
      </c>
      <c r="I883">
        <v>2</v>
      </c>
      <c r="J883" t="s">
        <v>86</v>
      </c>
      <c r="K883">
        <v>2</v>
      </c>
      <c r="L883">
        <v>175</v>
      </c>
      <c r="M883">
        <v>243</v>
      </c>
      <c r="N883">
        <v>24.3</v>
      </c>
      <c r="O883">
        <v>24</v>
      </c>
      <c r="P883">
        <v>1.2196050890844856</v>
      </c>
      <c r="Q883">
        <v>1</v>
      </c>
      <c r="R883">
        <v>2</v>
      </c>
      <c r="S883" t="s">
        <v>85</v>
      </c>
      <c r="T883">
        <v>12</v>
      </c>
      <c r="U883">
        <v>1</v>
      </c>
      <c r="V883">
        <v>11</v>
      </c>
      <c r="X883" t="s">
        <v>85</v>
      </c>
      <c r="Y883" t="s">
        <v>86</v>
      </c>
      <c r="Z883" t="s">
        <v>86</v>
      </c>
      <c r="AA883" t="s">
        <v>86</v>
      </c>
      <c r="AB883">
        <v>4</v>
      </c>
      <c r="AC883" t="s">
        <v>85</v>
      </c>
      <c r="AD883" t="s">
        <v>86</v>
      </c>
      <c r="AF883">
        <v>0</v>
      </c>
    </row>
    <row r="884" spans="1:80" x14ac:dyDescent="0.3">
      <c r="A884">
        <v>2020</v>
      </c>
      <c r="B884" t="s">
        <v>83</v>
      </c>
      <c r="C884">
        <v>1</v>
      </c>
      <c r="D884" t="s">
        <v>84</v>
      </c>
      <c r="E884">
        <v>1054</v>
      </c>
      <c r="F884">
        <v>9</v>
      </c>
      <c r="G884">
        <v>7</v>
      </c>
      <c r="H884">
        <v>2</v>
      </c>
      <c r="I884">
        <v>2</v>
      </c>
      <c r="J884" t="s">
        <v>86</v>
      </c>
      <c r="K884">
        <v>2</v>
      </c>
      <c r="L884">
        <v>157</v>
      </c>
      <c r="M884">
        <v>235</v>
      </c>
      <c r="N884">
        <v>23.5</v>
      </c>
      <c r="O884">
        <v>23</v>
      </c>
      <c r="P884">
        <v>1.2097512111959778</v>
      </c>
      <c r="Q884">
        <v>1</v>
      </c>
      <c r="R884">
        <v>2</v>
      </c>
      <c r="S884" t="s">
        <v>85</v>
      </c>
      <c r="T884">
        <v>12</v>
      </c>
      <c r="U884">
        <v>1</v>
      </c>
      <c r="V884" t="s">
        <v>86</v>
      </c>
      <c r="X884" t="s">
        <v>85</v>
      </c>
      <c r="Y884" t="s">
        <v>86</v>
      </c>
      <c r="Z884" t="s">
        <v>86</v>
      </c>
      <c r="AA884" t="s">
        <v>86</v>
      </c>
      <c r="AB884">
        <v>3</v>
      </c>
      <c r="AC884" t="s">
        <v>85</v>
      </c>
      <c r="AD884" t="s">
        <v>86</v>
      </c>
      <c r="AF884">
        <v>0</v>
      </c>
    </row>
    <row r="885" spans="1:80" x14ac:dyDescent="0.3">
      <c r="A885">
        <v>2020</v>
      </c>
      <c r="B885" t="s">
        <v>83</v>
      </c>
      <c r="C885">
        <v>1</v>
      </c>
      <c r="D885" t="s">
        <v>84</v>
      </c>
      <c r="E885">
        <v>1055</v>
      </c>
      <c r="F885">
        <v>9</v>
      </c>
      <c r="G885">
        <v>7</v>
      </c>
      <c r="H885">
        <v>2</v>
      </c>
      <c r="I885">
        <v>2</v>
      </c>
      <c r="J885" t="s">
        <v>86</v>
      </c>
      <c r="K885">
        <v>2</v>
      </c>
      <c r="L885">
        <v>191</v>
      </c>
      <c r="M885">
        <v>238</v>
      </c>
      <c r="N885">
        <v>23.8</v>
      </c>
      <c r="O885">
        <v>23</v>
      </c>
      <c r="P885">
        <v>1.4167802563437633</v>
      </c>
      <c r="Q885">
        <v>2</v>
      </c>
      <c r="R885">
        <v>2</v>
      </c>
      <c r="S885" t="s">
        <v>85</v>
      </c>
      <c r="T885">
        <v>12</v>
      </c>
      <c r="U885">
        <v>1</v>
      </c>
      <c r="V885" t="s">
        <v>86</v>
      </c>
      <c r="X885" t="s">
        <v>85</v>
      </c>
      <c r="Y885" t="s">
        <v>86</v>
      </c>
      <c r="Z885" t="s">
        <v>86</v>
      </c>
      <c r="AA885" t="s">
        <v>86</v>
      </c>
      <c r="AB885">
        <v>2</v>
      </c>
      <c r="AC885" t="s">
        <v>85</v>
      </c>
      <c r="AD885" t="s">
        <v>86</v>
      </c>
      <c r="AF885">
        <v>0</v>
      </c>
    </row>
    <row r="886" spans="1:80" x14ac:dyDescent="0.3">
      <c r="A886">
        <v>2020</v>
      </c>
      <c r="B886" t="s">
        <v>83</v>
      </c>
      <c r="C886">
        <v>1</v>
      </c>
      <c r="D886" t="s">
        <v>84</v>
      </c>
      <c r="E886">
        <v>1056</v>
      </c>
      <c r="F886">
        <v>9</v>
      </c>
      <c r="G886">
        <v>7</v>
      </c>
      <c r="H886">
        <v>2</v>
      </c>
      <c r="I886">
        <v>2</v>
      </c>
      <c r="J886" t="s">
        <v>86</v>
      </c>
      <c r="K886">
        <v>2</v>
      </c>
      <c r="L886">
        <v>167</v>
      </c>
      <c r="M886">
        <v>240</v>
      </c>
      <c r="N886">
        <v>24</v>
      </c>
      <c r="O886">
        <v>24</v>
      </c>
      <c r="P886">
        <v>1.2080439814814814</v>
      </c>
      <c r="Q886">
        <v>1</v>
      </c>
      <c r="R886">
        <v>1</v>
      </c>
      <c r="S886" t="s">
        <v>85</v>
      </c>
      <c r="T886">
        <v>10</v>
      </c>
      <c r="U886">
        <v>1</v>
      </c>
      <c r="V886" t="s">
        <v>86</v>
      </c>
      <c r="X886" t="s">
        <v>85</v>
      </c>
      <c r="Y886" t="s">
        <v>86</v>
      </c>
      <c r="Z886" t="s">
        <v>86</v>
      </c>
      <c r="AA886" t="s">
        <v>86</v>
      </c>
      <c r="AB886">
        <v>0</v>
      </c>
      <c r="AC886" t="s">
        <v>85</v>
      </c>
      <c r="AD886" t="s">
        <v>86</v>
      </c>
      <c r="AF886">
        <v>0</v>
      </c>
    </row>
    <row r="887" spans="1:80" x14ac:dyDescent="0.3">
      <c r="A887">
        <v>2020</v>
      </c>
      <c r="B887" t="s">
        <v>83</v>
      </c>
      <c r="C887">
        <v>1</v>
      </c>
      <c r="D887" t="s">
        <v>84</v>
      </c>
      <c r="E887">
        <v>1057</v>
      </c>
      <c r="F887">
        <v>9</v>
      </c>
      <c r="G887">
        <v>7</v>
      </c>
      <c r="H887">
        <v>2</v>
      </c>
      <c r="I887">
        <v>2</v>
      </c>
      <c r="J887" t="s">
        <v>86</v>
      </c>
      <c r="K887">
        <v>2</v>
      </c>
      <c r="L887">
        <v>110</v>
      </c>
      <c r="M887">
        <v>214</v>
      </c>
      <c r="N887">
        <v>21.4</v>
      </c>
      <c r="O887">
        <v>21</v>
      </c>
      <c r="P887">
        <v>1.1224095807249217</v>
      </c>
      <c r="Q887">
        <v>1</v>
      </c>
      <c r="R887">
        <v>1</v>
      </c>
      <c r="S887" t="s">
        <v>85</v>
      </c>
      <c r="T887">
        <v>10</v>
      </c>
      <c r="U887">
        <v>1</v>
      </c>
      <c r="V887" t="s">
        <v>86</v>
      </c>
      <c r="X887" t="s">
        <v>85</v>
      </c>
      <c r="Y887" t="s">
        <v>86</v>
      </c>
      <c r="Z887" t="s">
        <v>86</v>
      </c>
      <c r="AA887" t="s">
        <v>86</v>
      </c>
      <c r="AB887">
        <v>0</v>
      </c>
      <c r="AC887" t="s">
        <v>86</v>
      </c>
      <c r="AD887" t="s">
        <v>86</v>
      </c>
      <c r="AF887">
        <v>0</v>
      </c>
    </row>
    <row r="888" spans="1:80" x14ac:dyDescent="0.3">
      <c r="A888">
        <v>2020</v>
      </c>
      <c r="B888" t="s">
        <v>83</v>
      </c>
      <c r="C888">
        <v>1</v>
      </c>
      <c r="D888" t="s">
        <v>84</v>
      </c>
      <c r="E888">
        <v>1058</v>
      </c>
      <c r="F888">
        <v>9</v>
      </c>
      <c r="G888">
        <v>7</v>
      </c>
      <c r="H888">
        <v>2</v>
      </c>
      <c r="I888">
        <v>2</v>
      </c>
      <c r="J888" t="s">
        <v>86</v>
      </c>
      <c r="K888">
        <v>2</v>
      </c>
      <c r="L888">
        <v>83</v>
      </c>
      <c r="M888">
        <v>196</v>
      </c>
      <c r="N888">
        <v>19.600000000000001</v>
      </c>
      <c r="O888">
        <v>19</v>
      </c>
      <c r="P888">
        <v>1.1023255616282328</v>
      </c>
      <c r="Q888">
        <v>2</v>
      </c>
      <c r="R888">
        <v>2</v>
      </c>
      <c r="S888" t="s">
        <v>85</v>
      </c>
      <c r="T888">
        <v>10</v>
      </c>
      <c r="U888">
        <v>1</v>
      </c>
      <c r="V888">
        <v>11</v>
      </c>
      <c r="W888" t="s">
        <v>169</v>
      </c>
      <c r="X888" t="s">
        <v>85</v>
      </c>
      <c r="Y888" t="s">
        <v>86</v>
      </c>
      <c r="Z888" t="s">
        <v>86</v>
      </c>
      <c r="AA888" t="s">
        <v>86</v>
      </c>
      <c r="AB888">
        <v>2</v>
      </c>
      <c r="AC888" t="s">
        <v>86</v>
      </c>
      <c r="AD888" t="s">
        <v>86</v>
      </c>
      <c r="AF888">
        <v>0</v>
      </c>
    </row>
    <row r="889" spans="1:80" x14ac:dyDescent="0.3">
      <c r="A889">
        <v>2020</v>
      </c>
      <c r="B889" t="s">
        <v>83</v>
      </c>
      <c r="C889">
        <v>1</v>
      </c>
      <c r="D889" t="s">
        <v>84</v>
      </c>
      <c r="E889">
        <v>1059</v>
      </c>
      <c r="F889">
        <v>9</v>
      </c>
      <c r="G889">
        <v>7</v>
      </c>
      <c r="H889">
        <v>2</v>
      </c>
      <c r="I889">
        <v>2</v>
      </c>
      <c r="J889" t="s">
        <v>86</v>
      </c>
      <c r="K889">
        <v>2</v>
      </c>
      <c r="L889">
        <v>93.5</v>
      </c>
      <c r="M889">
        <v>187</v>
      </c>
      <c r="N889">
        <v>18.7</v>
      </c>
      <c r="O889">
        <v>18</v>
      </c>
      <c r="P889">
        <v>1.4298378563870857</v>
      </c>
      <c r="Q889">
        <v>2</v>
      </c>
      <c r="R889">
        <v>2</v>
      </c>
      <c r="S889" t="s">
        <v>85</v>
      </c>
      <c r="T889">
        <v>9</v>
      </c>
      <c r="U889">
        <v>1</v>
      </c>
      <c r="V889">
        <v>8</v>
      </c>
      <c r="X889" t="s">
        <v>85</v>
      </c>
      <c r="Y889" t="s">
        <v>86</v>
      </c>
      <c r="Z889" t="s">
        <v>86</v>
      </c>
      <c r="AA889" t="s">
        <v>86</v>
      </c>
      <c r="AB889">
        <v>0</v>
      </c>
      <c r="AC889" t="s">
        <v>86</v>
      </c>
      <c r="AD889" t="s">
        <v>86</v>
      </c>
      <c r="AE889" t="s">
        <v>198</v>
      </c>
      <c r="AF889">
        <v>100</v>
      </c>
      <c r="BO889">
        <v>100</v>
      </c>
      <c r="CB889" t="s">
        <v>199</v>
      </c>
    </row>
    <row r="890" spans="1:80" x14ac:dyDescent="0.3">
      <c r="A890">
        <v>2020</v>
      </c>
      <c r="B890" t="s">
        <v>83</v>
      </c>
      <c r="C890">
        <v>1</v>
      </c>
      <c r="D890" t="s">
        <v>84</v>
      </c>
      <c r="E890">
        <v>1060</v>
      </c>
      <c r="F890">
        <v>9</v>
      </c>
      <c r="G890">
        <v>7</v>
      </c>
      <c r="H890">
        <v>2</v>
      </c>
      <c r="I890">
        <v>2</v>
      </c>
      <c r="J890" t="s">
        <v>86</v>
      </c>
      <c r="K890">
        <v>2</v>
      </c>
      <c r="L890">
        <v>45.7</v>
      </c>
      <c r="M890">
        <v>153</v>
      </c>
      <c r="N890">
        <v>15.3</v>
      </c>
      <c r="O890">
        <v>15</v>
      </c>
      <c r="P890">
        <v>1.2759742426311089</v>
      </c>
      <c r="Q890">
        <v>2</v>
      </c>
      <c r="R890">
        <v>2</v>
      </c>
      <c r="S890" t="s">
        <v>85</v>
      </c>
      <c r="T890">
        <v>5</v>
      </c>
      <c r="U890">
        <v>1</v>
      </c>
      <c r="V890" t="s">
        <v>86</v>
      </c>
      <c r="X890" t="s">
        <v>85</v>
      </c>
      <c r="Y890" t="s">
        <v>86</v>
      </c>
      <c r="Z890" t="s">
        <v>86</v>
      </c>
      <c r="AA890" t="s">
        <v>86</v>
      </c>
      <c r="AB890">
        <v>0</v>
      </c>
      <c r="AC890" t="s">
        <v>86</v>
      </c>
      <c r="AD890" t="s">
        <v>86</v>
      </c>
      <c r="AF890">
        <v>0</v>
      </c>
    </row>
    <row r="891" spans="1:80" x14ac:dyDescent="0.3">
      <c r="A891">
        <v>2020</v>
      </c>
      <c r="B891" t="s">
        <v>83</v>
      </c>
      <c r="C891">
        <v>1</v>
      </c>
      <c r="D891" t="s">
        <v>84</v>
      </c>
      <c r="E891">
        <v>1061</v>
      </c>
      <c r="F891">
        <v>9</v>
      </c>
      <c r="G891">
        <v>7</v>
      </c>
      <c r="H891">
        <v>2</v>
      </c>
      <c r="I891">
        <v>2</v>
      </c>
      <c r="J891" t="s">
        <v>86</v>
      </c>
      <c r="K891">
        <v>2</v>
      </c>
      <c r="L891">
        <v>30.6</v>
      </c>
      <c r="M891">
        <v>133</v>
      </c>
      <c r="N891">
        <v>13.3</v>
      </c>
      <c r="O891">
        <v>13</v>
      </c>
      <c r="P891">
        <v>1.3006681438742993</v>
      </c>
      <c r="Q891">
        <v>2</v>
      </c>
      <c r="R891">
        <v>2</v>
      </c>
      <c r="S891" t="s">
        <v>85</v>
      </c>
      <c r="T891">
        <v>3</v>
      </c>
      <c r="U891">
        <v>1</v>
      </c>
      <c r="V891" t="s">
        <v>86</v>
      </c>
      <c r="X891" t="s">
        <v>85</v>
      </c>
      <c r="Y891" t="s">
        <v>86</v>
      </c>
      <c r="Z891" t="s">
        <v>86</v>
      </c>
      <c r="AA891" t="s">
        <v>86</v>
      </c>
      <c r="AB891">
        <v>0</v>
      </c>
      <c r="AC891" t="s">
        <v>86</v>
      </c>
      <c r="AD891" t="s">
        <v>86</v>
      </c>
      <c r="AF891">
        <v>0</v>
      </c>
    </row>
    <row r="892" spans="1:80" x14ac:dyDescent="0.3">
      <c r="A892">
        <v>2020</v>
      </c>
      <c r="B892" t="s">
        <v>83</v>
      </c>
      <c r="C892">
        <v>1</v>
      </c>
      <c r="D892" t="s">
        <v>84</v>
      </c>
      <c r="E892">
        <v>1062</v>
      </c>
      <c r="F892">
        <v>9</v>
      </c>
      <c r="G892">
        <v>7</v>
      </c>
      <c r="H892">
        <v>2</v>
      </c>
      <c r="I892">
        <v>2</v>
      </c>
      <c r="J892" t="s">
        <v>86</v>
      </c>
      <c r="K892">
        <v>2</v>
      </c>
      <c r="L892">
        <v>11.5</v>
      </c>
      <c r="M892">
        <v>100</v>
      </c>
      <c r="N892">
        <v>10</v>
      </c>
      <c r="O892">
        <v>10</v>
      </c>
      <c r="P892">
        <v>1.1499999999999999</v>
      </c>
      <c r="Q892">
        <v>2</v>
      </c>
      <c r="R892">
        <v>1</v>
      </c>
      <c r="S892" t="s">
        <v>85</v>
      </c>
      <c r="T892">
        <v>2</v>
      </c>
      <c r="U892">
        <v>1</v>
      </c>
      <c r="V892" t="s">
        <v>86</v>
      </c>
      <c r="X892" t="s">
        <v>85</v>
      </c>
      <c r="Y892" t="s">
        <v>86</v>
      </c>
      <c r="Z892" t="s">
        <v>86</v>
      </c>
      <c r="AA892" t="s">
        <v>86</v>
      </c>
      <c r="AB892">
        <v>0</v>
      </c>
      <c r="AC892" t="s">
        <v>86</v>
      </c>
      <c r="AD892" t="s">
        <v>86</v>
      </c>
      <c r="AF892">
        <v>5</v>
      </c>
      <c r="BB892">
        <v>5</v>
      </c>
    </row>
    <row r="893" spans="1:80" x14ac:dyDescent="0.3">
      <c r="A893">
        <v>2020</v>
      </c>
      <c r="B893" t="s">
        <v>83</v>
      </c>
      <c r="C893">
        <v>1</v>
      </c>
      <c r="D893" t="s">
        <v>84</v>
      </c>
      <c r="E893">
        <v>1063</v>
      </c>
      <c r="F893">
        <v>9</v>
      </c>
      <c r="G893">
        <v>7</v>
      </c>
      <c r="H893">
        <v>2</v>
      </c>
      <c r="I893">
        <v>2</v>
      </c>
      <c r="J893" t="s">
        <v>86</v>
      </c>
      <c r="K893">
        <v>2</v>
      </c>
      <c r="L893">
        <v>280</v>
      </c>
      <c r="M893">
        <v>283</v>
      </c>
      <c r="N893">
        <v>28.3</v>
      </c>
      <c r="O893">
        <v>28</v>
      </c>
      <c r="P893">
        <v>1.2353747621848432</v>
      </c>
      <c r="Q893">
        <v>1</v>
      </c>
      <c r="R893">
        <v>1</v>
      </c>
      <c r="S893" t="s">
        <v>85</v>
      </c>
      <c r="T893">
        <v>16</v>
      </c>
      <c r="U893">
        <v>1</v>
      </c>
      <c r="V893" t="s">
        <v>86</v>
      </c>
      <c r="X893" t="s">
        <v>85</v>
      </c>
      <c r="Y893" t="s">
        <v>86</v>
      </c>
      <c r="Z893" t="s">
        <v>86</v>
      </c>
      <c r="AA893" t="s">
        <v>86</v>
      </c>
      <c r="AB893">
        <v>8</v>
      </c>
      <c r="AC893" t="s">
        <v>85</v>
      </c>
      <c r="AD893" t="s">
        <v>86</v>
      </c>
      <c r="AF893">
        <v>0</v>
      </c>
    </row>
    <row r="894" spans="1:80" x14ac:dyDescent="0.3">
      <c r="A894">
        <v>2020</v>
      </c>
      <c r="B894" t="s">
        <v>83</v>
      </c>
      <c r="C894">
        <v>1</v>
      </c>
      <c r="D894" t="s">
        <v>84</v>
      </c>
      <c r="E894">
        <v>1064</v>
      </c>
      <c r="F894">
        <v>9</v>
      </c>
      <c r="G894">
        <v>7</v>
      </c>
      <c r="H894">
        <v>2</v>
      </c>
      <c r="I894">
        <v>2</v>
      </c>
      <c r="J894" t="s">
        <v>86</v>
      </c>
      <c r="K894">
        <v>2</v>
      </c>
      <c r="L894">
        <v>206</v>
      </c>
      <c r="M894">
        <v>247</v>
      </c>
      <c r="N894">
        <v>24.7</v>
      </c>
      <c r="O894">
        <v>24</v>
      </c>
      <c r="P894">
        <v>1.3670246966283532</v>
      </c>
      <c r="Q894">
        <v>2</v>
      </c>
      <c r="R894">
        <v>2</v>
      </c>
      <c r="S894" t="s">
        <v>85</v>
      </c>
      <c r="T894">
        <v>13</v>
      </c>
      <c r="U894">
        <v>1</v>
      </c>
      <c r="V894" t="s">
        <v>86</v>
      </c>
      <c r="X894" t="s">
        <v>85</v>
      </c>
      <c r="Y894" t="s">
        <v>86</v>
      </c>
      <c r="Z894" t="s">
        <v>86</v>
      </c>
      <c r="AA894" t="s">
        <v>86</v>
      </c>
      <c r="AB894">
        <v>2</v>
      </c>
      <c r="AC894" t="s">
        <v>85</v>
      </c>
      <c r="AD894" t="s">
        <v>86</v>
      </c>
      <c r="AF894">
        <v>0</v>
      </c>
    </row>
    <row r="895" spans="1:80" x14ac:dyDescent="0.3">
      <c r="A895">
        <v>2020</v>
      </c>
      <c r="B895" t="s">
        <v>83</v>
      </c>
      <c r="C895">
        <v>1</v>
      </c>
      <c r="D895" t="s">
        <v>84</v>
      </c>
      <c r="E895">
        <v>1065</v>
      </c>
      <c r="F895">
        <v>9</v>
      </c>
      <c r="G895">
        <v>7</v>
      </c>
      <c r="H895">
        <v>2</v>
      </c>
      <c r="I895">
        <v>2</v>
      </c>
      <c r="J895" t="s">
        <v>86</v>
      </c>
      <c r="K895">
        <v>2</v>
      </c>
      <c r="L895">
        <v>350</v>
      </c>
      <c r="M895">
        <v>300</v>
      </c>
      <c r="N895">
        <v>30</v>
      </c>
      <c r="O895">
        <v>30</v>
      </c>
      <c r="P895">
        <v>1.2962962962962963</v>
      </c>
      <c r="Q895">
        <v>1</v>
      </c>
      <c r="R895">
        <v>2</v>
      </c>
      <c r="S895" t="s">
        <v>85</v>
      </c>
      <c r="T895">
        <v>13</v>
      </c>
      <c r="U895">
        <v>1</v>
      </c>
      <c r="V895">
        <v>12</v>
      </c>
      <c r="X895" t="s">
        <v>85</v>
      </c>
      <c r="Y895" t="s">
        <v>86</v>
      </c>
      <c r="Z895" t="s">
        <v>86</v>
      </c>
      <c r="AA895" t="s">
        <v>86</v>
      </c>
      <c r="AB895">
        <v>5</v>
      </c>
      <c r="AC895" t="s">
        <v>85</v>
      </c>
      <c r="AD895" t="s">
        <v>86</v>
      </c>
      <c r="AF895">
        <v>0</v>
      </c>
    </row>
    <row r="896" spans="1:80" x14ac:dyDescent="0.3">
      <c r="A896">
        <v>2020</v>
      </c>
      <c r="B896" t="s">
        <v>83</v>
      </c>
      <c r="C896">
        <v>1</v>
      </c>
      <c r="D896" t="s">
        <v>84</v>
      </c>
      <c r="E896">
        <v>1066</v>
      </c>
      <c r="F896">
        <v>9</v>
      </c>
      <c r="G896">
        <v>7</v>
      </c>
      <c r="H896">
        <v>2</v>
      </c>
      <c r="I896">
        <v>2</v>
      </c>
      <c r="J896" t="s">
        <v>86</v>
      </c>
      <c r="K896">
        <v>2</v>
      </c>
      <c r="L896">
        <v>190</v>
      </c>
      <c r="M896">
        <v>243</v>
      </c>
      <c r="N896">
        <v>24.3</v>
      </c>
      <c r="O896">
        <v>24</v>
      </c>
      <c r="P896">
        <v>1.3241426681488702</v>
      </c>
      <c r="Q896">
        <v>1</v>
      </c>
      <c r="R896">
        <v>2</v>
      </c>
      <c r="S896" t="s">
        <v>85</v>
      </c>
      <c r="T896">
        <v>13</v>
      </c>
      <c r="U896">
        <v>1</v>
      </c>
      <c r="V896" t="s">
        <v>86</v>
      </c>
      <c r="X896" t="s">
        <v>85</v>
      </c>
      <c r="Y896" t="s">
        <v>86</v>
      </c>
      <c r="Z896" t="s">
        <v>86</v>
      </c>
      <c r="AA896" t="s">
        <v>86</v>
      </c>
      <c r="AB896">
        <v>2</v>
      </c>
      <c r="AC896" t="s">
        <v>85</v>
      </c>
      <c r="AD896" t="s">
        <v>86</v>
      </c>
      <c r="AE896" t="s">
        <v>200</v>
      </c>
      <c r="AF896">
        <v>100</v>
      </c>
      <c r="BQ896">
        <v>100</v>
      </c>
      <c r="CB896" t="s">
        <v>201</v>
      </c>
    </row>
    <row r="897" spans="1:80" x14ac:dyDescent="0.3">
      <c r="A897">
        <v>2020</v>
      </c>
      <c r="B897" t="s">
        <v>83</v>
      </c>
      <c r="C897">
        <v>1</v>
      </c>
      <c r="D897" t="s">
        <v>84</v>
      </c>
      <c r="E897">
        <v>1067</v>
      </c>
      <c r="F897">
        <v>9</v>
      </c>
      <c r="G897">
        <v>7</v>
      </c>
      <c r="H897">
        <v>2</v>
      </c>
      <c r="I897">
        <v>2</v>
      </c>
      <c r="J897" t="s">
        <v>86</v>
      </c>
      <c r="K897">
        <v>2</v>
      </c>
      <c r="L897">
        <v>166</v>
      </c>
      <c r="M897">
        <v>236</v>
      </c>
      <c r="N897">
        <v>23.6</v>
      </c>
      <c r="O897">
        <v>23</v>
      </c>
      <c r="P897">
        <v>1.2629090608095277</v>
      </c>
      <c r="Q897">
        <v>2</v>
      </c>
      <c r="R897">
        <v>2</v>
      </c>
      <c r="S897" t="s">
        <v>85</v>
      </c>
      <c r="T897">
        <v>10</v>
      </c>
      <c r="U897">
        <v>1</v>
      </c>
      <c r="V897" t="s">
        <v>86</v>
      </c>
      <c r="X897" t="s">
        <v>85</v>
      </c>
      <c r="Y897" t="s">
        <v>86</v>
      </c>
      <c r="Z897" t="s">
        <v>86</v>
      </c>
      <c r="AA897" t="s">
        <v>86</v>
      </c>
      <c r="AB897">
        <v>0</v>
      </c>
      <c r="AC897" t="s">
        <v>85</v>
      </c>
      <c r="AD897" t="s">
        <v>86</v>
      </c>
      <c r="AE897" t="s">
        <v>202</v>
      </c>
      <c r="AF897">
        <v>100</v>
      </c>
      <c r="BQ897">
        <v>100</v>
      </c>
      <c r="CB897" t="s">
        <v>203</v>
      </c>
    </row>
    <row r="898" spans="1:80" x14ac:dyDescent="0.3">
      <c r="A898">
        <v>2020</v>
      </c>
      <c r="B898" t="s">
        <v>83</v>
      </c>
      <c r="C898">
        <v>1</v>
      </c>
      <c r="D898" t="s">
        <v>84</v>
      </c>
      <c r="E898">
        <v>1068</v>
      </c>
      <c r="F898">
        <v>9</v>
      </c>
      <c r="G898">
        <v>7</v>
      </c>
      <c r="H898">
        <v>2</v>
      </c>
      <c r="I898">
        <v>2</v>
      </c>
      <c r="J898" t="s">
        <v>86</v>
      </c>
      <c r="K898">
        <v>2</v>
      </c>
      <c r="L898">
        <v>173</v>
      </c>
      <c r="M898">
        <v>235</v>
      </c>
      <c r="N898">
        <v>23.5</v>
      </c>
      <c r="O898">
        <v>23</v>
      </c>
      <c r="P898">
        <v>1.3330379588337844</v>
      </c>
      <c r="Q898">
        <v>2</v>
      </c>
      <c r="R898">
        <v>2</v>
      </c>
      <c r="S898" t="s">
        <v>85</v>
      </c>
      <c r="T898">
        <v>12</v>
      </c>
      <c r="U898">
        <v>1</v>
      </c>
      <c r="V898" t="s">
        <v>86</v>
      </c>
      <c r="X898" t="s">
        <v>85</v>
      </c>
      <c r="Y898" t="s">
        <v>86</v>
      </c>
      <c r="Z898" t="s">
        <v>86</v>
      </c>
      <c r="AA898" t="s">
        <v>86</v>
      </c>
      <c r="AB898">
        <v>1</v>
      </c>
      <c r="AC898" t="s">
        <v>86</v>
      </c>
      <c r="AD898" t="s">
        <v>86</v>
      </c>
      <c r="AF898">
        <v>0</v>
      </c>
    </row>
    <row r="899" spans="1:80" x14ac:dyDescent="0.3">
      <c r="A899">
        <v>2020</v>
      </c>
      <c r="B899" t="s">
        <v>83</v>
      </c>
      <c r="C899">
        <v>1</v>
      </c>
      <c r="D899" t="s">
        <v>84</v>
      </c>
      <c r="E899">
        <v>1069</v>
      </c>
      <c r="F899">
        <v>9</v>
      </c>
      <c r="G899">
        <v>7</v>
      </c>
      <c r="H899">
        <v>2</v>
      </c>
      <c r="I899">
        <v>2</v>
      </c>
      <c r="J899" t="s">
        <v>86</v>
      </c>
      <c r="K899">
        <v>2</v>
      </c>
      <c r="L899">
        <v>94.9</v>
      </c>
      <c r="M899">
        <v>198</v>
      </c>
      <c r="N899">
        <v>19.8</v>
      </c>
      <c r="O899">
        <v>19</v>
      </c>
      <c r="P899">
        <v>1.2225612929622722</v>
      </c>
      <c r="Q899">
        <v>2</v>
      </c>
      <c r="R899">
        <v>2</v>
      </c>
      <c r="S899" t="s">
        <v>85</v>
      </c>
      <c r="T899">
        <v>8</v>
      </c>
      <c r="U899">
        <v>1</v>
      </c>
      <c r="V899" t="s">
        <v>86</v>
      </c>
      <c r="X899" t="s">
        <v>85</v>
      </c>
      <c r="Y899" t="s">
        <v>86</v>
      </c>
      <c r="Z899" t="s">
        <v>86</v>
      </c>
      <c r="AA899" t="s">
        <v>86</v>
      </c>
      <c r="AB899">
        <v>0</v>
      </c>
      <c r="AC899" t="s">
        <v>86</v>
      </c>
      <c r="AD899" t="s">
        <v>86</v>
      </c>
      <c r="AF899">
        <v>0</v>
      </c>
    </row>
    <row r="900" spans="1:80" x14ac:dyDescent="0.3">
      <c r="A900">
        <v>2020</v>
      </c>
      <c r="B900" t="s">
        <v>83</v>
      </c>
      <c r="C900">
        <v>1</v>
      </c>
      <c r="D900" t="s">
        <v>84</v>
      </c>
      <c r="E900">
        <v>1070</v>
      </c>
      <c r="F900">
        <v>9</v>
      </c>
      <c r="G900">
        <v>7</v>
      </c>
      <c r="H900">
        <v>2</v>
      </c>
      <c r="I900">
        <v>2</v>
      </c>
      <c r="J900" t="s">
        <v>86</v>
      </c>
      <c r="K900">
        <v>2</v>
      </c>
      <c r="L900">
        <v>110</v>
      </c>
      <c r="M900">
        <v>208</v>
      </c>
      <c r="N900">
        <v>20.8</v>
      </c>
      <c r="O900">
        <v>20</v>
      </c>
      <c r="P900">
        <v>1.2223699931725076</v>
      </c>
      <c r="Q900">
        <v>2</v>
      </c>
      <c r="R900">
        <v>2</v>
      </c>
      <c r="S900" t="s">
        <v>85</v>
      </c>
      <c r="T900">
        <v>9</v>
      </c>
      <c r="U900">
        <v>1</v>
      </c>
      <c r="V900" t="s">
        <v>86</v>
      </c>
      <c r="X900" t="s">
        <v>85</v>
      </c>
      <c r="Y900" t="s">
        <v>86</v>
      </c>
      <c r="Z900" t="s">
        <v>86</v>
      </c>
      <c r="AA900" t="s">
        <v>86</v>
      </c>
      <c r="AB900">
        <v>0</v>
      </c>
      <c r="AC900" t="s">
        <v>86</v>
      </c>
      <c r="AD900" t="s">
        <v>86</v>
      </c>
      <c r="AF900">
        <v>0</v>
      </c>
    </row>
    <row r="901" spans="1:80" x14ac:dyDescent="0.3">
      <c r="A901">
        <v>2020</v>
      </c>
      <c r="B901" t="s">
        <v>83</v>
      </c>
      <c r="C901">
        <v>1</v>
      </c>
      <c r="D901" t="s">
        <v>84</v>
      </c>
      <c r="E901">
        <v>1071</v>
      </c>
      <c r="F901">
        <v>9</v>
      </c>
      <c r="G901">
        <v>7</v>
      </c>
      <c r="H901">
        <v>2</v>
      </c>
      <c r="I901">
        <v>2</v>
      </c>
      <c r="J901" t="s">
        <v>86</v>
      </c>
      <c r="K901">
        <v>2</v>
      </c>
      <c r="L901">
        <v>65.7</v>
      </c>
      <c r="M901">
        <v>169</v>
      </c>
      <c r="N901">
        <v>16.899999999999999</v>
      </c>
      <c r="O901">
        <v>16</v>
      </c>
      <c r="P901">
        <v>1.3611477064868325</v>
      </c>
      <c r="Q901">
        <v>2</v>
      </c>
      <c r="R901">
        <v>2</v>
      </c>
      <c r="S901" t="s">
        <v>85</v>
      </c>
      <c r="T901">
        <v>5</v>
      </c>
      <c r="U901">
        <v>1</v>
      </c>
      <c r="V901">
        <v>6</v>
      </c>
      <c r="X901" t="s">
        <v>85</v>
      </c>
      <c r="Y901" t="s">
        <v>86</v>
      </c>
      <c r="Z901" t="s">
        <v>86</v>
      </c>
      <c r="AA901" t="s">
        <v>86</v>
      </c>
      <c r="AB901">
        <v>0</v>
      </c>
      <c r="AC901" t="s">
        <v>86</v>
      </c>
      <c r="AD901" t="s">
        <v>86</v>
      </c>
      <c r="AF901">
        <v>0</v>
      </c>
    </row>
    <row r="902" spans="1:80" x14ac:dyDescent="0.3">
      <c r="A902">
        <v>2020</v>
      </c>
      <c r="B902" t="s">
        <v>83</v>
      </c>
      <c r="C902">
        <v>1</v>
      </c>
      <c r="D902" t="s">
        <v>84</v>
      </c>
      <c r="E902">
        <v>1072</v>
      </c>
      <c r="F902">
        <v>9</v>
      </c>
      <c r="G902">
        <v>7</v>
      </c>
      <c r="H902">
        <v>2</v>
      </c>
      <c r="I902">
        <v>2</v>
      </c>
      <c r="J902" t="s">
        <v>86</v>
      </c>
      <c r="K902">
        <v>2</v>
      </c>
      <c r="L902">
        <v>73.8</v>
      </c>
      <c r="M902">
        <v>178</v>
      </c>
      <c r="N902">
        <v>17.8</v>
      </c>
      <c r="O902">
        <v>17</v>
      </c>
      <c r="P902">
        <v>1.3085681781752105</v>
      </c>
      <c r="Q902">
        <v>2</v>
      </c>
      <c r="R902">
        <v>2</v>
      </c>
      <c r="S902" t="s">
        <v>85</v>
      </c>
      <c r="T902">
        <v>6</v>
      </c>
      <c r="U902">
        <v>1</v>
      </c>
      <c r="V902" t="s">
        <v>86</v>
      </c>
      <c r="X902" t="s">
        <v>85</v>
      </c>
      <c r="Y902" t="s">
        <v>86</v>
      </c>
      <c r="Z902" t="s">
        <v>86</v>
      </c>
      <c r="AA902" t="s">
        <v>86</v>
      </c>
      <c r="AB902">
        <v>0</v>
      </c>
      <c r="AC902" t="s">
        <v>86</v>
      </c>
      <c r="AD902" t="s">
        <v>86</v>
      </c>
      <c r="AF902">
        <v>1</v>
      </c>
      <c r="BY902">
        <v>1</v>
      </c>
      <c r="CB902" t="s">
        <v>157</v>
      </c>
    </row>
    <row r="903" spans="1:80" x14ac:dyDescent="0.3">
      <c r="A903">
        <v>2020</v>
      </c>
      <c r="B903" t="s">
        <v>83</v>
      </c>
      <c r="C903">
        <v>1</v>
      </c>
      <c r="D903" t="s">
        <v>84</v>
      </c>
      <c r="E903">
        <v>1073</v>
      </c>
      <c r="F903">
        <v>9</v>
      </c>
      <c r="G903">
        <v>7</v>
      </c>
      <c r="H903">
        <v>2</v>
      </c>
      <c r="I903">
        <v>2</v>
      </c>
      <c r="J903" t="s">
        <v>86</v>
      </c>
      <c r="K903">
        <v>2</v>
      </c>
      <c r="L903">
        <v>12</v>
      </c>
      <c r="M903">
        <v>103</v>
      </c>
      <c r="N903">
        <v>10.3</v>
      </c>
      <c r="O903">
        <v>10</v>
      </c>
      <c r="P903">
        <v>1.0981699912237912</v>
      </c>
      <c r="Q903">
        <v>2</v>
      </c>
      <c r="R903">
        <v>1</v>
      </c>
      <c r="S903" t="s">
        <v>85</v>
      </c>
      <c r="T903">
        <v>2</v>
      </c>
      <c r="U903">
        <v>1</v>
      </c>
      <c r="V903">
        <v>1</v>
      </c>
      <c r="X903" t="s">
        <v>85</v>
      </c>
      <c r="Y903" t="s">
        <v>86</v>
      </c>
      <c r="Z903" t="s">
        <v>86</v>
      </c>
      <c r="AA903" t="s">
        <v>86</v>
      </c>
      <c r="AB903">
        <v>0</v>
      </c>
      <c r="AC903" t="s">
        <v>86</v>
      </c>
      <c r="AD903" t="s">
        <v>86</v>
      </c>
      <c r="AF903">
        <v>0</v>
      </c>
    </row>
    <row r="904" spans="1:80" x14ac:dyDescent="0.3">
      <c r="A904">
        <v>2020</v>
      </c>
      <c r="B904" t="s">
        <v>83</v>
      </c>
      <c r="C904">
        <v>1</v>
      </c>
      <c r="D904" t="s">
        <v>84</v>
      </c>
      <c r="E904">
        <v>1074</v>
      </c>
      <c r="F904">
        <v>9</v>
      </c>
      <c r="G904">
        <v>7</v>
      </c>
      <c r="H904">
        <v>2</v>
      </c>
      <c r="I904">
        <v>2</v>
      </c>
      <c r="J904" t="s">
        <v>86</v>
      </c>
      <c r="K904">
        <v>2</v>
      </c>
      <c r="L904">
        <v>7.9</v>
      </c>
      <c r="M904">
        <v>87</v>
      </c>
      <c r="N904">
        <v>8.6999999999999993</v>
      </c>
      <c r="O904">
        <v>8</v>
      </c>
      <c r="P904">
        <v>1.1996908138611369</v>
      </c>
      <c r="Q904">
        <v>2</v>
      </c>
      <c r="R904">
        <v>1</v>
      </c>
      <c r="S904" t="s">
        <v>85</v>
      </c>
      <c r="T904">
        <v>1</v>
      </c>
      <c r="U904">
        <v>1</v>
      </c>
      <c r="V904" t="s">
        <v>86</v>
      </c>
      <c r="X904" t="s">
        <v>85</v>
      </c>
      <c r="Y904" t="s">
        <v>86</v>
      </c>
      <c r="Z904" t="s">
        <v>86</v>
      </c>
      <c r="AA904" t="s">
        <v>86</v>
      </c>
      <c r="AB904">
        <v>0</v>
      </c>
      <c r="AC904" t="s">
        <v>86</v>
      </c>
      <c r="AD904" t="s">
        <v>86</v>
      </c>
      <c r="AF904">
        <v>0</v>
      </c>
    </row>
    <row r="905" spans="1:80" x14ac:dyDescent="0.3">
      <c r="A905">
        <v>2020</v>
      </c>
      <c r="B905" t="s">
        <v>83</v>
      </c>
      <c r="C905">
        <v>1</v>
      </c>
      <c r="D905" t="s">
        <v>84</v>
      </c>
      <c r="E905">
        <v>1075</v>
      </c>
      <c r="F905">
        <v>9</v>
      </c>
      <c r="G905">
        <v>7</v>
      </c>
      <c r="H905">
        <v>2</v>
      </c>
      <c r="I905">
        <v>2</v>
      </c>
      <c r="J905" t="s">
        <v>86</v>
      </c>
      <c r="K905">
        <v>2</v>
      </c>
      <c r="L905">
        <v>6.9</v>
      </c>
      <c r="M905">
        <v>85</v>
      </c>
      <c r="N905">
        <v>8.5</v>
      </c>
      <c r="O905">
        <v>8</v>
      </c>
      <c r="P905">
        <v>1.1235497659271321</v>
      </c>
      <c r="Q905">
        <v>1</v>
      </c>
      <c r="R905">
        <v>1</v>
      </c>
      <c r="S905" t="s">
        <v>85</v>
      </c>
      <c r="T905">
        <v>1</v>
      </c>
      <c r="U905">
        <v>1</v>
      </c>
      <c r="V905">
        <v>0</v>
      </c>
      <c r="W905" t="s">
        <v>204</v>
      </c>
      <c r="X905" t="s">
        <v>85</v>
      </c>
      <c r="Y905" t="s">
        <v>86</v>
      </c>
      <c r="Z905" t="s">
        <v>86</v>
      </c>
      <c r="AA905" t="s">
        <v>86</v>
      </c>
      <c r="AB905">
        <v>1</v>
      </c>
      <c r="AC905" t="s">
        <v>86</v>
      </c>
      <c r="AD905" t="s">
        <v>86</v>
      </c>
      <c r="AF905">
        <v>1</v>
      </c>
      <c r="BB905">
        <v>1</v>
      </c>
    </row>
    <row r="906" spans="1:80" x14ac:dyDescent="0.3">
      <c r="A906">
        <v>2020</v>
      </c>
      <c r="B906" t="s">
        <v>83</v>
      </c>
      <c r="C906">
        <v>1</v>
      </c>
      <c r="D906" t="s">
        <v>84</v>
      </c>
      <c r="E906">
        <v>1076</v>
      </c>
      <c r="F906">
        <v>9</v>
      </c>
      <c r="G906">
        <v>7</v>
      </c>
      <c r="H906">
        <v>2</v>
      </c>
      <c r="I906">
        <v>2</v>
      </c>
      <c r="J906" t="s">
        <v>86</v>
      </c>
      <c r="K906">
        <v>2</v>
      </c>
      <c r="L906">
        <v>9.1999999999999993</v>
      </c>
      <c r="M906">
        <v>92</v>
      </c>
      <c r="N906">
        <v>9.1999999999999993</v>
      </c>
      <c r="O906">
        <v>9</v>
      </c>
      <c r="P906">
        <v>1.1814744801512289</v>
      </c>
      <c r="Q906">
        <v>2</v>
      </c>
      <c r="R906">
        <v>1</v>
      </c>
      <c r="S906" t="s">
        <v>85</v>
      </c>
      <c r="T906">
        <v>1</v>
      </c>
      <c r="U906">
        <v>1</v>
      </c>
      <c r="V906">
        <v>0</v>
      </c>
      <c r="W906" t="s">
        <v>204</v>
      </c>
      <c r="X906" t="s">
        <v>85</v>
      </c>
      <c r="Y906" t="s">
        <v>86</v>
      </c>
      <c r="Z906" t="s">
        <v>86</v>
      </c>
      <c r="AA906" t="s">
        <v>86</v>
      </c>
      <c r="AB906">
        <v>0</v>
      </c>
      <c r="AC906" t="s">
        <v>86</v>
      </c>
      <c r="AD906" t="s">
        <v>86</v>
      </c>
      <c r="AF906">
        <v>0</v>
      </c>
    </row>
    <row r="907" spans="1:80" x14ac:dyDescent="0.3">
      <c r="A907">
        <v>2020</v>
      </c>
      <c r="B907" t="s">
        <v>83</v>
      </c>
      <c r="C907">
        <v>1</v>
      </c>
      <c r="D907" t="s">
        <v>84</v>
      </c>
      <c r="E907">
        <v>1081.0999999999999</v>
      </c>
      <c r="F907">
        <v>9</v>
      </c>
      <c r="G907">
        <v>7</v>
      </c>
      <c r="H907">
        <v>1</v>
      </c>
      <c r="I907">
        <v>2</v>
      </c>
      <c r="J907" t="s">
        <v>86</v>
      </c>
      <c r="K907">
        <v>2</v>
      </c>
      <c r="L907">
        <v>209</v>
      </c>
      <c r="M907">
        <v>250</v>
      </c>
      <c r="N907">
        <v>25</v>
      </c>
      <c r="O907">
        <v>25</v>
      </c>
      <c r="P907">
        <v>1.3375999999999999</v>
      </c>
      <c r="Q907">
        <v>1</v>
      </c>
      <c r="R907">
        <v>1</v>
      </c>
      <c r="S907" t="s">
        <v>86</v>
      </c>
      <c r="T907" t="s">
        <v>86</v>
      </c>
      <c r="V907" t="s">
        <v>86</v>
      </c>
      <c r="X907" t="s">
        <v>86</v>
      </c>
      <c r="Y907" t="s">
        <v>86</v>
      </c>
      <c r="Z907" t="s">
        <v>86</v>
      </c>
      <c r="AA907" t="s">
        <v>86</v>
      </c>
      <c r="AB907" t="s">
        <v>86</v>
      </c>
      <c r="AC907" t="s">
        <v>86</v>
      </c>
      <c r="AD907" t="s">
        <v>86</v>
      </c>
    </row>
    <row r="908" spans="1:80" x14ac:dyDescent="0.3">
      <c r="A908">
        <v>2020</v>
      </c>
      <c r="B908" t="s">
        <v>83</v>
      </c>
      <c r="C908">
        <v>1</v>
      </c>
      <c r="D908" t="s">
        <v>84</v>
      </c>
      <c r="E908">
        <v>1081.0999999999999</v>
      </c>
      <c r="F908">
        <v>9</v>
      </c>
      <c r="G908">
        <v>7</v>
      </c>
      <c r="H908">
        <v>1</v>
      </c>
      <c r="I908">
        <v>2</v>
      </c>
      <c r="J908" t="s">
        <v>86</v>
      </c>
      <c r="K908">
        <v>2</v>
      </c>
      <c r="L908">
        <v>215</v>
      </c>
      <c r="M908">
        <v>252</v>
      </c>
      <c r="N908">
        <v>25.2</v>
      </c>
      <c r="O908">
        <v>25</v>
      </c>
      <c r="P908">
        <v>1.343497422484573</v>
      </c>
      <c r="Q908">
        <v>1</v>
      </c>
      <c r="R908">
        <v>2</v>
      </c>
      <c r="S908" t="s">
        <v>86</v>
      </c>
      <c r="T908" t="s">
        <v>86</v>
      </c>
      <c r="V908" t="s">
        <v>86</v>
      </c>
      <c r="X908" t="s">
        <v>86</v>
      </c>
      <c r="Y908" t="s">
        <v>86</v>
      </c>
      <c r="Z908" t="s">
        <v>86</v>
      </c>
      <c r="AA908" t="s">
        <v>86</v>
      </c>
      <c r="AB908" t="s">
        <v>86</v>
      </c>
      <c r="AC908" t="s">
        <v>86</v>
      </c>
      <c r="AD908" t="s">
        <v>86</v>
      </c>
    </row>
    <row r="909" spans="1:80" x14ac:dyDescent="0.3">
      <c r="A909">
        <v>2020</v>
      </c>
      <c r="B909" t="s">
        <v>83</v>
      </c>
      <c r="C909">
        <v>1</v>
      </c>
      <c r="D909" t="s">
        <v>84</v>
      </c>
      <c r="E909">
        <v>1081.0999999999999</v>
      </c>
      <c r="F909">
        <v>9</v>
      </c>
      <c r="G909">
        <v>7</v>
      </c>
      <c r="H909">
        <v>1</v>
      </c>
      <c r="I909">
        <v>2</v>
      </c>
      <c r="J909" t="s">
        <v>86</v>
      </c>
      <c r="K909">
        <v>2</v>
      </c>
      <c r="L909">
        <v>90.1</v>
      </c>
      <c r="M909">
        <v>192</v>
      </c>
      <c r="N909">
        <v>19.2</v>
      </c>
      <c r="O909">
        <v>19</v>
      </c>
      <c r="P909">
        <v>1.2729786060474537</v>
      </c>
      <c r="Q909">
        <v>1</v>
      </c>
      <c r="R909">
        <v>1</v>
      </c>
      <c r="S909" t="s">
        <v>86</v>
      </c>
      <c r="T909" t="s">
        <v>86</v>
      </c>
      <c r="V909" t="s">
        <v>86</v>
      </c>
      <c r="X909" t="s">
        <v>86</v>
      </c>
      <c r="Y909" t="s">
        <v>86</v>
      </c>
      <c r="Z909" t="s">
        <v>86</v>
      </c>
      <c r="AA909" t="s">
        <v>86</v>
      </c>
      <c r="AB909" t="s">
        <v>86</v>
      </c>
      <c r="AC909" t="s">
        <v>86</v>
      </c>
      <c r="AD909" t="s">
        <v>86</v>
      </c>
    </row>
    <row r="910" spans="1:80" x14ac:dyDescent="0.3">
      <c r="A910">
        <v>2020</v>
      </c>
      <c r="B910" t="s">
        <v>83</v>
      </c>
      <c r="C910">
        <v>1</v>
      </c>
      <c r="D910" t="s">
        <v>84</v>
      </c>
      <c r="E910">
        <v>1081.0999999999999</v>
      </c>
      <c r="F910">
        <v>9</v>
      </c>
      <c r="G910">
        <v>7</v>
      </c>
      <c r="H910">
        <v>1</v>
      </c>
      <c r="I910">
        <v>2</v>
      </c>
      <c r="J910" t="s">
        <v>86</v>
      </c>
      <c r="K910">
        <v>2</v>
      </c>
      <c r="L910">
        <v>120</v>
      </c>
      <c r="M910">
        <v>211</v>
      </c>
      <c r="N910">
        <v>21.1</v>
      </c>
      <c r="O910">
        <v>21</v>
      </c>
      <c r="P910">
        <v>1.2774204962757336</v>
      </c>
      <c r="Q910">
        <v>1</v>
      </c>
      <c r="R910">
        <v>1</v>
      </c>
      <c r="S910" t="s">
        <v>86</v>
      </c>
      <c r="T910" t="s">
        <v>86</v>
      </c>
      <c r="V910" t="s">
        <v>86</v>
      </c>
      <c r="X910" t="s">
        <v>86</v>
      </c>
      <c r="Y910" t="s">
        <v>86</v>
      </c>
      <c r="Z910" t="s">
        <v>86</v>
      </c>
      <c r="AA910" t="s">
        <v>86</v>
      </c>
      <c r="AB910" t="s">
        <v>86</v>
      </c>
      <c r="AC910" t="s">
        <v>86</v>
      </c>
      <c r="AD910" t="s">
        <v>86</v>
      </c>
    </row>
    <row r="911" spans="1:80" x14ac:dyDescent="0.3">
      <c r="A911">
        <v>2020</v>
      </c>
      <c r="B911" t="s">
        <v>83</v>
      </c>
      <c r="C911">
        <v>1</v>
      </c>
      <c r="D911" t="s">
        <v>84</v>
      </c>
      <c r="E911">
        <v>1081.0999999999999</v>
      </c>
      <c r="F911">
        <v>9</v>
      </c>
      <c r="G911">
        <v>7</v>
      </c>
      <c r="H911">
        <v>1</v>
      </c>
      <c r="I911">
        <v>2</v>
      </c>
      <c r="J911" t="s">
        <v>86</v>
      </c>
      <c r="K911">
        <v>2</v>
      </c>
      <c r="L911">
        <v>107</v>
      </c>
      <c r="M911">
        <v>202</v>
      </c>
      <c r="N911">
        <v>20.2</v>
      </c>
      <c r="O911">
        <v>20</v>
      </c>
      <c r="P911">
        <v>1.2981643228532245</v>
      </c>
      <c r="Q911">
        <v>1</v>
      </c>
      <c r="R911">
        <v>1</v>
      </c>
      <c r="S911" t="s">
        <v>86</v>
      </c>
      <c r="T911" t="s">
        <v>86</v>
      </c>
      <c r="V911" t="s">
        <v>86</v>
      </c>
      <c r="X911" t="s">
        <v>86</v>
      </c>
      <c r="Y911" t="s">
        <v>86</v>
      </c>
      <c r="Z911" t="s">
        <v>86</v>
      </c>
      <c r="AA911" t="s">
        <v>86</v>
      </c>
      <c r="AB911" t="s">
        <v>86</v>
      </c>
      <c r="AC911" t="s">
        <v>86</v>
      </c>
      <c r="AD911" t="s">
        <v>86</v>
      </c>
    </row>
    <row r="912" spans="1:80" x14ac:dyDescent="0.3">
      <c r="A912">
        <v>2020</v>
      </c>
      <c r="B912" t="s">
        <v>83</v>
      </c>
      <c r="C912">
        <v>1</v>
      </c>
      <c r="D912" t="s">
        <v>84</v>
      </c>
      <c r="E912">
        <v>1081.0999999999999</v>
      </c>
      <c r="F912">
        <v>9</v>
      </c>
      <c r="G912">
        <v>7</v>
      </c>
      <c r="H912">
        <v>1</v>
      </c>
      <c r="I912">
        <v>2</v>
      </c>
      <c r="J912" t="s">
        <v>86</v>
      </c>
      <c r="K912">
        <v>2</v>
      </c>
      <c r="L912">
        <v>143</v>
      </c>
      <c r="M912">
        <v>234</v>
      </c>
      <c r="N912">
        <v>23.4</v>
      </c>
      <c r="O912">
        <v>23</v>
      </c>
      <c r="P912">
        <v>1.1160623696236234</v>
      </c>
      <c r="Q912">
        <v>1</v>
      </c>
      <c r="R912">
        <v>1</v>
      </c>
      <c r="S912" t="s">
        <v>86</v>
      </c>
      <c r="T912" t="s">
        <v>86</v>
      </c>
      <c r="V912" t="s">
        <v>86</v>
      </c>
      <c r="X912" t="s">
        <v>86</v>
      </c>
      <c r="Y912" t="s">
        <v>86</v>
      </c>
      <c r="Z912" t="s">
        <v>86</v>
      </c>
      <c r="AA912" t="s">
        <v>86</v>
      </c>
      <c r="AB912" t="s">
        <v>86</v>
      </c>
      <c r="AC912" t="s">
        <v>86</v>
      </c>
      <c r="AD912" t="s">
        <v>86</v>
      </c>
    </row>
    <row r="913" spans="1:30" x14ac:dyDescent="0.3">
      <c r="A913">
        <v>2020</v>
      </c>
      <c r="B913" t="s">
        <v>83</v>
      </c>
      <c r="C913">
        <v>1</v>
      </c>
      <c r="D913" t="s">
        <v>84</v>
      </c>
      <c r="E913">
        <v>1081.0999999999999</v>
      </c>
      <c r="F913">
        <v>9</v>
      </c>
      <c r="G913">
        <v>7</v>
      </c>
      <c r="H913">
        <v>1</v>
      </c>
      <c r="I913">
        <v>2</v>
      </c>
      <c r="J913" t="s">
        <v>86</v>
      </c>
      <c r="K913">
        <v>2</v>
      </c>
      <c r="L913">
        <v>264</v>
      </c>
      <c r="M913">
        <v>267</v>
      </c>
      <c r="N913">
        <v>26.7</v>
      </c>
      <c r="O913">
        <v>26</v>
      </c>
      <c r="P913">
        <v>1.3869798214925446</v>
      </c>
      <c r="Q913">
        <v>1</v>
      </c>
      <c r="R913">
        <v>2</v>
      </c>
      <c r="S913" t="s">
        <v>86</v>
      </c>
      <c r="T913" t="s">
        <v>86</v>
      </c>
      <c r="V913" t="s">
        <v>86</v>
      </c>
      <c r="X913" t="s">
        <v>86</v>
      </c>
      <c r="Y913" t="s">
        <v>86</v>
      </c>
      <c r="Z913" t="s">
        <v>86</v>
      </c>
      <c r="AA913" t="s">
        <v>86</v>
      </c>
      <c r="AB913" t="s">
        <v>86</v>
      </c>
      <c r="AC913" t="s">
        <v>86</v>
      </c>
      <c r="AD913" t="s">
        <v>86</v>
      </c>
    </row>
    <row r="914" spans="1:30" x14ac:dyDescent="0.3">
      <c r="A914">
        <v>2020</v>
      </c>
      <c r="B914" t="s">
        <v>83</v>
      </c>
      <c r="C914">
        <v>1</v>
      </c>
      <c r="D914" t="s">
        <v>84</v>
      </c>
      <c r="E914">
        <v>1081.0999999999999</v>
      </c>
      <c r="F914">
        <v>9</v>
      </c>
      <c r="G914">
        <v>7</v>
      </c>
      <c r="H914">
        <v>1</v>
      </c>
      <c r="I914">
        <v>2</v>
      </c>
      <c r="J914" t="s">
        <v>86</v>
      </c>
      <c r="K914">
        <v>2</v>
      </c>
      <c r="L914">
        <v>144</v>
      </c>
      <c r="M914">
        <v>220</v>
      </c>
      <c r="N914">
        <v>22</v>
      </c>
      <c r="O914">
        <v>22</v>
      </c>
      <c r="P914">
        <v>1.3523666416228399</v>
      </c>
      <c r="Q914">
        <v>1</v>
      </c>
      <c r="R914">
        <v>2</v>
      </c>
      <c r="S914" t="s">
        <v>86</v>
      </c>
      <c r="T914" t="s">
        <v>86</v>
      </c>
      <c r="V914" t="s">
        <v>86</v>
      </c>
      <c r="X914" t="s">
        <v>86</v>
      </c>
      <c r="Y914" t="s">
        <v>86</v>
      </c>
      <c r="Z914" t="s">
        <v>86</v>
      </c>
      <c r="AA914" t="s">
        <v>86</v>
      </c>
      <c r="AB914" t="s">
        <v>86</v>
      </c>
      <c r="AC914" t="s">
        <v>86</v>
      </c>
      <c r="AD914" t="s">
        <v>86</v>
      </c>
    </row>
    <row r="915" spans="1:30" x14ac:dyDescent="0.3">
      <c r="A915">
        <v>2020</v>
      </c>
      <c r="B915" t="s">
        <v>83</v>
      </c>
      <c r="C915">
        <v>1</v>
      </c>
      <c r="D915" t="s">
        <v>84</v>
      </c>
      <c r="E915">
        <v>1081.0999999999999</v>
      </c>
      <c r="F915">
        <v>9</v>
      </c>
      <c r="G915">
        <v>7</v>
      </c>
      <c r="H915">
        <v>1</v>
      </c>
      <c r="I915">
        <v>2</v>
      </c>
      <c r="J915" t="s">
        <v>86</v>
      </c>
      <c r="K915">
        <v>2</v>
      </c>
      <c r="L915">
        <v>78.7</v>
      </c>
      <c r="M915">
        <v>184</v>
      </c>
      <c r="N915">
        <v>18.399999999999999</v>
      </c>
      <c r="O915">
        <v>18</v>
      </c>
      <c r="P915">
        <v>1.2633429563573604</v>
      </c>
      <c r="Q915">
        <v>1</v>
      </c>
      <c r="R915">
        <v>1</v>
      </c>
      <c r="S915" t="s">
        <v>86</v>
      </c>
      <c r="T915" t="s">
        <v>86</v>
      </c>
      <c r="V915" t="s">
        <v>86</v>
      </c>
      <c r="X915" t="s">
        <v>86</v>
      </c>
      <c r="Y915" t="s">
        <v>86</v>
      </c>
      <c r="Z915" t="s">
        <v>86</v>
      </c>
      <c r="AA915" t="s">
        <v>86</v>
      </c>
      <c r="AB915" t="s">
        <v>86</v>
      </c>
      <c r="AC915" t="s">
        <v>86</v>
      </c>
      <c r="AD915" t="s">
        <v>86</v>
      </c>
    </row>
    <row r="916" spans="1:30" x14ac:dyDescent="0.3">
      <c r="A916">
        <v>2020</v>
      </c>
      <c r="B916" t="s">
        <v>83</v>
      </c>
      <c r="C916">
        <v>1</v>
      </c>
      <c r="D916" t="s">
        <v>84</v>
      </c>
      <c r="E916">
        <v>1081.0999999999999</v>
      </c>
      <c r="F916">
        <v>9</v>
      </c>
      <c r="G916">
        <v>7</v>
      </c>
      <c r="H916">
        <v>1</v>
      </c>
      <c r="I916">
        <v>2</v>
      </c>
      <c r="J916" t="s">
        <v>86</v>
      </c>
      <c r="K916">
        <v>2</v>
      </c>
      <c r="L916">
        <v>61.5</v>
      </c>
      <c r="M916">
        <v>168</v>
      </c>
      <c r="N916">
        <v>16.8</v>
      </c>
      <c r="O916">
        <v>16</v>
      </c>
      <c r="P916">
        <v>1.2970217849044379</v>
      </c>
      <c r="Q916">
        <v>1</v>
      </c>
      <c r="R916">
        <v>2</v>
      </c>
      <c r="S916" t="s">
        <v>86</v>
      </c>
      <c r="T916" t="s">
        <v>86</v>
      </c>
      <c r="V916" t="s">
        <v>86</v>
      </c>
      <c r="X916" t="s">
        <v>86</v>
      </c>
      <c r="Y916" t="s">
        <v>86</v>
      </c>
      <c r="Z916" t="s">
        <v>86</v>
      </c>
      <c r="AA916" t="s">
        <v>86</v>
      </c>
      <c r="AB916" t="s">
        <v>86</v>
      </c>
      <c r="AC916" t="s">
        <v>86</v>
      </c>
      <c r="AD916" t="s">
        <v>86</v>
      </c>
    </row>
    <row r="917" spans="1:30" x14ac:dyDescent="0.3">
      <c r="A917">
        <v>2020</v>
      </c>
      <c r="B917" t="s">
        <v>83</v>
      </c>
      <c r="C917">
        <v>1</v>
      </c>
      <c r="D917" t="s">
        <v>84</v>
      </c>
      <c r="E917">
        <v>1081.0999999999999</v>
      </c>
      <c r="F917">
        <v>9</v>
      </c>
      <c r="G917">
        <v>7</v>
      </c>
      <c r="H917">
        <v>1</v>
      </c>
      <c r="I917">
        <v>2</v>
      </c>
      <c r="J917" t="s">
        <v>86</v>
      </c>
      <c r="K917">
        <v>2</v>
      </c>
      <c r="L917">
        <v>61.9</v>
      </c>
      <c r="M917">
        <v>166</v>
      </c>
      <c r="N917">
        <v>16.600000000000001</v>
      </c>
      <c r="O917">
        <v>16</v>
      </c>
      <c r="P917">
        <v>1.3532136967087391</v>
      </c>
      <c r="Q917">
        <v>2</v>
      </c>
      <c r="R917">
        <v>2</v>
      </c>
      <c r="S917" t="s">
        <v>86</v>
      </c>
      <c r="T917" t="s">
        <v>86</v>
      </c>
      <c r="V917" t="s">
        <v>86</v>
      </c>
      <c r="X917" t="s">
        <v>86</v>
      </c>
      <c r="Y917" t="s">
        <v>86</v>
      </c>
      <c r="Z917" t="s">
        <v>86</v>
      </c>
      <c r="AA917" t="s">
        <v>86</v>
      </c>
      <c r="AB917" t="s">
        <v>86</v>
      </c>
      <c r="AC917" t="s">
        <v>86</v>
      </c>
      <c r="AD917" t="s">
        <v>86</v>
      </c>
    </row>
    <row r="918" spans="1:30" x14ac:dyDescent="0.3">
      <c r="A918">
        <v>2020</v>
      </c>
      <c r="B918" t="s">
        <v>83</v>
      </c>
      <c r="C918">
        <v>1</v>
      </c>
      <c r="D918" t="s">
        <v>84</v>
      </c>
      <c r="E918">
        <v>1081.0999999999999</v>
      </c>
      <c r="F918">
        <v>9</v>
      </c>
      <c r="G918">
        <v>7</v>
      </c>
      <c r="H918">
        <v>1</v>
      </c>
      <c r="I918">
        <v>2</v>
      </c>
      <c r="J918" t="s">
        <v>86</v>
      </c>
      <c r="K918">
        <v>2</v>
      </c>
      <c r="L918">
        <v>86.4</v>
      </c>
      <c r="M918">
        <v>188</v>
      </c>
      <c r="N918">
        <v>18.8</v>
      </c>
      <c r="O918">
        <v>18</v>
      </c>
      <c r="P918">
        <v>1.3002899164924917</v>
      </c>
      <c r="Q918">
        <v>2</v>
      </c>
      <c r="R918">
        <v>2</v>
      </c>
      <c r="S918" t="s">
        <v>86</v>
      </c>
      <c r="T918" t="s">
        <v>86</v>
      </c>
      <c r="V918" t="s">
        <v>86</v>
      </c>
      <c r="X918" t="s">
        <v>86</v>
      </c>
      <c r="Y918" t="s">
        <v>86</v>
      </c>
      <c r="Z918" t="s">
        <v>86</v>
      </c>
      <c r="AA918" t="s">
        <v>86</v>
      </c>
      <c r="AB918" t="s">
        <v>86</v>
      </c>
      <c r="AC918" t="s">
        <v>86</v>
      </c>
      <c r="AD918" t="s">
        <v>86</v>
      </c>
    </row>
    <row r="919" spans="1:30" x14ac:dyDescent="0.3">
      <c r="A919">
        <v>2020</v>
      </c>
      <c r="B919" t="s">
        <v>83</v>
      </c>
      <c r="C919">
        <v>1</v>
      </c>
      <c r="D919" t="s">
        <v>84</v>
      </c>
      <c r="E919">
        <v>1081.0999999999999</v>
      </c>
      <c r="F919">
        <v>9</v>
      </c>
      <c r="G919">
        <v>7</v>
      </c>
      <c r="H919">
        <v>1</v>
      </c>
      <c r="I919">
        <v>2</v>
      </c>
      <c r="J919" t="s">
        <v>86</v>
      </c>
      <c r="K919">
        <v>2</v>
      </c>
      <c r="L919">
        <v>50.6</v>
      </c>
      <c r="M919">
        <v>156</v>
      </c>
      <c r="N919">
        <v>15.6</v>
      </c>
      <c r="O919">
        <v>15</v>
      </c>
      <c r="P919">
        <v>1.3328360221851348</v>
      </c>
      <c r="Q919">
        <v>1</v>
      </c>
      <c r="R919">
        <v>1</v>
      </c>
      <c r="S919" t="s">
        <v>86</v>
      </c>
      <c r="T919" t="s">
        <v>86</v>
      </c>
      <c r="V919" t="s">
        <v>86</v>
      </c>
      <c r="X919" t="s">
        <v>86</v>
      </c>
      <c r="Y919" t="s">
        <v>86</v>
      </c>
      <c r="Z919" t="s">
        <v>86</v>
      </c>
      <c r="AA919" t="s">
        <v>86</v>
      </c>
      <c r="AB919" t="s">
        <v>86</v>
      </c>
      <c r="AC919" t="s">
        <v>86</v>
      </c>
      <c r="AD919" t="s">
        <v>86</v>
      </c>
    </row>
    <row r="920" spans="1:30" x14ac:dyDescent="0.3">
      <c r="A920">
        <v>2020</v>
      </c>
      <c r="B920" t="s">
        <v>83</v>
      </c>
      <c r="C920">
        <v>1</v>
      </c>
      <c r="D920" t="s">
        <v>84</v>
      </c>
      <c r="E920">
        <v>1081.0999999999999</v>
      </c>
      <c r="F920">
        <v>9</v>
      </c>
      <c r="G920">
        <v>7</v>
      </c>
      <c r="H920">
        <v>1</v>
      </c>
      <c r="I920">
        <v>2</v>
      </c>
      <c r="J920" t="s">
        <v>86</v>
      </c>
      <c r="K920">
        <v>2</v>
      </c>
      <c r="L920">
        <v>70.599999999999994</v>
      </c>
      <c r="M920">
        <v>180</v>
      </c>
      <c r="N920">
        <v>18</v>
      </c>
      <c r="O920">
        <v>18</v>
      </c>
      <c r="P920">
        <v>1.2105624142661178</v>
      </c>
      <c r="Q920">
        <v>1</v>
      </c>
      <c r="R920">
        <v>1</v>
      </c>
      <c r="S920" t="s">
        <v>86</v>
      </c>
      <c r="T920" t="s">
        <v>86</v>
      </c>
      <c r="V920" t="s">
        <v>86</v>
      </c>
      <c r="X920" t="s">
        <v>86</v>
      </c>
      <c r="Y920" t="s">
        <v>86</v>
      </c>
      <c r="Z920" t="s">
        <v>86</v>
      </c>
      <c r="AA920" t="s">
        <v>86</v>
      </c>
      <c r="AB920" t="s">
        <v>86</v>
      </c>
      <c r="AC920" t="s">
        <v>86</v>
      </c>
      <c r="AD920" t="s">
        <v>86</v>
      </c>
    </row>
    <row r="921" spans="1:30" x14ac:dyDescent="0.3">
      <c r="A921">
        <v>2020</v>
      </c>
      <c r="B921" t="s">
        <v>83</v>
      </c>
      <c r="C921">
        <v>1</v>
      </c>
      <c r="D921" t="s">
        <v>84</v>
      </c>
      <c r="E921">
        <v>1081.0999999999999</v>
      </c>
      <c r="F921">
        <v>9</v>
      </c>
      <c r="G921">
        <v>7</v>
      </c>
      <c r="H921">
        <v>1</v>
      </c>
      <c r="I921">
        <v>2</v>
      </c>
      <c r="J921" t="s">
        <v>86</v>
      </c>
      <c r="K921">
        <v>2</v>
      </c>
      <c r="L921">
        <v>59.8</v>
      </c>
      <c r="M921">
        <v>165</v>
      </c>
      <c r="N921">
        <v>16.5</v>
      </c>
      <c r="O921">
        <v>16</v>
      </c>
      <c r="P921">
        <v>1.331218521301166</v>
      </c>
      <c r="Q921">
        <v>2</v>
      </c>
      <c r="R921">
        <v>2</v>
      </c>
      <c r="S921" t="s">
        <v>86</v>
      </c>
      <c r="T921" t="s">
        <v>86</v>
      </c>
      <c r="V921" t="s">
        <v>86</v>
      </c>
      <c r="X921" t="s">
        <v>86</v>
      </c>
      <c r="Y921" t="s">
        <v>86</v>
      </c>
      <c r="Z921" t="s">
        <v>86</v>
      </c>
      <c r="AA921" t="s">
        <v>86</v>
      </c>
      <c r="AB921" t="s">
        <v>86</v>
      </c>
      <c r="AC921" t="s">
        <v>86</v>
      </c>
      <c r="AD921" t="s">
        <v>86</v>
      </c>
    </row>
    <row r="922" spans="1:30" x14ac:dyDescent="0.3">
      <c r="A922">
        <v>2020</v>
      </c>
      <c r="B922" t="s">
        <v>83</v>
      </c>
      <c r="C922">
        <v>1</v>
      </c>
      <c r="D922" t="s">
        <v>84</v>
      </c>
      <c r="E922">
        <v>1081.0999999999999</v>
      </c>
      <c r="F922">
        <v>9</v>
      </c>
      <c r="G922">
        <v>7</v>
      </c>
      <c r="H922">
        <v>1</v>
      </c>
      <c r="I922">
        <v>2</v>
      </c>
      <c r="J922" t="s">
        <v>86</v>
      </c>
      <c r="K922">
        <v>2</v>
      </c>
      <c r="L922">
        <v>37.6</v>
      </c>
      <c r="M922">
        <v>147</v>
      </c>
      <c r="N922">
        <v>14.7</v>
      </c>
      <c r="O922">
        <v>14</v>
      </c>
      <c r="P922">
        <v>1.1836841729148506</v>
      </c>
      <c r="Q922">
        <v>1</v>
      </c>
      <c r="R922">
        <v>1</v>
      </c>
      <c r="S922" t="s">
        <v>86</v>
      </c>
      <c r="T922" t="s">
        <v>86</v>
      </c>
      <c r="V922" t="s">
        <v>86</v>
      </c>
      <c r="X922" t="s">
        <v>86</v>
      </c>
      <c r="Y922" t="s">
        <v>86</v>
      </c>
      <c r="Z922" t="s">
        <v>86</v>
      </c>
      <c r="AA922" t="s">
        <v>86</v>
      </c>
      <c r="AB922" t="s">
        <v>86</v>
      </c>
      <c r="AC922" t="s">
        <v>86</v>
      </c>
      <c r="AD922" t="s">
        <v>86</v>
      </c>
    </row>
    <row r="923" spans="1:30" x14ac:dyDescent="0.3">
      <c r="A923">
        <v>2020</v>
      </c>
      <c r="B923" t="s">
        <v>83</v>
      </c>
      <c r="C923">
        <v>1</v>
      </c>
      <c r="D923" t="s">
        <v>84</v>
      </c>
      <c r="E923">
        <v>1081.0999999999999</v>
      </c>
      <c r="F923">
        <v>9</v>
      </c>
      <c r="G923">
        <v>7</v>
      </c>
      <c r="H923">
        <v>1</v>
      </c>
      <c r="I923">
        <v>2</v>
      </c>
      <c r="J923" t="s">
        <v>86</v>
      </c>
      <c r="K923">
        <v>2</v>
      </c>
      <c r="L923">
        <v>63.7</v>
      </c>
      <c r="M923">
        <v>169</v>
      </c>
      <c r="N923">
        <v>16.899999999999999</v>
      </c>
      <c r="O923">
        <v>16</v>
      </c>
      <c r="P923">
        <v>1.3197124642802318</v>
      </c>
      <c r="Q923">
        <v>2</v>
      </c>
      <c r="R923">
        <v>2</v>
      </c>
      <c r="S923" t="s">
        <v>86</v>
      </c>
      <c r="T923" t="s">
        <v>86</v>
      </c>
      <c r="V923" t="s">
        <v>86</v>
      </c>
      <c r="X923" t="s">
        <v>86</v>
      </c>
      <c r="Y923" t="s">
        <v>86</v>
      </c>
      <c r="Z923" t="s">
        <v>86</v>
      </c>
      <c r="AA923" t="s">
        <v>86</v>
      </c>
      <c r="AB923" t="s">
        <v>86</v>
      </c>
      <c r="AC923" t="s">
        <v>86</v>
      </c>
      <c r="AD923" t="s">
        <v>86</v>
      </c>
    </row>
    <row r="924" spans="1:30" x14ac:dyDescent="0.3">
      <c r="A924">
        <v>2020</v>
      </c>
      <c r="B924" t="s">
        <v>83</v>
      </c>
      <c r="C924">
        <v>1</v>
      </c>
      <c r="D924" t="s">
        <v>84</v>
      </c>
      <c r="E924">
        <v>1081.0999999999999</v>
      </c>
      <c r="F924">
        <v>9</v>
      </c>
      <c r="G924">
        <v>7</v>
      </c>
      <c r="H924">
        <v>1</v>
      </c>
      <c r="I924">
        <v>2</v>
      </c>
      <c r="J924" t="s">
        <v>86</v>
      </c>
      <c r="K924">
        <v>2</v>
      </c>
      <c r="L924">
        <v>105</v>
      </c>
      <c r="M924">
        <v>204</v>
      </c>
      <c r="N924">
        <v>20.399999999999999</v>
      </c>
      <c r="O924">
        <v>20</v>
      </c>
      <c r="P924">
        <v>1.2367980640929961</v>
      </c>
      <c r="Q924">
        <v>2</v>
      </c>
      <c r="R924">
        <v>2</v>
      </c>
      <c r="S924" t="s">
        <v>86</v>
      </c>
      <c r="T924" t="s">
        <v>86</v>
      </c>
      <c r="V924" t="s">
        <v>86</v>
      </c>
      <c r="X924" t="s">
        <v>86</v>
      </c>
      <c r="Y924" t="s">
        <v>86</v>
      </c>
      <c r="Z924" t="s">
        <v>86</v>
      </c>
      <c r="AA924" t="s">
        <v>86</v>
      </c>
      <c r="AB924" t="s">
        <v>86</v>
      </c>
      <c r="AC924" t="s">
        <v>86</v>
      </c>
      <c r="AD924" t="s">
        <v>86</v>
      </c>
    </row>
    <row r="925" spans="1:30" x14ac:dyDescent="0.3">
      <c r="A925">
        <v>2020</v>
      </c>
      <c r="B925" t="s">
        <v>83</v>
      </c>
      <c r="C925">
        <v>1</v>
      </c>
      <c r="D925" t="s">
        <v>84</v>
      </c>
      <c r="E925">
        <v>1081.0999999999999</v>
      </c>
      <c r="F925">
        <v>9</v>
      </c>
      <c r="G925">
        <v>7</v>
      </c>
      <c r="H925">
        <v>1</v>
      </c>
      <c r="I925">
        <v>2</v>
      </c>
      <c r="J925" t="s">
        <v>86</v>
      </c>
      <c r="K925">
        <v>2</v>
      </c>
      <c r="L925">
        <v>36</v>
      </c>
      <c r="M925">
        <v>144</v>
      </c>
      <c r="N925">
        <v>14.4</v>
      </c>
      <c r="O925">
        <v>14</v>
      </c>
      <c r="P925">
        <v>1.2056327160493825</v>
      </c>
      <c r="Q925">
        <v>2</v>
      </c>
      <c r="R925">
        <v>2</v>
      </c>
      <c r="S925" t="s">
        <v>86</v>
      </c>
      <c r="T925" t="s">
        <v>86</v>
      </c>
      <c r="V925" t="s">
        <v>86</v>
      </c>
      <c r="X925" t="s">
        <v>86</v>
      </c>
      <c r="Y925" t="s">
        <v>86</v>
      </c>
      <c r="Z925" t="s">
        <v>86</v>
      </c>
      <c r="AA925" t="s">
        <v>86</v>
      </c>
      <c r="AB925" t="s">
        <v>86</v>
      </c>
      <c r="AC925" t="s">
        <v>86</v>
      </c>
      <c r="AD925" t="s">
        <v>86</v>
      </c>
    </row>
    <row r="926" spans="1:30" x14ac:dyDescent="0.3">
      <c r="A926">
        <v>2020</v>
      </c>
      <c r="B926" t="s">
        <v>83</v>
      </c>
      <c r="C926">
        <v>1</v>
      </c>
      <c r="D926" t="s">
        <v>84</v>
      </c>
      <c r="E926">
        <v>1081.0999999999999</v>
      </c>
      <c r="F926">
        <v>9</v>
      </c>
      <c r="G926">
        <v>7</v>
      </c>
      <c r="H926">
        <v>1</v>
      </c>
      <c r="I926">
        <v>2</v>
      </c>
      <c r="J926" t="s">
        <v>86</v>
      </c>
      <c r="K926">
        <v>2</v>
      </c>
      <c r="L926">
        <v>51.6</v>
      </c>
      <c r="M926">
        <v>159</v>
      </c>
      <c r="N926">
        <v>15.9</v>
      </c>
      <c r="O926">
        <v>15</v>
      </c>
      <c r="P926">
        <v>1.2836845927249414</v>
      </c>
      <c r="Q926">
        <v>2</v>
      </c>
      <c r="R926">
        <v>2</v>
      </c>
      <c r="S926" t="s">
        <v>86</v>
      </c>
      <c r="T926" t="s">
        <v>86</v>
      </c>
      <c r="V926" t="s">
        <v>86</v>
      </c>
      <c r="X926" t="s">
        <v>86</v>
      </c>
      <c r="Y926" t="s">
        <v>86</v>
      </c>
      <c r="Z926" t="s">
        <v>86</v>
      </c>
      <c r="AA926" t="s">
        <v>86</v>
      </c>
      <c r="AB926" t="s">
        <v>86</v>
      </c>
      <c r="AC926" t="s">
        <v>86</v>
      </c>
      <c r="AD926" t="s">
        <v>86</v>
      </c>
    </row>
    <row r="927" spans="1:30" x14ac:dyDescent="0.3">
      <c r="A927">
        <v>2020</v>
      </c>
      <c r="B927" t="s">
        <v>83</v>
      </c>
      <c r="C927">
        <v>1</v>
      </c>
      <c r="D927" t="s">
        <v>84</v>
      </c>
      <c r="E927">
        <v>1081.0999999999999</v>
      </c>
      <c r="F927">
        <v>9</v>
      </c>
      <c r="G927">
        <v>7</v>
      </c>
      <c r="H927">
        <v>1</v>
      </c>
      <c r="I927">
        <v>2</v>
      </c>
      <c r="J927" t="s">
        <v>86</v>
      </c>
      <c r="K927">
        <v>2</v>
      </c>
      <c r="L927">
        <v>66.3</v>
      </c>
      <c r="M927">
        <v>172</v>
      </c>
      <c r="N927">
        <v>17.2</v>
      </c>
      <c r="O927">
        <v>17</v>
      </c>
      <c r="P927">
        <v>1.3029513124630536</v>
      </c>
      <c r="Q927">
        <v>2</v>
      </c>
      <c r="R927">
        <v>2</v>
      </c>
      <c r="S927" t="s">
        <v>86</v>
      </c>
      <c r="T927" t="s">
        <v>86</v>
      </c>
      <c r="V927" t="s">
        <v>86</v>
      </c>
      <c r="X927" t="s">
        <v>86</v>
      </c>
      <c r="Y927" t="s">
        <v>86</v>
      </c>
      <c r="Z927" t="s">
        <v>86</v>
      </c>
      <c r="AA927" t="s">
        <v>86</v>
      </c>
      <c r="AB927" t="s">
        <v>86</v>
      </c>
      <c r="AC927" t="s">
        <v>86</v>
      </c>
      <c r="AD927" t="s">
        <v>86</v>
      </c>
    </row>
    <row r="928" spans="1:30" x14ac:dyDescent="0.3">
      <c r="A928">
        <v>2020</v>
      </c>
      <c r="B928" t="s">
        <v>83</v>
      </c>
      <c r="C928">
        <v>1</v>
      </c>
      <c r="D928" t="s">
        <v>84</v>
      </c>
      <c r="E928">
        <v>1081.0999999999999</v>
      </c>
      <c r="F928">
        <v>9</v>
      </c>
      <c r="G928">
        <v>7</v>
      </c>
      <c r="H928">
        <v>1</v>
      </c>
      <c r="I928">
        <v>2</v>
      </c>
      <c r="J928" t="s">
        <v>86</v>
      </c>
      <c r="K928">
        <v>2</v>
      </c>
      <c r="L928">
        <v>32.799999999999997</v>
      </c>
      <c r="M928">
        <v>138</v>
      </c>
      <c r="N928">
        <v>13.8</v>
      </c>
      <c r="O928">
        <v>13</v>
      </c>
      <c r="P928">
        <v>1.2480632189681253</v>
      </c>
      <c r="Q928">
        <v>1</v>
      </c>
      <c r="R928">
        <v>1</v>
      </c>
      <c r="S928" t="s">
        <v>86</v>
      </c>
      <c r="T928" t="s">
        <v>86</v>
      </c>
      <c r="V928" t="s">
        <v>86</v>
      </c>
      <c r="X928" t="s">
        <v>86</v>
      </c>
      <c r="Y928" t="s">
        <v>86</v>
      </c>
      <c r="Z928" t="s">
        <v>86</v>
      </c>
      <c r="AA928" t="s">
        <v>86</v>
      </c>
      <c r="AB928" t="s">
        <v>86</v>
      </c>
      <c r="AC928" t="s">
        <v>86</v>
      </c>
      <c r="AD928" t="s">
        <v>86</v>
      </c>
    </row>
    <row r="929" spans="1:80" x14ac:dyDescent="0.3">
      <c r="A929">
        <v>2020</v>
      </c>
      <c r="B929" t="s">
        <v>83</v>
      </c>
      <c r="C929">
        <v>1</v>
      </c>
      <c r="D929" t="s">
        <v>84</v>
      </c>
      <c r="E929">
        <v>1081.0999999999999</v>
      </c>
      <c r="F929">
        <v>9</v>
      </c>
      <c r="G929">
        <v>7</v>
      </c>
      <c r="H929">
        <v>1</v>
      </c>
      <c r="I929">
        <v>2</v>
      </c>
      <c r="J929" t="s">
        <v>86</v>
      </c>
      <c r="K929">
        <v>2</v>
      </c>
      <c r="L929">
        <v>32.4</v>
      </c>
      <c r="M929">
        <v>140</v>
      </c>
      <c r="N929">
        <v>14</v>
      </c>
      <c r="O929">
        <v>14</v>
      </c>
      <c r="P929">
        <v>1.1807580174927115</v>
      </c>
      <c r="Q929">
        <v>2</v>
      </c>
      <c r="R929">
        <v>2</v>
      </c>
      <c r="S929" t="s">
        <v>86</v>
      </c>
      <c r="T929" t="s">
        <v>86</v>
      </c>
      <c r="V929" t="s">
        <v>86</v>
      </c>
      <c r="X929" t="s">
        <v>86</v>
      </c>
      <c r="Y929" t="s">
        <v>86</v>
      </c>
      <c r="Z929" t="s">
        <v>86</v>
      </c>
      <c r="AA929" t="s">
        <v>86</v>
      </c>
      <c r="AB929" t="s">
        <v>86</v>
      </c>
      <c r="AC929" t="s">
        <v>86</v>
      </c>
      <c r="AD929" t="s">
        <v>86</v>
      </c>
    </row>
    <row r="930" spans="1:80" x14ac:dyDescent="0.3">
      <c r="A930">
        <v>2020</v>
      </c>
      <c r="B930" t="s">
        <v>83</v>
      </c>
      <c r="C930">
        <v>1</v>
      </c>
      <c r="D930" t="s">
        <v>84</v>
      </c>
      <c r="E930">
        <v>1081.0999999999999</v>
      </c>
      <c r="F930">
        <v>9</v>
      </c>
      <c r="G930">
        <v>7</v>
      </c>
      <c r="H930">
        <v>1</v>
      </c>
      <c r="I930">
        <v>2</v>
      </c>
      <c r="J930" t="s">
        <v>86</v>
      </c>
      <c r="K930">
        <v>2</v>
      </c>
      <c r="L930">
        <v>30.3</v>
      </c>
      <c r="M930">
        <v>136</v>
      </c>
      <c r="N930">
        <v>13.6</v>
      </c>
      <c r="O930">
        <v>13</v>
      </c>
      <c r="P930">
        <v>1.2045529717077144</v>
      </c>
      <c r="Q930">
        <v>2</v>
      </c>
      <c r="R930">
        <v>1</v>
      </c>
      <c r="S930" t="s">
        <v>86</v>
      </c>
      <c r="T930" t="s">
        <v>86</v>
      </c>
      <c r="V930" t="s">
        <v>86</v>
      </c>
      <c r="X930" t="s">
        <v>86</v>
      </c>
      <c r="Y930" t="s">
        <v>86</v>
      </c>
      <c r="Z930" t="s">
        <v>86</v>
      </c>
      <c r="AA930" t="s">
        <v>86</v>
      </c>
      <c r="AB930" t="s">
        <v>86</v>
      </c>
      <c r="AC930" t="s">
        <v>86</v>
      </c>
      <c r="AD930" t="s">
        <v>86</v>
      </c>
    </row>
    <row r="931" spans="1:80" x14ac:dyDescent="0.3">
      <c r="A931">
        <v>2020</v>
      </c>
      <c r="B931" t="s">
        <v>83</v>
      </c>
      <c r="C931">
        <v>1</v>
      </c>
      <c r="D931" t="s">
        <v>84</v>
      </c>
      <c r="E931">
        <v>1081.0999999999999</v>
      </c>
      <c r="F931">
        <v>9</v>
      </c>
      <c r="G931">
        <v>7</v>
      </c>
      <c r="H931">
        <v>1</v>
      </c>
      <c r="I931">
        <v>2</v>
      </c>
      <c r="J931" t="s">
        <v>86</v>
      </c>
      <c r="K931">
        <v>2</v>
      </c>
      <c r="L931">
        <v>13.3</v>
      </c>
      <c r="M931">
        <v>99</v>
      </c>
      <c r="N931">
        <v>9.9</v>
      </c>
      <c r="O931">
        <v>9</v>
      </c>
      <c r="P931">
        <v>1.3707115023307248</v>
      </c>
      <c r="Q931">
        <v>2</v>
      </c>
      <c r="R931">
        <v>1</v>
      </c>
      <c r="S931" t="s">
        <v>86</v>
      </c>
      <c r="T931" t="s">
        <v>86</v>
      </c>
      <c r="V931" t="s">
        <v>86</v>
      </c>
      <c r="X931" t="s">
        <v>86</v>
      </c>
      <c r="Y931" t="s">
        <v>86</v>
      </c>
      <c r="Z931" t="s">
        <v>86</v>
      </c>
      <c r="AA931" t="s">
        <v>86</v>
      </c>
      <c r="AB931" t="s">
        <v>86</v>
      </c>
      <c r="AC931" t="s">
        <v>86</v>
      </c>
      <c r="AD931" t="s">
        <v>86</v>
      </c>
    </row>
    <row r="932" spans="1:80" x14ac:dyDescent="0.3">
      <c r="A932">
        <v>2020</v>
      </c>
      <c r="B932" t="s">
        <v>96</v>
      </c>
      <c r="C932">
        <v>2</v>
      </c>
      <c r="D932" t="s">
        <v>97</v>
      </c>
      <c r="E932">
        <v>1001</v>
      </c>
      <c r="F932">
        <v>9</v>
      </c>
      <c r="G932">
        <v>11</v>
      </c>
      <c r="H932">
        <v>1</v>
      </c>
      <c r="I932">
        <v>2</v>
      </c>
      <c r="J932" t="s">
        <v>86</v>
      </c>
      <c r="K932">
        <v>2</v>
      </c>
      <c r="L932">
        <v>799</v>
      </c>
      <c r="M932">
        <v>383</v>
      </c>
      <c r="N932">
        <v>38.299999999999997</v>
      </c>
      <c r="O932">
        <v>38</v>
      </c>
      <c r="P932">
        <v>1.4221665427506915</v>
      </c>
      <c r="Q932">
        <v>1</v>
      </c>
      <c r="R932">
        <v>2</v>
      </c>
      <c r="S932" t="s">
        <v>85</v>
      </c>
      <c r="T932">
        <v>16</v>
      </c>
      <c r="U932">
        <v>1</v>
      </c>
      <c r="V932" t="s">
        <v>86</v>
      </c>
      <c r="X932" t="s">
        <v>85</v>
      </c>
      <c r="Y932" t="s">
        <v>86</v>
      </c>
      <c r="Z932" t="s">
        <v>86</v>
      </c>
      <c r="AA932" t="s">
        <v>86</v>
      </c>
      <c r="AB932">
        <v>5</v>
      </c>
      <c r="AC932" t="s">
        <v>85</v>
      </c>
      <c r="AD932" t="s">
        <v>86</v>
      </c>
      <c r="AF932">
        <v>80</v>
      </c>
      <c r="BL932">
        <v>80</v>
      </c>
      <c r="CB932" t="s">
        <v>205</v>
      </c>
    </row>
    <row r="933" spans="1:80" x14ac:dyDescent="0.3">
      <c r="A933">
        <v>2020</v>
      </c>
      <c r="B933" t="s">
        <v>96</v>
      </c>
      <c r="C933">
        <v>2</v>
      </c>
      <c r="D933" t="s">
        <v>97</v>
      </c>
      <c r="E933">
        <v>1002</v>
      </c>
      <c r="F933">
        <v>9</v>
      </c>
      <c r="G933">
        <v>11</v>
      </c>
      <c r="H933">
        <v>1</v>
      </c>
      <c r="I933">
        <v>2</v>
      </c>
      <c r="J933" t="s">
        <v>86</v>
      </c>
      <c r="K933">
        <v>2</v>
      </c>
      <c r="L933">
        <v>210</v>
      </c>
      <c r="M933">
        <v>252</v>
      </c>
      <c r="N933">
        <v>25.2</v>
      </c>
      <c r="O933">
        <v>25</v>
      </c>
      <c r="P933">
        <v>1.3122532963802807</v>
      </c>
      <c r="Q933">
        <v>1</v>
      </c>
      <c r="R933">
        <v>2</v>
      </c>
      <c r="S933" t="s">
        <v>85</v>
      </c>
      <c r="T933">
        <v>10</v>
      </c>
      <c r="U933">
        <v>1</v>
      </c>
      <c r="V933" t="s">
        <v>86</v>
      </c>
      <c r="X933" t="s">
        <v>85</v>
      </c>
      <c r="Y933" t="s">
        <v>86</v>
      </c>
      <c r="Z933" t="s">
        <v>86</v>
      </c>
      <c r="AA933" t="s">
        <v>86</v>
      </c>
      <c r="AB933">
        <v>6</v>
      </c>
      <c r="AC933" t="s">
        <v>85</v>
      </c>
      <c r="AD933" t="s">
        <v>86</v>
      </c>
      <c r="AF933">
        <v>70</v>
      </c>
      <c r="BL933">
        <v>70</v>
      </c>
      <c r="CB933" t="s">
        <v>206</v>
      </c>
    </row>
    <row r="934" spans="1:80" x14ac:dyDescent="0.3">
      <c r="A934">
        <v>2020</v>
      </c>
      <c r="B934" t="s">
        <v>96</v>
      </c>
      <c r="C934">
        <v>2</v>
      </c>
      <c r="D934" t="s">
        <v>97</v>
      </c>
      <c r="E934">
        <v>1003</v>
      </c>
      <c r="F934">
        <v>9</v>
      </c>
      <c r="G934">
        <v>11</v>
      </c>
      <c r="H934">
        <v>1</v>
      </c>
      <c r="I934">
        <v>2</v>
      </c>
      <c r="J934" t="s">
        <v>86</v>
      </c>
      <c r="K934">
        <v>2</v>
      </c>
      <c r="L934">
        <v>249</v>
      </c>
      <c r="M934">
        <v>261</v>
      </c>
      <c r="N934">
        <v>26.1</v>
      </c>
      <c r="O934">
        <v>26</v>
      </c>
      <c r="P934">
        <v>1.4004829472640552</v>
      </c>
      <c r="Q934">
        <v>2</v>
      </c>
      <c r="R934">
        <v>2</v>
      </c>
      <c r="S934" t="s">
        <v>85</v>
      </c>
      <c r="T934">
        <v>15</v>
      </c>
      <c r="U934">
        <v>1</v>
      </c>
      <c r="V934" t="s">
        <v>86</v>
      </c>
      <c r="W934" t="s">
        <v>207</v>
      </c>
      <c r="X934" t="s">
        <v>85</v>
      </c>
      <c r="Y934" t="s">
        <v>86</v>
      </c>
      <c r="Z934" t="s">
        <v>86</v>
      </c>
      <c r="AA934" t="s">
        <v>86</v>
      </c>
      <c r="AB934">
        <v>2</v>
      </c>
      <c r="AC934" t="s">
        <v>85</v>
      </c>
      <c r="AD934" t="s">
        <v>86</v>
      </c>
      <c r="AF934">
        <v>100</v>
      </c>
      <c r="BN934">
        <v>100</v>
      </c>
      <c r="CB934" t="s">
        <v>208</v>
      </c>
    </row>
    <row r="935" spans="1:80" x14ac:dyDescent="0.3">
      <c r="A935">
        <v>2020</v>
      </c>
      <c r="B935" t="s">
        <v>96</v>
      </c>
      <c r="C935">
        <v>2</v>
      </c>
      <c r="D935" t="s">
        <v>97</v>
      </c>
      <c r="E935">
        <v>1004</v>
      </c>
      <c r="F935">
        <v>9</v>
      </c>
      <c r="G935">
        <v>11</v>
      </c>
      <c r="H935">
        <v>1</v>
      </c>
      <c r="I935">
        <v>2</v>
      </c>
      <c r="J935" t="s">
        <v>86</v>
      </c>
      <c r="K935">
        <v>2</v>
      </c>
      <c r="L935">
        <v>121</v>
      </c>
      <c r="M935">
        <v>210</v>
      </c>
      <c r="N935">
        <v>21</v>
      </c>
      <c r="O935">
        <v>21</v>
      </c>
      <c r="P935">
        <v>1.3065543677788576</v>
      </c>
      <c r="Q935">
        <v>1</v>
      </c>
      <c r="R935">
        <v>1</v>
      </c>
      <c r="S935" t="s">
        <v>85</v>
      </c>
      <c r="T935">
        <v>4</v>
      </c>
      <c r="U935">
        <v>1</v>
      </c>
      <c r="V935">
        <v>5</v>
      </c>
      <c r="X935" t="s">
        <v>85</v>
      </c>
      <c r="Y935" t="s">
        <v>86</v>
      </c>
      <c r="Z935" t="s">
        <v>86</v>
      </c>
      <c r="AA935" t="s">
        <v>86</v>
      </c>
      <c r="AB935">
        <v>0</v>
      </c>
      <c r="AC935" t="s">
        <v>85</v>
      </c>
      <c r="AD935" t="s">
        <v>86</v>
      </c>
      <c r="AF935">
        <v>80</v>
      </c>
      <c r="BL935">
        <v>80</v>
      </c>
    </row>
    <row r="936" spans="1:80" x14ac:dyDescent="0.3">
      <c r="A936">
        <v>2020</v>
      </c>
      <c r="B936" t="s">
        <v>96</v>
      </c>
      <c r="C936">
        <v>2</v>
      </c>
      <c r="D936" t="s">
        <v>97</v>
      </c>
      <c r="E936">
        <v>1005</v>
      </c>
      <c r="F936">
        <v>9</v>
      </c>
      <c r="G936">
        <v>11</v>
      </c>
      <c r="H936">
        <v>1</v>
      </c>
      <c r="I936">
        <v>2</v>
      </c>
      <c r="J936" t="s">
        <v>86</v>
      </c>
      <c r="K936">
        <v>2</v>
      </c>
      <c r="L936">
        <v>103</v>
      </c>
      <c r="M936">
        <v>202</v>
      </c>
      <c r="N936">
        <v>20.2</v>
      </c>
      <c r="O936">
        <v>20</v>
      </c>
      <c r="P936">
        <v>1.2496348154568424</v>
      </c>
      <c r="Q936">
        <v>2</v>
      </c>
      <c r="R936">
        <v>2</v>
      </c>
      <c r="S936" t="s">
        <v>85</v>
      </c>
      <c r="T936">
        <v>6</v>
      </c>
      <c r="U936">
        <v>1</v>
      </c>
      <c r="V936" t="s">
        <v>86</v>
      </c>
      <c r="X936" t="s">
        <v>85</v>
      </c>
      <c r="Y936" t="s">
        <v>86</v>
      </c>
      <c r="Z936" t="s">
        <v>86</v>
      </c>
      <c r="AA936" t="s">
        <v>86</v>
      </c>
      <c r="AB936">
        <v>0</v>
      </c>
      <c r="AC936" t="s">
        <v>85</v>
      </c>
      <c r="AD936" t="s">
        <v>86</v>
      </c>
      <c r="AF936">
        <v>50</v>
      </c>
      <c r="BM936">
        <v>50</v>
      </c>
    </row>
    <row r="937" spans="1:80" x14ac:dyDescent="0.3">
      <c r="A937">
        <v>2020</v>
      </c>
      <c r="B937" t="s">
        <v>96</v>
      </c>
      <c r="C937">
        <v>2</v>
      </c>
      <c r="D937" t="s">
        <v>97</v>
      </c>
      <c r="E937">
        <v>1006</v>
      </c>
      <c r="F937">
        <v>9</v>
      </c>
      <c r="G937">
        <v>11</v>
      </c>
      <c r="H937">
        <v>1</v>
      </c>
      <c r="I937">
        <v>2</v>
      </c>
      <c r="J937" t="s">
        <v>86</v>
      </c>
      <c r="K937">
        <v>2</v>
      </c>
      <c r="L937">
        <v>85.5</v>
      </c>
      <c r="M937">
        <v>197</v>
      </c>
      <c r="N937">
        <v>19.7</v>
      </c>
      <c r="O937">
        <v>19</v>
      </c>
      <c r="P937">
        <v>1.1183234617853177</v>
      </c>
      <c r="Q937">
        <v>1</v>
      </c>
      <c r="R937">
        <v>1</v>
      </c>
      <c r="S937" t="s">
        <v>85</v>
      </c>
      <c r="T937">
        <v>6</v>
      </c>
      <c r="U937">
        <v>1</v>
      </c>
      <c r="V937" t="s">
        <v>86</v>
      </c>
      <c r="X937" t="s">
        <v>85</v>
      </c>
      <c r="Y937" t="s">
        <v>86</v>
      </c>
      <c r="Z937" t="s">
        <v>86</v>
      </c>
      <c r="AA937" t="s">
        <v>86</v>
      </c>
      <c r="AB937">
        <v>0</v>
      </c>
      <c r="AC937" t="s">
        <v>85</v>
      </c>
      <c r="AD937" t="s">
        <v>86</v>
      </c>
      <c r="AF937">
        <v>0</v>
      </c>
    </row>
    <row r="938" spans="1:80" x14ac:dyDescent="0.3">
      <c r="A938">
        <v>2020</v>
      </c>
      <c r="B938" t="s">
        <v>96</v>
      </c>
      <c r="C938">
        <v>2</v>
      </c>
      <c r="D938" t="s">
        <v>97</v>
      </c>
      <c r="E938">
        <v>1007</v>
      </c>
      <c r="F938">
        <v>9</v>
      </c>
      <c r="G938">
        <v>11</v>
      </c>
      <c r="H938">
        <v>1</v>
      </c>
      <c r="I938">
        <v>2</v>
      </c>
      <c r="J938" t="s">
        <v>86</v>
      </c>
      <c r="K938">
        <v>2</v>
      </c>
      <c r="L938">
        <v>94</v>
      </c>
      <c r="M938">
        <v>201</v>
      </c>
      <c r="N938">
        <v>20.100000000000001</v>
      </c>
      <c r="O938">
        <v>20</v>
      </c>
      <c r="P938">
        <v>1.1575497921890261</v>
      </c>
      <c r="Q938">
        <v>1</v>
      </c>
      <c r="R938">
        <v>1</v>
      </c>
      <c r="S938" t="s">
        <v>85</v>
      </c>
      <c r="T938">
        <v>5</v>
      </c>
      <c r="U938">
        <v>1</v>
      </c>
      <c r="V938" t="s">
        <v>86</v>
      </c>
      <c r="X938" t="s">
        <v>85</v>
      </c>
      <c r="Y938" t="s">
        <v>86</v>
      </c>
      <c r="Z938" t="s">
        <v>86</v>
      </c>
      <c r="AA938" t="s">
        <v>86</v>
      </c>
      <c r="AB938">
        <v>0</v>
      </c>
      <c r="AC938" t="s">
        <v>85</v>
      </c>
      <c r="AD938" t="s">
        <v>86</v>
      </c>
      <c r="AF938">
        <v>0</v>
      </c>
    </row>
    <row r="939" spans="1:80" x14ac:dyDescent="0.3">
      <c r="A939">
        <v>2020</v>
      </c>
      <c r="B939" t="s">
        <v>96</v>
      </c>
      <c r="C939">
        <v>2</v>
      </c>
      <c r="D939" t="s">
        <v>97</v>
      </c>
      <c r="E939">
        <v>1008</v>
      </c>
      <c r="F939">
        <v>9</v>
      </c>
      <c r="G939">
        <v>11</v>
      </c>
      <c r="H939">
        <v>1</v>
      </c>
      <c r="I939">
        <v>2</v>
      </c>
      <c r="J939" t="s">
        <v>86</v>
      </c>
      <c r="K939">
        <v>2</v>
      </c>
      <c r="L939">
        <v>71.8</v>
      </c>
      <c r="M939">
        <v>191</v>
      </c>
      <c r="N939">
        <v>19.100000000000001</v>
      </c>
      <c r="O939">
        <v>19</v>
      </c>
      <c r="P939">
        <v>1.0304438758983911</v>
      </c>
      <c r="Q939">
        <v>2</v>
      </c>
      <c r="R939">
        <v>1</v>
      </c>
      <c r="S939" t="s">
        <v>85</v>
      </c>
      <c r="T939">
        <v>5</v>
      </c>
      <c r="U939">
        <v>1</v>
      </c>
      <c r="V939" t="s">
        <v>86</v>
      </c>
      <c r="X939" t="s">
        <v>85</v>
      </c>
      <c r="Y939" t="s">
        <v>86</v>
      </c>
      <c r="Z939" t="s">
        <v>86</v>
      </c>
      <c r="AA939" t="s">
        <v>86</v>
      </c>
      <c r="AB939">
        <v>0</v>
      </c>
      <c r="AC939" t="s">
        <v>85</v>
      </c>
      <c r="AD939" t="s">
        <v>86</v>
      </c>
      <c r="AF939">
        <v>0</v>
      </c>
    </row>
    <row r="940" spans="1:80" x14ac:dyDescent="0.3">
      <c r="A940">
        <v>2020</v>
      </c>
      <c r="B940" t="s">
        <v>96</v>
      </c>
      <c r="C940">
        <v>2</v>
      </c>
      <c r="D940" t="s">
        <v>97</v>
      </c>
      <c r="E940">
        <v>1009</v>
      </c>
      <c r="F940">
        <v>9</v>
      </c>
      <c r="G940">
        <v>11</v>
      </c>
      <c r="H940">
        <v>1</v>
      </c>
      <c r="I940">
        <v>2</v>
      </c>
      <c r="J940" t="s">
        <v>86</v>
      </c>
      <c r="K940">
        <v>2</v>
      </c>
      <c r="L940">
        <v>57.7</v>
      </c>
      <c r="M940">
        <v>170</v>
      </c>
      <c r="N940">
        <v>17</v>
      </c>
      <c r="O940">
        <v>17</v>
      </c>
      <c r="P940">
        <v>1.1744351719926724</v>
      </c>
      <c r="Q940">
        <v>2</v>
      </c>
      <c r="R940">
        <v>2</v>
      </c>
      <c r="S940" t="s">
        <v>85</v>
      </c>
      <c r="T940">
        <v>3</v>
      </c>
      <c r="U940">
        <v>1</v>
      </c>
      <c r="V940" t="s">
        <v>86</v>
      </c>
      <c r="X940" t="s">
        <v>85</v>
      </c>
      <c r="Y940" t="s">
        <v>86</v>
      </c>
      <c r="Z940" t="s">
        <v>86</v>
      </c>
      <c r="AA940" t="s">
        <v>86</v>
      </c>
      <c r="AB940">
        <v>1</v>
      </c>
      <c r="AC940" t="s">
        <v>85</v>
      </c>
      <c r="AD940" t="s">
        <v>86</v>
      </c>
      <c r="AF940">
        <v>0</v>
      </c>
    </row>
    <row r="941" spans="1:80" x14ac:dyDescent="0.3">
      <c r="A941">
        <v>2020</v>
      </c>
      <c r="B941" t="s">
        <v>96</v>
      </c>
      <c r="C941">
        <v>2</v>
      </c>
      <c r="D941" t="s">
        <v>97</v>
      </c>
      <c r="E941">
        <v>1010</v>
      </c>
      <c r="F941">
        <v>9</v>
      </c>
      <c r="G941">
        <v>11</v>
      </c>
      <c r="H941">
        <v>1</v>
      </c>
      <c r="I941">
        <v>2</v>
      </c>
      <c r="J941" t="s">
        <v>86</v>
      </c>
      <c r="K941">
        <v>2</v>
      </c>
      <c r="L941">
        <v>78.2</v>
      </c>
      <c r="M941">
        <v>185</v>
      </c>
      <c r="N941">
        <v>18.5</v>
      </c>
      <c r="O941">
        <v>18</v>
      </c>
      <c r="P941">
        <v>1.2350699859830612</v>
      </c>
      <c r="Q941">
        <v>2</v>
      </c>
      <c r="R941">
        <v>2</v>
      </c>
      <c r="S941" t="s">
        <v>85</v>
      </c>
      <c r="T941">
        <v>3</v>
      </c>
      <c r="U941">
        <v>1</v>
      </c>
      <c r="V941">
        <v>4</v>
      </c>
      <c r="X941" t="s">
        <v>85</v>
      </c>
      <c r="Y941" t="s">
        <v>86</v>
      </c>
      <c r="Z941" t="s">
        <v>86</v>
      </c>
      <c r="AA941" t="s">
        <v>86</v>
      </c>
      <c r="AB941">
        <v>14</v>
      </c>
      <c r="AC941" t="s">
        <v>85</v>
      </c>
      <c r="AD941" t="s">
        <v>86</v>
      </c>
      <c r="AF941">
        <v>0</v>
      </c>
    </row>
    <row r="942" spans="1:80" x14ac:dyDescent="0.3">
      <c r="A942">
        <v>2020</v>
      </c>
      <c r="B942" t="s">
        <v>96</v>
      </c>
      <c r="C942">
        <v>2</v>
      </c>
      <c r="D942" t="s">
        <v>97</v>
      </c>
      <c r="E942">
        <v>1011</v>
      </c>
      <c r="F942">
        <v>9</v>
      </c>
      <c r="G942">
        <v>11</v>
      </c>
      <c r="H942">
        <v>1</v>
      </c>
      <c r="I942">
        <v>2</v>
      </c>
      <c r="J942" t="s">
        <v>86</v>
      </c>
      <c r="K942">
        <v>2</v>
      </c>
      <c r="L942">
        <v>59.2</v>
      </c>
      <c r="M942">
        <v>169</v>
      </c>
      <c r="N942">
        <v>16.899999999999999</v>
      </c>
      <c r="O942">
        <v>16</v>
      </c>
      <c r="P942">
        <v>1.2264831693153802</v>
      </c>
      <c r="Q942">
        <v>2</v>
      </c>
      <c r="R942">
        <v>2</v>
      </c>
      <c r="S942" t="s">
        <v>85</v>
      </c>
      <c r="T942">
        <v>5</v>
      </c>
      <c r="U942">
        <v>1</v>
      </c>
      <c r="V942">
        <v>6</v>
      </c>
      <c r="X942" t="s">
        <v>86</v>
      </c>
      <c r="Y942" t="s">
        <v>86</v>
      </c>
      <c r="Z942" t="s">
        <v>86</v>
      </c>
      <c r="AA942" t="s">
        <v>86</v>
      </c>
      <c r="AB942">
        <v>0</v>
      </c>
      <c r="AC942" t="s">
        <v>85</v>
      </c>
      <c r="AD942" t="s">
        <v>86</v>
      </c>
      <c r="AF942">
        <v>0</v>
      </c>
    </row>
    <row r="943" spans="1:80" x14ac:dyDescent="0.3">
      <c r="A943">
        <v>2020</v>
      </c>
      <c r="B943" t="s">
        <v>96</v>
      </c>
      <c r="C943">
        <v>2</v>
      </c>
      <c r="D943" t="s">
        <v>97</v>
      </c>
      <c r="E943">
        <v>1012</v>
      </c>
      <c r="F943">
        <v>9</v>
      </c>
      <c r="G943">
        <v>11</v>
      </c>
      <c r="H943">
        <v>1</v>
      </c>
      <c r="I943">
        <v>2</v>
      </c>
      <c r="J943" t="s">
        <v>86</v>
      </c>
      <c r="K943">
        <v>2</v>
      </c>
      <c r="L943">
        <v>66.8</v>
      </c>
      <c r="M943">
        <v>178</v>
      </c>
      <c r="N943">
        <v>17.8</v>
      </c>
      <c r="O943">
        <v>17</v>
      </c>
      <c r="P943">
        <v>1.1844492452859627</v>
      </c>
      <c r="Q943">
        <v>2</v>
      </c>
      <c r="R943">
        <v>2</v>
      </c>
      <c r="S943" t="s">
        <v>85</v>
      </c>
      <c r="T943">
        <v>5</v>
      </c>
      <c r="U943">
        <v>1</v>
      </c>
      <c r="V943" t="s">
        <v>86</v>
      </c>
      <c r="X943" t="s">
        <v>86</v>
      </c>
      <c r="Y943" t="s">
        <v>86</v>
      </c>
      <c r="Z943" t="s">
        <v>86</v>
      </c>
      <c r="AA943" t="s">
        <v>86</v>
      </c>
      <c r="AB943">
        <v>5</v>
      </c>
      <c r="AC943" t="s">
        <v>85</v>
      </c>
      <c r="AD943" t="s">
        <v>86</v>
      </c>
      <c r="AF943">
        <v>60</v>
      </c>
      <c r="AZ943">
        <v>1</v>
      </c>
      <c r="BB943">
        <v>59</v>
      </c>
    </row>
    <row r="944" spans="1:80" x14ac:dyDescent="0.3">
      <c r="A944">
        <v>2020</v>
      </c>
      <c r="B944" t="s">
        <v>96</v>
      </c>
      <c r="C944">
        <v>2</v>
      </c>
      <c r="D944" t="s">
        <v>97</v>
      </c>
      <c r="E944">
        <v>1013</v>
      </c>
      <c r="F944">
        <v>9</v>
      </c>
      <c r="G944">
        <v>11</v>
      </c>
      <c r="H944">
        <v>1</v>
      </c>
      <c r="I944">
        <v>2</v>
      </c>
      <c r="J944" t="s">
        <v>86</v>
      </c>
      <c r="K944">
        <v>2</v>
      </c>
      <c r="L944">
        <v>40.5</v>
      </c>
      <c r="M944">
        <v>154</v>
      </c>
      <c r="N944">
        <v>15.4</v>
      </c>
      <c r="O944">
        <v>15</v>
      </c>
      <c r="P944">
        <v>1.1089012185318474</v>
      </c>
      <c r="Q944">
        <v>2</v>
      </c>
      <c r="R944">
        <v>1</v>
      </c>
      <c r="S944" t="s">
        <v>85</v>
      </c>
      <c r="T944">
        <v>3</v>
      </c>
      <c r="U944">
        <v>1</v>
      </c>
      <c r="V944">
        <v>4</v>
      </c>
      <c r="X944" t="s">
        <v>86</v>
      </c>
      <c r="Y944" t="s">
        <v>86</v>
      </c>
      <c r="Z944" t="s">
        <v>86</v>
      </c>
      <c r="AA944" t="s">
        <v>86</v>
      </c>
      <c r="AB944">
        <v>3</v>
      </c>
      <c r="AC944" t="s">
        <v>85</v>
      </c>
      <c r="AD944" t="s">
        <v>86</v>
      </c>
      <c r="AF944">
        <v>0</v>
      </c>
    </row>
    <row r="945" spans="1:64" x14ac:dyDescent="0.3">
      <c r="A945">
        <v>2020</v>
      </c>
      <c r="B945" t="s">
        <v>96</v>
      </c>
      <c r="C945">
        <v>2</v>
      </c>
      <c r="D945" t="s">
        <v>97</v>
      </c>
      <c r="E945">
        <v>1014</v>
      </c>
      <c r="F945">
        <v>9</v>
      </c>
      <c r="G945">
        <v>11</v>
      </c>
      <c r="H945">
        <v>1</v>
      </c>
      <c r="I945">
        <v>2</v>
      </c>
      <c r="J945" t="s">
        <v>86</v>
      </c>
      <c r="K945">
        <v>2</v>
      </c>
      <c r="L945">
        <v>69.2</v>
      </c>
      <c r="M945">
        <v>182</v>
      </c>
      <c r="N945">
        <v>18.2</v>
      </c>
      <c r="O945">
        <v>18</v>
      </c>
      <c r="P945">
        <v>1.1478679513940957</v>
      </c>
      <c r="Q945">
        <v>2</v>
      </c>
      <c r="R945">
        <v>1</v>
      </c>
      <c r="S945" t="s">
        <v>85</v>
      </c>
      <c r="T945">
        <v>5</v>
      </c>
      <c r="U945">
        <v>1</v>
      </c>
      <c r="V945">
        <v>6</v>
      </c>
      <c r="X945" t="s">
        <v>85</v>
      </c>
      <c r="Y945" t="s">
        <v>86</v>
      </c>
      <c r="Z945" t="s">
        <v>86</v>
      </c>
      <c r="AA945" t="s">
        <v>86</v>
      </c>
      <c r="AB945">
        <v>0</v>
      </c>
      <c r="AC945" t="s">
        <v>85</v>
      </c>
      <c r="AD945" t="s">
        <v>86</v>
      </c>
      <c r="AF945">
        <v>0</v>
      </c>
    </row>
    <row r="946" spans="1:64" x14ac:dyDescent="0.3">
      <c r="A946">
        <v>2020</v>
      </c>
      <c r="B946" t="s">
        <v>96</v>
      </c>
      <c r="C946">
        <v>2</v>
      </c>
      <c r="D946" t="s">
        <v>97</v>
      </c>
      <c r="E946">
        <v>1015</v>
      </c>
      <c r="F946">
        <v>9</v>
      </c>
      <c r="G946">
        <v>11</v>
      </c>
      <c r="H946">
        <v>1</v>
      </c>
      <c r="I946">
        <v>2</v>
      </c>
      <c r="J946" t="s">
        <v>86</v>
      </c>
      <c r="K946">
        <v>2</v>
      </c>
      <c r="L946">
        <v>351</v>
      </c>
      <c r="M946">
        <v>312</v>
      </c>
      <c r="N946">
        <v>31.2</v>
      </c>
      <c r="O946">
        <v>31</v>
      </c>
      <c r="P946">
        <v>1.1556952662721895</v>
      </c>
      <c r="Q946">
        <v>1</v>
      </c>
      <c r="R946">
        <v>2</v>
      </c>
      <c r="S946" t="s">
        <v>85</v>
      </c>
      <c r="T946">
        <v>14</v>
      </c>
      <c r="U946">
        <v>1</v>
      </c>
      <c r="V946" t="s">
        <v>86</v>
      </c>
      <c r="X946" t="s">
        <v>85</v>
      </c>
      <c r="Y946" t="s">
        <v>86</v>
      </c>
      <c r="Z946" t="s">
        <v>86</v>
      </c>
      <c r="AA946" t="s">
        <v>86</v>
      </c>
      <c r="AB946">
        <v>11</v>
      </c>
      <c r="AC946" t="s">
        <v>85</v>
      </c>
      <c r="AD946" t="s">
        <v>86</v>
      </c>
      <c r="AF946">
        <v>0</v>
      </c>
    </row>
    <row r="947" spans="1:64" x14ac:dyDescent="0.3">
      <c r="A947">
        <v>2020</v>
      </c>
      <c r="B947" t="s">
        <v>96</v>
      </c>
      <c r="C947">
        <v>2</v>
      </c>
      <c r="D947" t="s">
        <v>97</v>
      </c>
      <c r="E947">
        <v>1016</v>
      </c>
      <c r="F947">
        <v>9</v>
      </c>
      <c r="G947">
        <v>11</v>
      </c>
      <c r="H947">
        <v>1</v>
      </c>
      <c r="I947">
        <v>2</v>
      </c>
      <c r="J947" t="s">
        <v>86</v>
      </c>
      <c r="K947">
        <v>2</v>
      </c>
      <c r="L947">
        <v>308</v>
      </c>
      <c r="M947">
        <v>283</v>
      </c>
      <c r="N947">
        <v>28.3</v>
      </c>
      <c r="O947">
        <v>28</v>
      </c>
      <c r="P947">
        <v>1.3589122384033274</v>
      </c>
      <c r="Q947">
        <v>1</v>
      </c>
      <c r="R947">
        <v>2</v>
      </c>
      <c r="S947" t="s">
        <v>85</v>
      </c>
      <c r="T947">
        <v>14</v>
      </c>
      <c r="U947">
        <v>1</v>
      </c>
      <c r="V947" t="s">
        <v>86</v>
      </c>
      <c r="X947" t="s">
        <v>85</v>
      </c>
      <c r="Y947" t="s">
        <v>86</v>
      </c>
      <c r="Z947" t="s">
        <v>86</v>
      </c>
      <c r="AA947" t="s">
        <v>86</v>
      </c>
      <c r="AB947">
        <v>2</v>
      </c>
      <c r="AC947" t="s">
        <v>85</v>
      </c>
      <c r="AD947" t="s">
        <v>86</v>
      </c>
      <c r="AF947">
        <v>60</v>
      </c>
      <c r="BL947">
        <v>60</v>
      </c>
    </row>
    <row r="948" spans="1:64" x14ac:dyDescent="0.3">
      <c r="A948">
        <v>2020</v>
      </c>
      <c r="B948" t="s">
        <v>96</v>
      </c>
      <c r="C948">
        <v>2</v>
      </c>
      <c r="D948" t="s">
        <v>97</v>
      </c>
      <c r="E948">
        <v>1017</v>
      </c>
      <c r="F948">
        <v>9</v>
      </c>
      <c r="G948">
        <v>11</v>
      </c>
      <c r="H948">
        <v>1</v>
      </c>
      <c r="I948">
        <v>2</v>
      </c>
      <c r="J948" t="s">
        <v>86</v>
      </c>
      <c r="K948">
        <v>2</v>
      </c>
      <c r="L948">
        <v>199</v>
      </c>
      <c r="M948">
        <v>236</v>
      </c>
      <c r="N948">
        <v>23.6</v>
      </c>
      <c r="O948">
        <v>23</v>
      </c>
      <c r="P948">
        <v>1.5139692957897348</v>
      </c>
      <c r="Q948">
        <v>1</v>
      </c>
      <c r="R948">
        <v>2</v>
      </c>
      <c r="S948" t="s">
        <v>85</v>
      </c>
      <c r="T948">
        <v>8</v>
      </c>
      <c r="U948">
        <v>1</v>
      </c>
      <c r="V948" t="s">
        <v>86</v>
      </c>
      <c r="X948" t="s">
        <v>85</v>
      </c>
      <c r="Y948" t="s">
        <v>86</v>
      </c>
      <c r="Z948" t="s">
        <v>86</v>
      </c>
      <c r="AA948" t="s">
        <v>86</v>
      </c>
      <c r="AB948">
        <v>0</v>
      </c>
      <c r="AC948" t="s">
        <v>85</v>
      </c>
      <c r="AD948" t="s">
        <v>86</v>
      </c>
      <c r="AF948">
        <v>0</v>
      </c>
    </row>
    <row r="949" spans="1:64" x14ac:dyDescent="0.3">
      <c r="A949">
        <v>2020</v>
      </c>
      <c r="B949" t="s">
        <v>96</v>
      </c>
      <c r="C949">
        <v>2</v>
      </c>
      <c r="D949" t="s">
        <v>97</v>
      </c>
      <c r="E949">
        <v>1018</v>
      </c>
      <c r="F949">
        <v>9</v>
      </c>
      <c r="G949">
        <v>11</v>
      </c>
      <c r="H949">
        <v>1</v>
      </c>
      <c r="I949">
        <v>2</v>
      </c>
      <c r="J949" t="s">
        <v>86</v>
      </c>
      <c r="K949">
        <v>2</v>
      </c>
      <c r="L949">
        <v>164</v>
      </c>
      <c r="M949">
        <v>232</v>
      </c>
      <c r="N949">
        <v>23.2</v>
      </c>
      <c r="O949">
        <v>23</v>
      </c>
      <c r="P949">
        <v>1.3133482307597688</v>
      </c>
      <c r="Q949">
        <v>1</v>
      </c>
      <c r="R949">
        <v>1</v>
      </c>
      <c r="S949" t="s">
        <v>85</v>
      </c>
      <c r="T949">
        <v>7</v>
      </c>
      <c r="U949">
        <v>1</v>
      </c>
      <c r="V949">
        <v>8</v>
      </c>
      <c r="X949" t="s">
        <v>85</v>
      </c>
      <c r="Y949" t="s">
        <v>86</v>
      </c>
      <c r="Z949" t="s">
        <v>86</v>
      </c>
      <c r="AA949" t="s">
        <v>86</v>
      </c>
      <c r="AB949">
        <v>9</v>
      </c>
      <c r="AC949" t="s">
        <v>85</v>
      </c>
      <c r="AD949" t="s">
        <v>86</v>
      </c>
      <c r="AF949">
        <v>70</v>
      </c>
      <c r="BD949">
        <v>70</v>
      </c>
    </row>
    <row r="950" spans="1:64" x14ac:dyDescent="0.3">
      <c r="A950">
        <v>2020</v>
      </c>
      <c r="B950" t="s">
        <v>96</v>
      </c>
      <c r="C950">
        <v>2</v>
      </c>
      <c r="D950" t="s">
        <v>97</v>
      </c>
      <c r="E950">
        <v>1019</v>
      </c>
      <c r="F950">
        <v>9</v>
      </c>
      <c r="G950">
        <v>11</v>
      </c>
      <c r="H950">
        <v>1</v>
      </c>
      <c r="I950">
        <v>2</v>
      </c>
      <c r="J950" t="s">
        <v>86</v>
      </c>
      <c r="K950">
        <v>2</v>
      </c>
      <c r="L950">
        <v>124</v>
      </c>
      <c r="M950">
        <v>215</v>
      </c>
      <c r="N950">
        <v>21.5</v>
      </c>
      <c r="O950">
        <v>21</v>
      </c>
      <c r="P950">
        <v>1.2476888827398844</v>
      </c>
      <c r="Q950">
        <v>1</v>
      </c>
      <c r="R950">
        <v>1</v>
      </c>
      <c r="S950" t="s">
        <v>85</v>
      </c>
      <c r="T950">
        <v>7</v>
      </c>
      <c r="U950">
        <v>1</v>
      </c>
      <c r="V950" t="s">
        <v>86</v>
      </c>
      <c r="X950" t="s">
        <v>85</v>
      </c>
      <c r="Y950" t="s">
        <v>86</v>
      </c>
      <c r="Z950" t="s">
        <v>86</v>
      </c>
      <c r="AA950" t="s">
        <v>86</v>
      </c>
      <c r="AB950">
        <v>0</v>
      </c>
      <c r="AC950" t="s">
        <v>85</v>
      </c>
      <c r="AD950" t="s">
        <v>86</v>
      </c>
      <c r="AF950">
        <v>60</v>
      </c>
      <c r="BD950">
        <v>60</v>
      </c>
    </row>
    <row r="951" spans="1:64" x14ac:dyDescent="0.3">
      <c r="A951">
        <v>2020</v>
      </c>
      <c r="B951" t="s">
        <v>96</v>
      </c>
      <c r="C951">
        <v>2</v>
      </c>
      <c r="D951" t="s">
        <v>97</v>
      </c>
      <c r="E951">
        <v>1020</v>
      </c>
      <c r="F951">
        <v>9</v>
      </c>
      <c r="G951">
        <v>11</v>
      </c>
      <c r="H951">
        <v>1</v>
      </c>
      <c r="I951">
        <v>2</v>
      </c>
      <c r="J951" t="s">
        <v>86</v>
      </c>
      <c r="K951">
        <v>2</v>
      </c>
      <c r="L951">
        <v>126</v>
      </c>
      <c r="M951">
        <v>214</v>
      </c>
      <c r="N951">
        <v>21.4</v>
      </c>
      <c r="O951">
        <v>21</v>
      </c>
      <c r="P951">
        <v>1.2856691561030922</v>
      </c>
      <c r="Q951">
        <v>1</v>
      </c>
      <c r="R951">
        <v>1</v>
      </c>
      <c r="S951" t="s">
        <v>85</v>
      </c>
      <c r="T951">
        <v>7</v>
      </c>
      <c r="U951">
        <v>1</v>
      </c>
      <c r="V951" t="s">
        <v>86</v>
      </c>
      <c r="X951" t="s">
        <v>85</v>
      </c>
      <c r="Y951" t="s">
        <v>86</v>
      </c>
      <c r="Z951" t="s">
        <v>86</v>
      </c>
      <c r="AA951" t="s">
        <v>86</v>
      </c>
      <c r="AB951">
        <v>8</v>
      </c>
      <c r="AC951" t="s">
        <v>85</v>
      </c>
      <c r="AD951" t="s">
        <v>86</v>
      </c>
      <c r="AF951">
        <v>0</v>
      </c>
    </row>
    <row r="952" spans="1:64" x14ac:dyDescent="0.3">
      <c r="A952">
        <v>2020</v>
      </c>
      <c r="B952" t="s">
        <v>96</v>
      </c>
      <c r="C952">
        <v>2</v>
      </c>
      <c r="D952" t="s">
        <v>97</v>
      </c>
      <c r="E952">
        <v>1021</v>
      </c>
      <c r="F952">
        <v>9</v>
      </c>
      <c r="G952">
        <v>11</v>
      </c>
      <c r="H952">
        <v>1</v>
      </c>
      <c r="I952">
        <v>2</v>
      </c>
      <c r="J952" t="s">
        <v>86</v>
      </c>
      <c r="K952">
        <v>2</v>
      </c>
      <c r="L952">
        <v>115</v>
      </c>
      <c r="M952">
        <v>211</v>
      </c>
      <c r="N952">
        <v>21.1</v>
      </c>
      <c r="O952">
        <v>21</v>
      </c>
      <c r="P952">
        <v>1.2241946422642449</v>
      </c>
      <c r="Q952">
        <v>1</v>
      </c>
      <c r="R952">
        <v>1</v>
      </c>
      <c r="S952" t="s">
        <v>85</v>
      </c>
      <c r="T952">
        <v>5</v>
      </c>
      <c r="U952">
        <v>1</v>
      </c>
      <c r="V952">
        <v>6</v>
      </c>
      <c r="X952" t="s">
        <v>85</v>
      </c>
      <c r="Y952" t="s">
        <v>86</v>
      </c>
      <c r="Z952" t="s">
        <v>86</v>
      </c>
      <c r="AA952" t="s">
        <v>86</v>
      </c>
      <c r="AB952">
        <v>2</v>
      </c>
      <c r="AC952" t="s">
        <v>85</v>
      </c>
      <c r="AD952" t="s">
        <v>86</v>
      </c>
      <c r="AF952">
        <v>0</v>
      </c>
    </row>
    <row r="953" spans="1:64" x14ac:dyDescent="0.3">
      <c r="A953">
        <v>2020</v>
      </c>
      <c r="B953" t="s">
        <v>96</v>
      </c>
      <c r="C953">
        <v>2</v>
      </c>
      <c r="D953" t="s">
        <v>97</v>
      </c>
      <c r="E953">
        <v>1022</v>
      </c>
      <c r="F953">
        <v>9</v>
      </c>
      <c r="G953">
        <v>11</v>
      </c>
      <c r="H953">
        <v>1</v>
      </c>
      <c r="I953">
        <v>2</v>
      </c>
      <c r="J953" t="s">
        <v>86</v>
      </c>
      <c r="K953">
        <v>2</v>
      </c>
      <c r="L953">
        <v>73.099999999999994</v>
      </c>
      <c r="M953">
        <v>186</v>
      </c>
      <c r="N953">
        <v>18.600000000000001</v>
      </c>
      <c r="O953">
        <v>18</v>
      </c>
      <c r="P953">
        <v>1.1360005569666201</v>
      </c>
      <c r="Q953">
        <v>1</v>
      </c>
      <c r="R953">
        <v>1</v>
      </c>
      <c r="S953" t="s">
        <v>85</v>
      </c>
      <c r="T953">
        <v>6</v>
      </c>
      <c r="U953">
        <v>1</v>
      </c>
      <c r="V953" t="s">
        <v>86</v>
      </c>
      <c r="X953" t="s">
        <v>85</v>
      </c>
      <c r="Y953" t="s">
        <v>86</v>
      </c>
      <c r="Z953" t="s">
        <v>86</v>
      </c>
      <c r="AA953" t="s">
        <v>86</v>
      </c>
      <c r="AB953">
        <v>1</v>
      </c>
      <c r="AC953" t="s">
        <v>85</v>
      </c>
      <c r="AD953" t="s">
        <v>86</v>
      </c>
      <c r="AF953">
        <v>20</v>
      </c>
      <c r="AQ953">
        <v>1</v>
      </c>
      <c r="BD953">
        <v>19</v>
      </c>
    </row>
    <row r="954" spans="1:64" x14ac:dyDescent="0.3">
      <c r="A954">
        <v>2020</v>
      </c>
      <c r="B954" t="s">
        <v>96</v>
      </c>
      <c r="C954">
        <v>2</v>
      </c>
      <c r="D954" t="s">
        <v>97</v>
      </c>
      <c r="E954">
        <v>1023</v>
      </c>
      <c r="F954">
        <v>9</v>
      </c>
      <c r="G954">
        <v>11</v>
      </c>
      <c r="H954">
        <v>1</v>
      </c>
      <c r="I954">
        <v>2</v>
      </c>
      <c r="J954" t="s">
        <v>86</v>
      </c>
      <c r="K954">
        <v>2</v>
      </c>
      <c r="L954">
        <v>108</v>
      </c>
      <c r="M954">
        <v>208</v>
      </c>
      <c r="N954">
        <v>20.8</v>
      </c>
      <c r="O954">
        <v>20</v>
      </c>
      <c r="P954">
        <v>1.2001450842057348</v>
      </c>
      <c r="Q954">
        <v>1</v>
      </c>
      <c r="R954">
        <v>1</v>
      </c>
      <c r="S954" t="s">
        <v>85</v>
      </c>
      <c r="T954">
        <v>7</v>
      </c>
      <c r="U954">
        <v>1</v>
      </c>
      <c r="V954" t="s">
        <v>86</v>
      </c>
      <c r="X954" t="s">
        <v>85</v>
      </c>
      <c r="Y954" t="s">
        <v>86</v>
      </c>
      <c r="Z954" t="s">
        <v>86</v>
      </c>
      <c r="AA954" t="s">
        <v>86</v>
      </c>
      <c r="AB954">
        <v>0</v>
      </c>
      <c r="AC954" t="s">
        <v>85</v>
      </c>
      <c r="AD954" t="s">
        <v>86</v>
      </c>
      <c r="AF954">
        <v>20</v>
      </c>
      <c r="BD954">
        <v>20</v>
      </c>
    </row>
    <row r="955" spans="1:64" x14ac:dyDescent="0.3">
      <c r="A955">
        <v>2020</v>
      </c>
      <c r="B955" t="s">
        <v>96</v>
      </c>
      <c r="C955">
        <v>2</v>
      </c>
      <c r="D955" t="s">
        <v>97</v>
      </c>
      <c r="E955">
        <v>1024</v>
      </c>
      <c r="F955">
        <v>9</v>
      </c>
      <c r="G955">
        <v>11</v>
      </c>
      <c r="H955">
        <v>1</v>
      </c>
      <c r="I955">
        <v>2</v>
      </c>
      <c r="J955" t="s">
        <v>86</v>
      </c>
      <c r="K955">
        <v>2</v>
      </c>
      <c r="L955">
        <v>103</v>
      </c>
      <c r="M955">
        <v>203</v>
      </c>
      <c r="N955">
        <v>20.3</v>
      </c>
      <c r="O955">
        <v>20</v>
      </c>
      <c r="P955">
        <v>1.2312581294415692</v>
      </c>
      <c r="Q955">
        <v>1</v>
      </c>
      <c r="R955">
        <v>1</v>
      </c>
      <c r="S955" t="s">
        <v>85</v>
      </c>
      <c r="T955">
        <v>6</v>
      </c>
      <c r="U955">
        <v>1</v>
      </c>
      <c r="V955" t="s">
        <v>86</v>
      </c>
      <c r="X955" t="s">
        <v>85</v>
      </c>
      <c r="Y955" t="s">
        <v>86</v>
      </c>
      <c r="Z955" t="s">
        <v>86</v>
      </c>
      <c r="AA955" t="s">
        <v>86</v>
      </c>
      <c r="AB955">
        <v>1</v>
      </c>
      <c r="AC955" t="s">
        <v>85</v>
      </c>
      <c r="AD955" t="s">
        <v>86</v>
      </c>
      <c r="AF955">
        <v>50</v>
      </c>
      <c r="BL955">
        <v>50</v>
      </c>
    </row>
    <row r="956" spans="1:64" x14ac:dyDescent="0.3">
      <c r="A956">
        <v>2020</v>
      </c>
      <c r="B956" t="s">
        <v>96</v>
      </c>
      <c r="C956">
        <v>2</v>
      </c>
      <c r="D956" t="s">
        <v>97</v>
      </c>
      <c r="E956">
        <v>1025</v>
      </c>
      <c r="F956">
        <v>9</v>
      </c>
      <c r="G956">
        <v>11</v>
      </c>
      <c r="H956">
        <v>1</v>
      </c>
      <c r="I956">
        <v>2</v>
      </c>
      <c r="J956" t="s">
        <v>86</v>
      </c>
      <c r="K956">
        <v>2</v>
      </c>
      <c r="L956">
        <v>70.7</v>
      </c>
      <c r="M956">
        <v>188</v>
      </c>
      <c r="N956">
        <v>18.8</v>
      </c>
      <c r="O956">
        <v>18</v>
      </c>
      <c r="P956">
        <v>1.0640103830557774</v>
      </c>
      <c r="Q956">
        <v>1</v>
      </c>
      <c r="R956">
        <v>1</v>
      </c>
      <c r="S956" t="s">
        <v>85</v>
      </c>
      <c r="T956">
        <v>7</v>
      </c>
      <c r="U956">
        <v>1</v>
      </c>
      <c r="V956" t="s">
        <v>86</v>
      </c>
      <c r="X956" t="s">
        <v>85</v>
      </c>
      <c r="Y956" t="s">
        <v>86</v>
      </c>
      <c r="Z956" t="s">
        <v>86</v>
      </c>
      <c r="AA956" t="s">
        <v>86</v>
      </c>
      <c r="AB956">
        <v>1</v>
      </c>
      <c r="AC956" t="s">
        <v>85</v>
      </c>
      <c r="AD956" t="s">
        <v>86</v>
      </c>
      <c r="AF956">
        <v>0</v>
      </c>
    </row>
    <row r="957" spans="1:64" x14ac:dyDescent="0.3">
      <c r="A957">
        <v>2020</v>
      </c>
      <c r="B957" t="s">
        <v>96</v>
      </c>
      <c r="C957">
        <v>2</v>
      </c>
      <c r="D957" t="s">
        <v>97</v>
      </c>
      <c r="E957">
        <v>1026</v>
      </c>
      <c r="F957">
        <v>9</v>
      </c>
      <c r="G957">
        <v>11</v>
      </c>
      <c r="H957">
        <v>1</v>
      </c>
      <c r="I957">
        <v>2</v>
      </c>
      <c r="J957" t="s">
        <v>86</v>
      </c>
      <c r="K957">
        <v>2</v>
      </c>
      <c r="L957">
        <v>66.400000000000006</v>
      </c>
      <c r="M957">
        <v>180</v>
      </c>
      <c r="N957">
        <v>18</v>
      </c>
      <c r="O957">
        <v>18</v>
      </c>
      <c r="P957">
        <v>1.1385459533607682</v>
      </c>
      <c r="Q957">
        <v>1</v>
      </c>
      <c r="R957">
        <v>1</v>
      </c>
      <c r="S957" t="s">
        <v>85</v>
      </c>
      <c r="T957">
        <v>6</v>
      </c>
      <c r="U957">
        <v>1</v>
      </c>
      <c r="V957">
        <v>5</v>
      </c>
      <c r="X957" t="s">
        <v>85</v>
      </c>
      <c r="Y957" t="s">
        <v>86</v>
      </c>
      <c r="Z957" t="s">
        <v>86</v>
      </c>
      <c r="AA957" t="s">
        <v>86</v>
      </c>
      <c r="AB957">
        <v>1</v>
      </c>
      <c r="AC957" t="s">
        <v>85</v>
      </c>
      <c r="AD957" t="s">
        <v>86</v>
      </c>
      <c r="AF957">
        <v>40</v>
      </c>
      <c r="BD957">
        <v>40</v>
      </c>
    </row>
    <row r="958" spans="1:64" x14ac:dyDescent="0.3">
      <c r="A958">
        <v>2020</v>
      </c>
      <c r="B958" t="s">
        <v>96</v>
      </c>
      <c r="C958">
        <v>2</v>
      </c>
      <c r="D958" t="s">
        <v>97</v>
      </c>
      <c r="E958">
        <v>1027</v>
      </c>
      <c r="F958">
        <v>9</v>
      </c>
      <c r="G958">
        <v>11</v>
      </c>
      <c r="H958">
        <v>1</v>
      </c>
      <c r="I958">
        <v>2</v>
      </c>
      <c r="J958" t="s">
        <v>86</v>
      </c>
      <c r="K958">
        <v>2</v>
      </c>
      <c r="L958">
        <v>87.6</v>
      </c>
      <c r="M958">
        <v>196</v>
      </c>
      <c r="N958">
        <v>19.600000000000001</v>
      </c>
      <c r="O958">
        <v>19</v>
      </c>
      <c r="P958">
        <v>1.1634183035979904</v>
      </c>
      <c r="Q958">
        <v>1</v>
      </c>
      <c r="R958">
        <v>1</v>
      </c>
      <c r="S958" t="s">
        <v>85</v>
      </c>
      <c r="T958">
        <v>5</v>
      </c>
      <c r="U958">
        <v>1</v>
      </c>
      <c r="V958" t="s">
        <v>86</v>
      </c>
      <c r="X958" t="s">
        <v>85</v>
      </c>
      <c r="Y958" t="s">
        <v>86</v>
      </c>
      <c r="Z958" t="s">
        <v>86</v>
      </c>
      <c r="AA958" t="s">
        <v>86</v>
      </c>
      <c r="AB958">
        <v>0</v>
      </c>
      <c r="AC958" t="s">
        <v>85</v>
      </c>
      <c r="AD958" t="s">
        <v>86</v>
      </c>
      <c r="AF958">
        <v>0</v>
      </c>
    </row>
    <row r="959" spans="1:64" x14ac:dyDescent="0.3">
      <c r="A959">
        <v>2020</v>
      </c>
      <c r="B959" t="s">
        <v>96</v>
      </c>
      <c r="C959">
        <v>2</v>
      </c>
      <c r="D959" t="s">
        <v>97</v>
      </c>
      <c r="E959">
        <v>1028</v>
      </c>
      <c r="F959">
        <v>9</v>
      </c>
      <c r="G959">
        <v>11</v>
      </c>
      <c r="H959">
        <v>1</v>
      </c>
      <c r="I959">
        <v>2</v>
      </c>
      <c r="J959" t="s">
        <v>86</v>
      </c>
      <c r="K959">
        <v>2</v>
      </c>
      <c r="L959">
        <v>87.2</v>
      </c>
      <c r="M959">
        <v>197</v>
      </c>
      <c r="N959">
        <v>19.7</v>
      </c>
      <c r="O959">
        <v>19</v>
      </c>
      <c r="P959">
        <v>1.1405591329553182</v>
      </c>
      <c r="Q959">
        <v>1</v>
      </c>
      <c r="R959">
        <v>1</v>
      </c>
      <c r="S959" t="s">
        <v>85</v>
      </c>
      <c r="T959">
        <v>5</v>
      </c>
      <c r="U959">
        <v>1</v>
      </c>
      <c r="V959">
        <v>6</v>
      </c>
      <c r="X959" t="s">
        <v>85</v>
      </c>
      <c r="Y959" t="s">
        <v>86</v>
      </c>
      <c r="Z959" t="s">
        <v>86</v>
      </c>
      <c r="AA959" t="s">
        <v>86</v>
      </c>
      <c r="AB959">
        <v>0</v>
      </c>
      <c r="AC959" t="s">
        <v>85</v>
      </c>
      <c r="AD959" t="s">
        <v>86</v>
      </c>
      <c r="AF959">
        <v>30</v>
      </c>
      <c r="BD959">
        <v>30</v>
      </c>
    </row>
    <row r="960" spans="1:64" x14ac:dyDescent="0.3">
      <c r="A960">
        <v>2020</v>
      </c>
      <c r="B960" t="s">
        <v>96</v>
      </c>
      <c r="C960">
        <v>2</v>
      </c>
      <c r="D960" t="s">
        <v>97</v>
      </c>
      <c r="E960">
        <v>1029</v>
      </c>
      <c r="F960">
        <v>9</v>
      </c>
      <c r="G960">
        <v>11</v>
      </c>
      <c r="H960">
        <v>1</v>
      </c>
      <c r="I960">
        <v>2</v>
      </c>
      <c r="J960" t="s">
        <v>86</v>
      </c>
      <c r="K960">
        <v>2</v>
      </c>
      <c r="L960">
        <v>67.400000000000006</v>
      </c>
      <c r="M960">
        <v>176</v>
      </c>
      <c r="N960">
        <v>17.600000000000001</v>
      </c>
      <c r="O960">
        <v>17</v>
      </c>
      <c r="P960">
        <v>1.236294374530428</v>
      </c>
      <c r="Q960">
        <v>2</v>
      </c>
      <c r="R960">
        <v>2</v>
      </c>
      <c r="S960" t="s">
        <v>85</v>
      </c>
      <c r="T960">
        <v>4</v>
      </c>
      <c r="U960">
        <v>1</v>
      </c>
      <c r="V960" t="s">
        <v>86</v>
      </c>
      <c r="X960" t="s">
        <v>85</v>
      </c>
      <c r="Y960" t="s">
        <v>86</v>
      </c>
      <c r="Z960" t="s">
        <v>86</v>
      </c>
      <c r="AA960" t="s">
        <v>86</v>
      </c>
      <c r="AB960">
        <v>0</v>
      </c>
      <c r="AC960" t="s">
        <v>85</v>
      </c>
      <c r="AD960" t="s">
        <v>86</v>
      </c>
      <c r="AF960">
        <v>30</v>
      </c>
      <c r="BL960">
        <v>30</v>
      </c>
    </row>
    <row r="961" spans="1:80" x14ac:dyDescent="0.3">
      <c r="A961">
        <v>2020</v>
      </c>
      <c r="B961" t="s">
        <v>96</v>
      </c>
      <c r="C961">
        <v>2</v>
      </c>
      <c r="D961" t="s">
        <v>97</v>
      </c>
      <c r="E961">
        <v>1030</v>
      </c>
      <c r="F961">
        <v>9</v>
      </c>
      <c r="G961">
        <v>11</v>
      </c>
      <c r="H961">
        <v>1</v>
      </c>
      <c r="I961">
        <v>2</v>
      </c>
      <c r="J961" t="s">
        <v>86</v>
      </c>
      <c r="K961">
        <v>2</v>
      </c>
      <c r="L961">
        <v>37.5</v>
      </c>
      <c r="M961">
        <v>148</v>
      </c>
      <c r="N961">
        <v>14.8</v>
      </c>
      <c r="O961">
        <v>14</v>
      </c>
      <c r="P961">
        <v>1.1567676149487689</v>
      </c>
      <c r="Q961">
        <v>2</v>
      </c>
      <c r="R961">
        <v>1</v>
      </c>
      <c r="S961" t="s">
        <v>85</v>
      </c>
      <c r="T961">
        <v>2</v>
      </c>
      <c r="U961">
        <v>1</v>
      </c>
      <c r="V961" t="s">
        <v>86</v>
      </c>
      <c r="W961" t="s">
        <v>209</v>
      </c>
      <c r="X961" t="s">
        <v>85</v>
      </c>
      <c r="Y961" t="s">
        <v>86</v>
      </c>
      <c r="Z961" t="s">
        <v>86</v>
      </c>
      <c r="AA961" t="s">
        <v>86</v>
      </c>
      <c r="AB961">
        <v>2</v>
      </c>
      <c r="AC961" t="s">
        <v>85</v>
      </c>
      <c r="AD961" t="s">
        <v>86</v>
      </c>
      <c r="AF961">
        <v>10</v>
      </c>
      <c r="BD961">
        <v>10</v>
      </c>
    </row>
    <row r="962" spans="1:80" x14ac:dyDescent="0.3">
      <c r="A962">
        <v>2020</v>
      </c>
      <c r="B962" t="s">
        <v>96</v>
      </c>
      <c r="C962">
        <v>2</v>
      </c>
      <c r="D962" t="s">
        <v>97</v>
      </c>
      <c r="E962">
        <v>1031</v>
      </c>
      <c r="F962">
        <v>9</v>
      </c>
      <c r="G962">
        <v>11</v>
      </c>
      <c r="H962">
        <v>1</v>
      </c>
      <c r="I962">
        <v>2</v>
      </c>
      <c r="J962" t="s">
        <v>86</v>
      </c>
      <c r="K962">
        <v>2</v>
      </c>
      <c r="L962">
        <v>59.9</v>
      </c>
      <c r="M962">
        <v>178</v>
      </c>
      <c r="N962">
        <v>17.8</v>
      </c>
      <c r="O962">
        <v>17</v>
      </c>
      <c r="P962">
        <v>1.0621034400094187</v>
      </c>
      <c r="Q962">
        <v>1</v>
      </c>
      <c r="R962">
        <v>1</v>
      </c>
      <c r="S962" t="s">
        <v>85</v>
      </c>
      <c r="T962">
        <v>5</v>
      </c>
      <c r="U962">
        <v>1</v>
      </c>
      <c r="V962" t="s">
        <v>86</v>
      </c>
      <c r="X962" t="s">
        <v>85</v>
      </c>
      <c r="Y962" t="s">
        <v>86</v>
      </c>
      <c r="Z962" t="s">
        <v>86</v>
      </c>
      <c r="AA962" t="s">
        <v>86</v>
      </c>
      <c r="AB962">
        <v>0</v>
      </c>
      <c r="AC962" t="s">
        <v>85</v>
      </c>
      <c r="AD962" t="s">
        <v>86</v>
      </c>
      <c r="AF962">
        <v>10</v>
      </c>
      <c r="BD962">
        <v>10</v>
      </c>
    </row>
    <row r="963" spans="1:80" x14ac:dyDescent="0.3">
      <c r="A963">
        <v>2020</v>
      </c>
      <c r="B963" t="s">
        <v>96</v>
      </c>
      <c r="C963">
        <v>2</v>
      </c>
      <c r="D963" t="s">
        <v>97</v>
      </c>
      <c r="E963">
        <v>1032</v>
      </c>
      <c r="F963">
        <v>9</v>
      </c>
      <c r="G963">
        <v>11</v>
      </c>
      <c r="H963">
        <v>1</v>
      </c>
      <c r="I963">
        <v>2</v>
      </c>
      <c r="J963" t="s">
        <v>86</v>
      </c>
      <c r="K963">
        <v>2</v>
      </c>
      <c r="L963">
        <v>45.5</v>
      </c>
      <c r="M963">
        <v>164</v>
      </c>
      <c r="N963">
        <v>16.399999999999999</v>
      </c>
      <c r="O963">
        <v>16</v>
      </c>
      <c r="P963">
        <v>1.0315252245324358</v>
      </c>
      <c r="Q963">
        <v>2</v>
      </c>
      <c r="R963">
        <v>1</v>
      </c>
      <c r="S963" t="s">
        <v>85</v>
      </c>
      <c r="T963">
        <v>6</v>
      </c>
      <c r="U963">
        <v>1</v>
      </c>
      <c r="V963">
        <v>7</v>
      </c>
      <c r="X963" t="s">
        <v>85</v>
      </c>
      <c r="Y963" t="s">
        <v>86</v>
      </c>
      <c r="Z963" t="s">
        <v>86</v>
      </c>
      <c r="AA963" t="s">
        <v>86</v>
      </c>
      <c r="AB963">
        <v>0</v>
      </c>
      <c r="AC963" t="s">
        <v>85</v>
      </c>
      <c r="AD963" t="s">
        <v>86</v>
      </c>
      <c r="AF963">
        <v>0</v>
      </c>
    </row>
    <row r="964" spans="1:80" x14ac:dyDescent="0.3">
      <c r="A964">
        <v>2020</v>
      </c>
      <c r="B964" t="s">
        <v>96</v>
      </c>
      <c r="C964">
        <v>2</v>
      </c>
      <c r="D964" t="s">
        <v>97</v>
      </c>
      <c r="E964">
        <v>1033</v>
      </c>
      <c r="F964">
        <v>9</v>
      </c>
      <c r="G964">
        <v>11</v>
      </c>
      <c r="H964">
        <v>1</v>
      </c>
      <c r="I964">
        <v>2</v>
      </c>
      <c r="J964" t="s">
        <v>86</v>
      </c>
      <c r="K964">
        <v>2</v>
      </c>
      <c r="L964">
        <v>42.5</v>
      </c>
      <c r="M964">
        <v>156</v>
      </c>
      <c r="N964">
        <v>15.6</v>
      </c>
      <c r="O964">
        <v>15</v>
      </c>
      <c r="P964">
        <v>1.119476896104115</v>
      </c>
      <c r="Q964">
        <v>2</v>
      </c>
      <c r="R964">
        <v>2</v>
      </c>
      <c r="S964" t="s">
        <v>85</v>
      </c>
      <c r="T964">
        <v>6</v>
      </c>
      <c r="U964">
        <v>1</v>
      </c>
      <c r="V964">
        <v>5</v>
      </c>
      <c r="W964" t="s">
        <v>169</v>
      </c>
      <c r="X964" t="s">
        <v>85</v>
      </c>
      <c r="Y964" t="s">
        <v>86</v>
      </c>
      <c r="Z964" t="s">
        <v>86</v>
      </c>
      <c r="AA964" t="s">
        <v>86</v>
      </c>
      <c r="AB964">
        <v>0</v>
      </c>
      <c r="AC964" t="s">
        <v>85</v>
      </c>
      <c r="AD964" t="s">
        <v>86</v>
      </c>
      <c r="AF964">
        <v>0</v>
      </c>
    </row>
    <row r="965" spans="1:80" x14ac:dyDescent="0.3">
      <c r="A965">
        <v>2020</v>
      </c>
      <c r="B965" t="s">
        <v>96</v>
      </c>
      <c r="C965">
        <v>2</v>
      </c>
      <c r="D965" t="s">
        <v>97</v>
      </c>
      <c r="E965">
        <v>1034</v>
      </c>
      <c r="F965">
        <v>9</v>
      </c>
      <c r="G965">
        <v>11</v>
      </c>
      <c r="H965">
        <v>1</v>
      </c>
      <c r="I965">
        <v>2</v>
      </c>
      <c r="J965" t="s">
        <v>86</v>
      </c>
      <c r="K965">
        <v>2</v>
      </c>
      <c r="L965">
        <v>322</v>
      </c>
      <c r="M965">
        <v>282</v>
      </c>
      <c r="N965">
        <v>28.2</v>
      </c>
      <c r="O965">
        <v>28</v>
      </c>
      <c r="P965">
        <v>1.4358482616960988</v>
      </c>
      <c r="Q965">
        <v>2</v>
      </c>
      <c r="R965">
        <v>2</v>
      </c>
      <c r="S965" t="s">
        <v>85</v>
      </c>
      <c r="T965">
        <v>15</v>
      </c>
      <c r="U965">
        <v>1</v>
      </c>
      <c r="V965" t="s">
        <v>86</v>
      </c>
      <c r="X965" t="s">
        <v>85</v>
      </c>
      <c r="Y965" t="s">
        <v>86</v>
      </c>
      <c r="Z965" t="s">
        <v>86</v>
      </c>
      <c r="AA965" t="s">
        <v>86</v>
      </c>
      <c r="AB965">
        <v>1</v>
      </c>
      <c r="AC965" t="s">
        <v>85</v>
      </c>
      <c r="AD965" t="s">
        <v>86</v>
      </c>
      <c r="AF965">
        <v>0</v>
      </c>
    </row>
    <row r="966" spans="1:80" x14ac:dyDescent="0.3">
      <c r="A966">
        <v>2020</v>
      </c>
      <c r="B966" t="s">
        <v>96</v>
      </c>
      <c r="C966">
        <v>2</v>
      </c>
      <c r="D966" t="s">
        <v>97</v>
      </c>
      <c r="E966">
        <v>1035</v>
      </c>
      <c r="F966">
        <v>9</v>
      </c>
      <c r="G966">
        <v>11</v>
      </c>
      <c r="H966">
        <v>1</v>
      </c>
      <c r="I966">
        <v>2</v>
      </c>
      <c r="J966" t="s">
        <v>86</v>
      </c>
      <c r="K966">
        <v>2</v>
      </c>
      <c r="L966">
        <v>266</v>
      </c>
      <c r="M966">
        <v>261</v>
      </c>
      <c r="N966">
        <v>26.1</v>
      </c>
      <c r="O966">
        <v>26</v>
      </c>
      <c r="P966">
        <v>1.4960982488844927</v>
      </c>
      <c r="Q966">
        <v>1</v>
      </c>
      <c r="R966">
        <v>2</v>
      </c>
      <c r="S966" t="s">
        <v>85</v>
      </c>
      <c r="T966">
        <v>9</v>
      </c>
      <c r="U966">
        <v>1</v>
      </c>
      <c r="V966" t="s">
        <v>86</v>
      </c>
      <c r="X966" t="s">
        <v>85</v>
      </c>
      <c r="Y966" t="s">
        <v>86</v>
      </c>
      <c r="Z966" t="s">
        <v>86</v>
      </c>
      <c r="AA966" t="s">
        <v>86</v>
      </c>
      <c r="AB966">
        <v>2</v>
      </c>
      <c r="AC966" t="s">
        <v>85</v>
      </c>
      <c r="AD966" t="s">
        <v>86</v>
      </c>
      <c r="AF966">
        <v>95</v>
      </c>
      <c r="BL966">
        <v>95</v>
      </c>
      <c r="CB966" t="s">
        <v>210</v>
      </c>
    </row>
    <row r="967" spans="1:80" x14ac:dyDescent="0.3">
      <c r="A967">
        <v>2020</v>
      </c>
      <c r="B967" t="s">
        <v>96</v>
      </c>
      <c r="C967">
        <v>2</v>
      </c>
      <c r="D967" t="s">
        <v>97</v>
      </c>
      <c r="E967">
        <v>1036</v>
      </c>
      <c r="F967">
        <v>9</v>
      </c>
      <c r="G967">
        <v>11</v>
      </c>
      <c r="H967">
        <v>1</v>
      </c>
      <c r="I967">
        <v>2</v>
      </c>
      <c r="J967" t="s">
        <v>86</v>
      </c>
      <c r="K967">
        <v>2</v>
      </c>
      <c r="L967">
        <v>140</v>
      </c>
      <c r="M967">
        <v>217</v>
      </c>
      <c r="N967">
        <v>21.7</v>
      </c>
      <c r="O967">
        <v>21</v>
      </c>
      <c r="P967">
        <v>1.370089172253776</v>
      </c>
      <c r="Q967">
        <v>2</v>
      </c>
      <c r="R967">
        <v>2</v>
      </c>
      <c r="S967" t="s">
        <v>85</v>
      </c>
      <c r="T967">
        <v>6</v>
      </c>
      <c r="U967">
        <v>1</v>
      </c>
      <c r="V967">
        <v>7</v>
      </c>
      <c r="X967" t="s">
        <v>85</v>
      </c>
      <c r="Y967" t="s">
        <v>86</v>
      </c>
      <c r="Z967" t="s">
        <v>86</v>
      </c>
      <c r="AA967" t="s">
        <v>86</v>
      </c>
      <c r="AB967">
        <v>0</v>
      </c>
      <c r="AC967" t="s">
        <v>85</v>
      </c>
      <c r="AD967" t="s">
        <v>86</v>
      </c>
      <c r="AF967">
        <v>0</v>
      </c>
    </row>
    <row r="968" spans="1:80" x14ac:dyDescent="0.3">
      <c r="A968">
        <v>2020</v>
      </c>
      <c r="B968" t="s">
        <v>96</v>
      </c>
      <c r="C968">
        <v>2</v>
      </c>
      <c r="D968" t="s">
        <v>97</v>
      </c>
      <c r="E968">
        <v>1037</v>
      </c>
      <c r="F968">
        <v>9</v>
      </c>
      <c r="G968">
        <v>11</v>
      </c>
      <c r="H968">
        <v>1</v>
      </c>
      <c r="I968">
        <v>2</v>
      </c>
      <c r="J968" t="s">
        <v>86</v>
      </c>
      <c r="K968">
        <v>2</v>
      </c>
      <c r="L968">
        <v>85.4</v>
      </c>
      <c r="M968">
        <v>189</v>
      </c>
      <c r="N968">
        <v>18.899999999999999</v>
      </c>
      <c r="O968">
        <v>18</v>
      </c>
      <c r="P968">
        <v>1.2649473750786706</v>
      </c>
      <c r="Q968">
        <v>2</v>
      </c>
      <c r="R968">
        <v>2</v>
      </c>
      <c r="S968" t="s">
        <v>85</v>
      </c>
      <c r="T968">
        <v>5</v>
      </c>
      <c r="U968">
        <v>1</v>
      </c>
      <c r="V968" t="s">
        <v>86</v>
      </c>
      <c r="X968" t="s">
        <v>85</v>
      </c>
      <c r="Y968" t="s">
        <v>86</v>
      </c>
      <c r="Z968" t="s">
        <v>86</v>
      </c>
      <c r="AA968" t="s">
        <v>86</v>
      </c>
      <c r="AB968">
        <v>0</v>
      </c>
      <c r="AC968" t="s">
        <v>85</v>
      </c>
      <c r="AD968" t="s">
        <v>86</v>
      </c>
      <c r="AF968">
        <v>0</v>
      </c>
    </row>
    <row r="969" spans="1:80" x14ac:dyDescent="0.3">
      <c r="A969">
        <v>2020</v>
      </c>
      <c r="B969" t="s">
        <v>96</v>
      </c>
      <c r="C969">
        <v>2</v>
      </c>
      <c r="D969" t="s">
        <v>97</v>
      </c>
      <c r="E969">
        <v>1038</v>
      </c>
      <c r="F969">
        <v>9</v>
      </c>
      <c r="G969">
        <v>11</v>
      </c>
      <c r="H969">
        <v>1</v>
      </c>
      <c r="I969">
        <v>2</v>
      </c>
      <c r="J969" t="s">
        <v>86</v>
      </c>
      <c r="K969">
        <v>2</v>
      </c>
      <c r="L969">
        <v>67</v>
      </c>
      <c r="M969">
        <v>182</v>
      </c>
      <c r="N969">
        <v>18.2</v>
      </c>
      <c r="O969">
        <v>18</v>
      </c>
      <c r="P969">
        <v>1.1113750396445725</v>
      </c>
      <c r="Q969">
        <v>2</v>
      </c>
      <c r="R969">
        <v>2</v>
      </c>
      <c r="S969" t="s">
        <v>85</v>
      </c>
      <c r="T969">
        <v>6</v>
      </c>
      <c r="U969">
        <v>1</v>
      </c>
      <c r="V969">
        <v>7</v>
      </c>
      <c r="X969" t="s">
        <v>85</v>
      </c>
      <c r="Y969" t="s">
        <v>86</v>
      </c>
      <c r="Z969" t="s">
        <v>86</v>
      </c>
      <c r="AA969" t="s">
        <v>86</v>
      </c>
      <c r="AB969">
        <v>0</v>
      </c>
      <c r="AC969" t="s">
        <v>85</v>
      </c>
      <c r="AD969" t="s">
        <v>86</v>
      </c>
      <c r="AF969">
        <v>0</v>
      </c>
    </row>
    <row r="970" spans="1:80" x14ac:dyDescent="0.3">
      <c r="A970">
        <v>2020</v>
      </c>
      <c r="B970" t="s">
        <v>96</v>
      </c>
      <c r="C970">
        <v>2</v>
      </c>
      <c r="D970" t="s">
        <v>97</v>
      </c>
      <c r="E970">
        <v>1039</v>
      </c>
      <c r="F970">
        <v>9</v>
      </c>
      <c r="G970">
        <v>11</v>
      </c>
      <c r="H970">
        <v>1</v>
      </c>
      <c r="I970">
        <v>2</v>
      </c>
      <c r="J970" t="s">
        <v>86</v>
      </c>
      <c r="K970">
        <v>2</v>
      </c>
      <c r="L970">
        <v>52.1</v>
      </c>
      <c r="M970">
        <v>165</v>
      </c>
      <c r="N970">
        <v>16.5</v>
      </c>
      <c r="O970">
        <v>16</v>
      </c>
      <c r="P970">
        <v>1.1598074407991763</v>
      </c>
      <c r="Q970">
        <v>1</v>
      </c>
      <c r="R970">
        <v>1</v>
      </c>
      <c r="S970" t="s">
        <v>85</v>
      </c>
      <c r="T970">
        <v>6</v>
      </c>
      <c r="U970">
        <v>1</v>
      </c>
      <c r="V970" t="s">
        <v>86</v>
      </c>
      <c r="X970" t="s">
        <v>85</v>
      </c>
      <c r="Y970" t="s">
        <v>86</v>
      </c>
      <c r="Z970" t="s">
        <v>86</v>
      </c>
      <c r="AA970" t="s">
        <v>86</v>
      </c>
      <c r="AB970">
        <v>1</v>
      </c>
      <c r="AC970" t="s">
        <v>85</v>
      </c>
      <c r="AD970" t="s">
        <v>86</v>
      </c>
      <c r="AF970">
        <v>5</v>
      </c>
      <c r="AQ970">
        <v>2</v>
      </c>
      <c r="BB970">
        <v>3</v>
      </c>
    </row>
    <row r="971" spans="1:80" x14ac:dyDescent="0.3">
      <c r="A971">
        <v>2020</v>
      </c>
      <c r="B971" t="s">
        <v>96</v>
      </c>
      <c r="C971">
        <v>2</v>
      </c>
      <c r="D971" t="s">
        <v>97</v>
      </c>
      <c r="E971">
        <v>1040</v>
      </c>
      <c r="F971">
        <v>9</v>
      </c>
      <c r="G971">
        <v>11</v>
      </c>
      <c r="H971">
        <v>1</v>
      </c>
      <c r="I971">
        <v>2</v>
      </c>
      <c r="J971" t="s">
        <v>86</v>
      </c>
      <c r="K971">
        <v>2</v>
      </c>
      <c r="L971">
        <v>63.1</v>
      </c>
      <c r="M971">
        <v>176</v>
      </c>
      <c r="N971">
        <v>17.600000000000001</v>
      </c>
      <c r="O971">
        <v>17</v>
      </c>
      <c r="P971">
        <v>1.1574209945529674</v>
      </c>
      <c r="Q971">
        <v>2</v>
      </c>
      <c r="R971">
        <v>2</v>
      </c>
      <c r="S971" t="s">
        <v>85</v>
      </c>
      <c r="T971">
        <v>5</v>
      </c>
      <c r="U971">
        <v>1</v>
      </c>
      <c r="V971" t="s">
        <v>86</v>
      </c>
      <c r="X971" t="s">
        <v>85</v>
      </c>
      <c r="Y971" t="s">
        <v>86</v>
      </c>
      <c r="Z971" t="s">
        <v>86</v>
      </c>
      <c r="AA971" t="s">
        <v>86</v>
      </c>
      <c r="AB971">
        <v>0</v>
      </c>
      <c r="AC971" t="s">
        <v>85</v>
      </c>
      <c r="AD971" t="s">
        <v>86</v>
      </c>
      <c r="AF971">
        <v>0</v>
      </c>
    </row>
    <row r="972" spans="1:80" x14ac:dyDescent="0.3">
      <c r="A972">
        <v>2020</v>
      </c>
      <c r="B972" t="s">
        <v>96</v>
      </c>
      <c r="C972">
        <v>2</v>
      </c>
      <c r="D972" t="s">
        <v>97</v>
      </c>
      <c r="E972">
        <v>1041</v>
      </c>
      <c r="F972">
        <v>9</v>
      </c>
      <c r="G972">
        <v>11</v>
      </c>
      <c r="H972">
        <v>1</v>
      </c>
      <c r="I972">
        <v>2</v>
      </c>
      <c r="J972" t="s">
        <v>86</v>
      </c>
      <c r="K972">
        <v>2</v>
      </c>
      <c r="L972">
        <v>55.8</v>
      </c>
      <c r="M972">
        <v>177</v>
      </c>
      <c r="N972">
        <v>17.7</v>
      </c>
      <c r="O972">
        <v>17</v>
      </c>
      <c r="P972">
        <v>1.006269709496427</v>
      </c>
      <c r="Q972">
        <v>2</v>
      </c>
      <c r="R972">
        <v>2</v>
      </c>
      <c r="S972" t="s">
        <v>85</v>
      </c>
      <c r="T972">
        <v>8</v>
      </c>
      <c r="U972">
        <v>1</v>
      </c>
      <c r="V972" t="s">
        <v>86</v>
      </c>
      <c r="X972" t="s">
        <v>85</v>
      </c>
      <c r="Y972" t="s">
        <v>86</v>
      </c>
      <c r="Z972" t="s">
        <v>86</v>
      </c>
      <c r="AA972" t="s">
        <v>86</v>
      </c>
      <c r="AB972">
        <v>0</v>
      </c>
      <c r="AC972" t="s">
        <v>85</v>
      </c>
      <c r="AD972" t="s">
        <v>86</v>
      </c>
      <c r="AF972">
        <v>0</v>
      </c>
    </row>
    <row r="973" spans="1:80" x14ac:dyDescent="0.3">
      <c r="A973">
        <v>2020</v>
      </c>
      <c r="B973" t="s">
        <v>96</v>
      </c>
      <c r="C973">
        <v>2</v>
      </c>
      <c r="D973" t="s">
        <v>97</v>
      </c>
      <c r="E973">
        <v>1042</v>
      </c>
      <c r="F973">
        <v>9</v>
      </c>
      <c r="G973">
        <v>11</v>
      </c>
      <c r="H973">
        <v>1</v>
      </c>
      <c r="I973">
        <v>2</v>
      </c>
      <c r="J973" t="s">
        <v>86</v>
      </c>
      <c r="K973">
        <v>2</v>
      </c>
      <c r="L973">
        <v>41.7</v>
      </c>
      <c r="M973">
        <v>153</v>
      </c>
      <c r="N973">
        <v>15.3</v>
      </c>
      <c r="O973">
        <v>15</v>
      </c>
      <c r="P973">
        <v>1.1642915955736814</v>
      </c>
      <c r="Q973">
        <v>1</v>
      </c>
      <c r="R973">
        <v>1</v>
      </c>
      <c r="S973" t="s">
        <v>85</v>
      </c>
      <c r="T973">
        <v>5</v>
      </c>
      <c r="U973">
        <v>1</v>
      </c>
      <c r="V973">
        <v>4</v>
      </c>
      <c r="X973" t="s">
        <v>85</v>
      </c>
      <c r="Y973" t="s">
        <v>86</v>
      </c>
      <c r="Z973" t="s">
        <v>86</v>
      </c>
      <c r="AA973" t="s">
        <v>86</v>
      </c>
      <c r="AB973">
        <v>0</v>
      </c>
      <c r="AC973" t="s">
        <v>85</v>
      </c>
      <c r="AD973" t="s">
        <v>86</v>
      </c>
      <c r="AF973">
        <v>0</v>
      </c>
    </row>
    <row r="974" spans="1:80" x14ac:dyDescent="0.3">
      <c r="A974">
        <v>2020</v>
      </c>
      <c r="B974" t="s">
        <v>96</v>
      </c>
      <c r="C974">
        <v>2</v>
      </c>
      <c r="D974" t="s">
        <v>97</v>
      </c>
      <c r="E974">
        <v>1043</v>
      </c>
      <c r="F974">
        <v>9</v>
      </c>
      <c r="G974">
        <v>11</v>
      </c>
      <c r="H974">
        <v>1</v>
      </c>
      <c r="I974">
        <v>2</v>
      </c>
      <c r="J974" t="s">
        <v>86</v>
      </c>
      <c r="K974">
        <v>2</v>
      </c>
      <c r="L974">
        <v>26.6</v>
      </c>
      <c r="M974">
        <v>131</v>
      </c>
      <c r="N974">
        <v>13.1</v>
      </c>
      <c r="O974">
        <v>13</v>
      </c>
      <c r="P974">
        <v>1.1832261238535273</v>
      </c>
      <c r="Q974">
        <v>2</v>
      </c>
      <c r="R974">
        <v>1</v>
      </c>
      <c r="S974" t="s">
        <v>85</v>
      </c>
      <c r="T974">
        <v>3</v>
      </c>
      <c r="U974">
        <v>1</v>
      </c>
      <c r="V974">
        <v>4</v>
      </c>
      <c r="X974" t="s">
        <v>85</v>
      </c>
      <c r="Y974" t="s">
        <v>86</v>
      </c>
      <c r="Z974" t="s">
        <v>86</v>
      </c>
      <c r="AA974" t="s">
        <v>86</v>
      </c>
      <c r="AB974">
        <v>0</v>
      </c>
      <c r="AC974" t="s">
        <v>85</v>
      </c>
      <c r="AD974" t="s">
        <v>86</v>
      </c>
      <c r="AF974">
        <v>0</v>
      </c>
    </row>
    <row r="975" spans="1:80" x14ac:dyDescent="0.3">
      <c r="A975">
        <v>2020</v>
      </c>
      <c r="B975" t="s">
        <v>96</v>
      </c>
      <c r="C975">
        <v>2</v>
      </c>
      <c r="D975" t="s">
        <v>97</v>
      </c>
      <c r="E975">
        <v>1044</v>
      </c>
      <c r="F975">
        <v>9</v>
      </c>
      <c r="G975">
        <v>11</v>
      </c>
      <c r="H975">
        <v>1</v>
      </c>
      <c r="I975">
        <v>2</v>
      </c>
      <c r="J975" t="s">
        <v>86</v>
      </c>
      <c r="K975">
        <v>2</v>
      </c>
      <c r="L975">
        <v>7.5</v>
      </c>
      <c r="M975">
        <v>87</v>
      </c>
      <c r="N975">
        <v>8.6999999999999993</v>
      </c>
      <c r="O975">
        <v>8</v>
      </c>
      <c r="P975">
        <v>1.1389469751846237</v>
      </c>
      <c r="Q975">
        <v>2</v>
      </c>
      <c r="R975">
        <v>1</v>
      </c>
      <c r="S975" t="s">
        <v>85</v>
      </c>
      <c r="T975">
        <v>1</v>
      </c>
      <c r="U975">
        <v>1</v>
      </c>
      <c r="V975" t="s">
        <v>86</v>
      </c>
      <c r="X975" t="s">
        <v>85</v>
      </c>
      <c r="Y975" t="s">
        <v>86</v>
      </c>
      <c r="Z975" t="s">
        <v>86</v>
      </c>
      <c r="AA975" t="s">
        <v>86</v>
      </c>
      <c r="AB975">
        <v>0</v>
      </c>
      <c r="AC975" t="s">
        <v>85</v>
      </c>
      <c r="AD975" t="s">
        <v>86</v>
      </c>
      <c r="AF975">
        <v>5</v>
      </c>
      <c r="AQ975">
        <v>5</v>
      </c>
    </row>
    <row r="976" spans="1:80" x14ac:dyDescent="0.3">
      <c r="A976">
        <v>2020</v>
      </c>
      <c r="B976" t="s">
        <v>96</v>
      </c>
      <c r="C976">
        <v>2</v>
      </c>
      <c r="D976" t="s">
        <v>97</v>
      </c>
      <c r="E976">
        <v>1045</v>
      </c>
      <c r="F976">
        <v>9</v>
      </c>
      <c r="G976">
        <v>11</v>
      </c>
      <c r="H976">
        <v>1</v>
      </c>
      <c r="I976">
        <v>2</v>
      </c>
      <c r="J976" t="s">
        <v>86</v>
      </c>
      <c r="K976">
        <v>2</v>
      </c>
      <c r="L976">
        <v>259</v>
      </c>
      <c r="M976">
        <v>270</v>
      </c>
      <c r="N976">
        <v>27</v>
      </c>
      <c r="O976">
        <v>27</v>
      </c>
      <c r="P976">
        <v>1.3158563227150333</v>
      </c>
      <c r="Q976">
        <v>1</v>
      </c>
      <c r="R976">
        <v>2</v>
      </c>
      <c r="S976" t="s">
        <v>85</v>
      </c>
      <c r="T976">
        <v>15</v>
      </c>
      <c r="U976">
        <v>1</v>
      </c>
      <c r="V976" t="s">
        <v>86</v>
      </c>
      <c r="X976" t="s">
        <v>85</v>
      </c>
      <c r="Y976" t="s">
        <v>86</v>
      </c>
      <c r="Z976" t="s">
        <v>86</v>
      </c>
      <c r="AA976" t="s">
        <v>86</v>
      </c>
      <c r="AB976">
        <v>1</v>
      </c>
      <c r="AC976" t="s">
        <v>85</v>
      </c>
      <c r="AD976" t="s">
        <v>86</v>
      </c>
      <c r="AF976">
        <v>80</v>
      </c>
      <c r="BL976">
        <v>80</v>
      </c>
    </row>
    <row r="977" spans="1:80" x14ac:dyDescent="0.3">
      <c r="A977">
        <v>2020</v>
      </c>
      <c r="B977" t="s">
        <v>96</v>
      </c>
      <c r="C977">
        <v>2</v>
      </c>
      <c r="D977" t="s">
        <v>97</v>
      </c>
      <c r="E977">
        <v>1046</v>
      </c>
      <c r="F977">
        <v>9</v>
      </c>
      <c r="G977">
        <v>11</v>
      </c>
      <c r="H977">
        <v>1</v>
      </c>
      <c r="I977">
        <v>2</v>
      </c>
      <c r="J977" t="s">
        <v>86</v>
      </c>
      <c r="K977">
        <v>2</v>
      </c>
      <c r="L977">
        <v>182</v>
      </c>
      <c r="M977">
        <v>240</v>
      </c>
      <c r="N977">
        <v>24</v>
      </c>
      <c r="O977">
        <v>24</v>
      </c>
      <c r="P977">
        <v>1.3165509259259258</v>
      </c>
      <c r="Q977">
        <v>1</v>
      </c>
      <c r="R977">
        <v>1</v>
      </c>
      <c r="S977" t="s">
        <v>85</v>
      </c>
      <c r="T977">
        <v>11</v>
      </c>
      <c r="U977">
        <v>1</v>
      </c>
      <c r="V977" t="s">
        <v>86</v>
      </c>
      <c r="X977" t="s">
        <v>85</v>
      </c>
      <c r="Y977" t="s">
        <v>86</v>
      </c>
      <c r="Z977" t="s">
        <v>86</v>
      </c>
      <c r="AA977" t="s">
        <v>86</v>
      </c>
      <c r="AB977">
        <v>7</v>
      </c>
      <c r="AC977" t="s">
        <v>85</v>
      </c>
      <c r="AD977" t="s">
        <v>86</v>
      </c>
      <c r="AF977">
        <v>0</v>
      </c>
    </row>
    <row r="978" spans="1:80" x14ac:dyDescent="0.3">
      <c r="A978">
        <v>2020</v>
      </c>
      <c r="B978" t="s">
        <v>96</v>
      </c>
      <c r="C978">
        <v>2</v>
      </c>
      <c r="D978" t="s">
        <v>97</v>
      </c>
      <c r="E978">
        <v>1047</v>
      </c>
      <c r="F978">
        <v>9</v>
      </c>
      <c r="G978">
        <v>11</v>
      </c>
      <c r="H978">
        <v>1</v>
      </c>
      <c r="I978">
        <v>2</v>
      </c>
      <c r="J978" t="s">
        <v>86</v>
      </c>
      <c r="K978">
        <v>2</v>
      </c>
      <c r="L978">
        <v>199</v>
      </c>
      <c r="M978">
        <v>236</v>
      </c>
      <c r="N978">
        <v>23.6</v>
      </c>
      <c r="O978">
        <v>23</v>
      </c>
      <c r="P978">
        <v>1.5139692957897348</v>
      </c>
      <c r="Q978">
        <v>1</v>
      </c>
      <c r="R978">
        <v>1</v>
      </c>
      <c r="S978" t="s">
        <v>85</v>
      </c>
      <c r="T978">
        <v>6</v>
      </c>
      <c r="U978">
        <v>1</v>
      </c>
      <c r="V978" t="s">
        <v>86</v>
      </c>
      <c r="W978" t="s">
        <v>209</v>
      </c>
      <c r="X978" t="s">
        <v>85</v>
      </c>
      <c r="Y978" t="s">
        <v>86</v>
      </c>
      <c r="Z978" t="s">
        <v>86</v>
      </c>
      <c r="AA978" t="s">
        <v>86</v>
      </c>
      <c r="AB978">
        <v>4</v>
      </c>
      <c r="AC978" t="s">
        <v>85</v>
      </c>
      <c r="AD978" t="s">
        <v>86</v>
      </c>
      <c r="AF978">
        <v>0</v>
      </c>
    </row>
    <row r="979" spans="1:80" x14ac:dyDescent="0.3">
      <c r="A979">
        <v>2020</v>
      </c>
      <c r="B979" t="s">
        <v>96</v>
      </c>
      <c r="C979">
        <v>2</v>
      </c>
      <c r="D979" t="s">
        <v>97</v>
      </c>
      <c r="E979">
        <v>1048</v>
      </c>
      <c r="F979">
        <v>9</v>
      </c>
      <c r="G979">
        <v>11</v>
      </c>
      <c r="H979">
        <v>1</v>
      </c>
      <c r="I979">
        <v>2</v>
      </c>
      <c r="J979" t="s">
        <v>86</v>
      </c>
      <c r="K979">
        <v>2</v>
      </c>
      <c r="L979">
        <v>148</v>
      </c>
      <c r="M979">
        <v>226</v>
      </c>
      <c r="N979">
        <v>22.6</v>
      </c>
      <c r="O979">
        <v>22</v>
      </c>
      <c r="P979">
        <v>1.2821428002137365</v>
      </c>
      <c r="Q979">
        <v>1</v>
      </c>
      <c r="R979">
        <v>1</v>
      </c>
      <c r="S979" t="s">
        <v>85</v>
      </c>
      <c r="T979">
        <v>7</v>
      </c>
      <c r="U979">
        <v>1</v>
      </c>
      <c r="V979" t="s">
        <v>86</v>
      </c>
      <c r="X979" t="s">
        <v>85</v>
      </c>
      <c r="Y979" t="s">
        <v>86</v>
      </c>
      <c r="Z979" t="s">
        <v>86</v>
      </c>
      <c r="AA979" t="s">
        <v>86</v>
      </c>
      <c r="AB979">
        <v>1</v>
      </c>
      <c r="AC979" t="s">
        <v>85</v>
      </c>
      <c r="AD979" t="s">
        <v>86</v>
      </c>
      <c r="AF979">
        <v>0</v>
      </c>
    </row>
    <row r="980" spans="1:80" x14ac:dyDescent="0.3">
      <c r="A980">
        <v>2020</v>
      </c>
      <c r="B980" t="s">
        <v>96</v>
      </c>
      <c r="C980">
        <v>2</v>
      </c>
      <c r="D980" t="s">
        <v>97</v>
      </c>
      <c r="E980">
        <v>1049</v>
      </c>
      <c r="F980">
        <v>9</v>
      </c>
      <c r="G980">
        <v>11</v>
      </c>
      <c r="H980">
        <v>1</v>
      </c>
      <c r="I980">
        <v>2</v>
      </c>
      <c r="J980" t="s">
        <v>86</v>
      </c>
      <c r="K980">
        <v>2</v>
      </c>
      <c r="L980">
        <v>122</v>
      </c>
      <c r="M980">
        <v>212</v>
      </c>
      <c r="N980">
        <v>21.2</v>
      </c>
      <c r="O980">
        <v>21</v>
      </c>
      <c r="P980">
        <v>1.2804194066242605</v>
      </c>
      <c r="Q980">
        <v>1</v>
      </c>
      <c r="R980">
        <v>1</v>
      </c>
      <c r="S980" t="s">
        <v>85</v>
      </c>
      <c r="T980">
        <v>8</v>
      </c>
      <c r="U980">
        <v>1</v>
      </c>
      <c r="V980" t="s">
        <v>86</v>
      </c>
      <c r="X980" t="s">
        <v>85</v>
      </c>
      <c r="Y980" t="s">
        <v>86</v>
      </c>
      <c r="Z980" t="s">
        <v>86</v>
      </c>
      <c r="AA980" t="s">
        <v>86</v>
      </c>
      <c r="AB980">
        <v>1</v>
      </c>
      <c r="AC980" t="s">
        <v>85</v>
      </c>
      <c r="AD980" t="s">
        <v>86</v>
      </c>
      <c r="AF980">
        <v>70</v>
      </c>
      <c r="BL980">
        <v>70</v>
      </c>
    </row>
    <row r="981" spans="1:80" x14ac:dyDescent="0.3">
      <c r="A981">
        <v>2020</v>
      </c>
      <c r="B981" t="s">
        <v>96</v>
      </c>
      <c r="C981">
        <v>2</v>
      </c>
      <c r="D981" t="s">
        <v>97</v>
      </c>
      <c r="E981">
        <v>1050</v>
      </c>
      <c r="F981">
        <v>9</v>
      </c>
      <c r="G981">
        <v>11</v>
      </c>
      <c r="H981">
        <v>1</v>
      </c>
      <c r="I981">
        <v>2</v>
      </c>
      <c r="J981" t="s">
        <v>86</v>
      </c>
      <c r="K981">
        <v>2</v>
      </c>
      <c r="L981">
        <v>96.9</v>
      </c>
      <c r="M981">
        <v>200</v>
      </c>
      <c r="N981">
        <v>20</v>
      </c>
      <c r="O981">
        <v>20</v>
      </c>
      <c r="P981">
        <v>1.2112499999999999</v>
      </c>
      <c r="Q981">
        <v>2</v>
      </c>
      <c r="R981">
        <v>2</v>
      </c>
      <c r="S981" t="s">
        <v>85</v>
      </c>
      <c r="T981">
        <v>8</v>
      </c>
      <c r="U981">
        <v>1</v>
      </c>
      <c r="V981" t="s">
        <v>86</v>
      </c>
      <c r="X981" t="s">
        <v>85</v>
      </c>
      <c r="Y981" t="s">
        <v>86</v>
      </c>
      <c r="Z981" t="s">
        <v>86</v>
      </c>
      <c r="AA981" t="s">
        <v>86</v>
      </c>
      <c r="AB981">
        <v>0</v>
      </c>
      <c r="AC981" t="s">
        <v>85</v>
      </c>
      <c r="AD981" t="s">
        <v>86</v>
      </c>
      <c r="AE981" t="s">
        <v>211</v>
      </c>
      <c r="AF981">
        <v>100</v>
      </c>
      <c r="BP981">
        <v>100</v>
      </c>
      <c r="CB981" t="s">
        <v>212</v>
      </c>
    </row>
    <row r="982" spans="1:80" x14ac:dyDescent="0.3">
      <c r="A982">
        <v>2020</v>
      </c>
      <c r="B982" t="s">
        <v>96</v>
      </c>
      <c r="C982">
        <v>2</v>
      </c>
      <c r="D982" t="s">
        <v>97</v>
      </c>
      <c r="E982">
        <v>1051</v>
      </c>
      <c r="F982">
        <v>9</v>
      </c>
      <c r="G982">
        <v>11</v>
      </c>
      <c r="H982">
        <v>1</v>
      </c>
      <c r="I982">
        <v>2</v>
      </c>
      <c r="J982" t="s">
        <v>86</v>
      </c>
      <c r="K982">
        <v>2</v>
      </c>
      <c r="L982">
        <v>112</v>
      </c>
      <c r="M982">
        <v>213</v>
      </c>
      <c r="N982">
        <v>21.3</v>
      </c>
      <c r="O982">
        <v>21</v>
      </c>
      <c r="P982">
        <v>1.1589887285241716</v>
      </c>
      <c r="Q982">
        <v>1</v>
      </c>
      <c r="R982">
        <v>1</v>
      </c>
      <c r="S982" t="s">
        <v>85</v>
      </c>
      <c r="T982">
        <v>9</v>
      </c>
      <c r="U982">
        <v>1</v>
      </c>
      <c r="V982">
        <v>8</v>
      </c>
      <c r="X982" t="s">
        <v>85</v>
      </c>
      <c r="Y982" t="s">
        <v>86</v>
      </c>
      <c r="Z982" t="s">
        <v>86</v>
      </c>
      <c r="AA982" t="s">
        <v>86</v>
      </c>
      <c r="AB982">
        <v>1</v>
      </c>
      <c r="AC982" t="s">
        <v>85</v>
      </c>
      <c r="AD982" t="s">
        <v>86</v>
      </c>
      <c r="AF982">
        <v>70</v>
      </c>
      <c r="BL982">
        <v>70</v>
      </c>
    </row>
    <row r="983" spans="1:80" x14ac:dyDescent="0.3">
      <c r="A983">
        <v>2020</v>
      </c>
      <c r="B983" t="s">
        <v>96</v>
      </c>
      <c r="C983">
        <v>2</v>
      </c>
      <c r="D983" t="s">
        <v>97</v>
      </c>
      <c r="E983">
        <v>1052</v>
      </c>
      <c r="F983">
        <v>9</v>
      </c>
      <c r="G983">
        <v>11</v>
      </c>
      <c r="H983">
        <v>1</v>
      </c>
      <c r="I983">
        <v>2</v>
      </c>
      <c r="J983" t="s">
        <v>86</v>
      </c>
      <c r="K983">
        <v>2</v>
      </c>
      <c r="L983">
        <v>90.8</v>
      </c>
      <c r="M983">
        <v>195</v>
      </c>
      <c r="N983">
        <v>19.5</v>
      </c>
      <c r="O983">
        <v>19</v>
      </c>
      <c r="P983">
        <v>1.2245654849205145</v>
      </c>
      <c r="Q983">
        <v>1</v>
      </c>
      <c r="R983">
        <v>1</v>
      </c>
      <c r="S983" t="s">
        <v>85</v>
      </c>
      <c r="T983">
        <v>7</v>
      </c>
      <c r="U983">
        <v>1</v>
      </c>
      <c r="V983" t="s">
        <v>86</v>
      </c>
      <c r="X983" t="s">
        <v>85</v>
      </c>
      <c r="Y983" t="s">
        <v>86</v>
      </c>
      <c r="Z983" t="s">
        <v>86</v>
      </c>
      <c r="AA983" t="s">
        <v>86</v>
      </c>
      <c r="AB983">
        <v>3</v>
      </c>
      <c r="AC983" t="s">
        <v>85</v>
      </c>
      <c r="AD983" t="s">
        <v>86</v>
      </c>
      <c r="AF983">
        <v>60</v>
      </c>
      <c r="BD983">
        <v>60</v>
      </c>
    </row>
    <row r="984" spans="1:80" x14ac:dyDescent="0.3">
      <c r="A984">
        <v>2020</v>
      </c>
      <c r="B984" t="s">
        <v>96</v>
      </c>
      <c r="C984">
        <v>2</v>
      </c>
      <c r="D984" t="s">
        <v>97</v>
      </c>
      <c r="E984">
        <v>1053</v>
      </c>
      <c r="F984">
        <v>9</v>
      </c>
      <c r="G984">
        <v>11</v>
      </c>
      <c r="H984">
        <v>1</v>
      </c>
      <c r="I984">
        <v>2</v>
      </c>
      <c r="J984" t="s">
        <v>86</v>
      </c>
      <c r="K984">
        <v>2</v>
      </c>
      <c r="L984">
        <v>74.900000000000006</v>
      </c>
      <c r="M984">
        <v>183</v>
      </c>
      <c r="N984">
        <v>18.3</v>
      </c>
      <c r="O984">
        <v>18</v>
      </c>
      <c r="P984">
        <v>1.2221613589128932</v>
      </c>
      <c r="Q984">
        <v>1</v>
      </c>
      <c r="R984">
        <v>1</v>
      </c>
      <c r="S984" t="s">
        <v>85</v>
      </c>
      <c r="T984">
        <v>8</v>
      </c>
      <c r="U984">
        <v>1</v>
      </c>
      <c r="V984">
        <v>7</v>
      </c>
      <c r="X984" t="s">
        <v>85</v>
      </c>
      <c r="Y984" t="s">
        <v>86</v>
      </c>
      <c r="Z984" t="s">
        <v>86</v>
      </c>
      <c r="AA984" t="s">
        <v>86</v>
      </c>
      <c r="AB984">
        <v>0</v>
      </c>
      <c r="AC984" t="s">
        <v>85</v>
      </c>
      <c r="AD984" t="s">
        <v>86</v>
      </c>
      <c r="AF984">
        <v>40</v>
      </c>
      <c r="BD984">
        <v>10</v>
      </c>
      <c r="BL984">
        <v>30</v>
      </c>
    </row>
    <row r="985" spans="1:80" x14ac:dyDescent="0.3">
      <c r="A985">
        <v>2020</v>
      </c>
      <c r="B985" t="s">
        <v>96</v>
      </c>
      <c r="C985">
        <v>2</v>
      </c>
      <c r="D985" t="s">
        <v>97</v>
      </c>
      <c r="E985">
        <v>1054</v>
      </c>
      <c r="F985">
        <v>9</v>
      </c>
      <c r="G985">
        <v>11</v>
      </c>
      <c r="H985">
        <v>1</v>
      </c>
      <c r="I985">
        <v>2</v>
      </c>
      <c r="J985" t="s">
        <v>86</v>
      </c>
      <c r="K985">
        <v>2</v>
      </c>
      <c r="L985">
        <v>67</v>
      </c>
      <c r="M985">
        <v>179</v>
      </c>
      <c r="N985">
        <v>17.899999999999999</v>
      </c>
      <c r="O985">
        <v>17</v>
      </c>
      <c r="P985">
        <v>1.1681959863226918</v>
      </c>
      <c r="Q985">
        <v>1</v>
      </c>
      <c r="R985">
        <v>1</v>
      </c>
      <c r="S985" t="s">
        <v>85</v>
      </c>
      <c r="T985">
        <v>6</v>
      </c>
      <c r="U985">
        <v>1</v>
      </c>
      <c r="V985" t="s">
        <v>86</v>
      </c>
      <c r="X985" t="s">
        <v>85</v>
      </c>
      <c r="Y985" t="s">
        <v>86</v>
      </c>
      <c r="Z985" t="s">
        <v>86</v>
      </c>
      <c r="AA985" t="s">
        <v>86</v>
      </c>
      <c r="AB985">
        <v>0</v>
      </c>
      <c r="AC985" t="s">
        <v>85</v>
      </c>
      <c r="AD985" t="s">
        <v>86</v>
      </c>
    </row>
    <row r="986" spans="1:80" x14ac:dyDescent="0.3">
      <c r="A986">
        <v>2020</v>
      </c>
      <c r="B986" t="s">
        <v>96</v>
      </c>
      <c r="C986">
        <v>2</v>
      </c>
      <c r="D986" t="s">
        <v>97</v>
      </c>
      <c r="E986">
        <v>1055</v>
      </c>
      <c r="F986">
        <v>9</v>
      </c>
      <c r="G986">
        <v>11</v>
      </c>
      <c r="H986">
        <v>1</v>
      </c>
      <c r="I986">
        <v>2</v>
      </c>
      <c r="J986" t="s">
        <v>86</v>
      </c>
      <c r="K986">
        <v>2</v>
      </c>
      <c r="L986">
        <v>46.7</v>
      </c>
      <c r="M986">
        <v>157</v>
      </c>
      <c r="N986">
        <v>15.7</v>
      </c>
      <c r="O986">
        <v>15</v>
      </c>
      <c r="P986">
        <v>1.2067517112230237</v>
      </c>
      <c r="Q986">
        <v>1</v>
      </c>
      <c r="R986">
        <v>1</v>
      </c>
      <c r="S986" t="s">
        <v>85</v>
      </c>
      <c r="T986">
        <v>6</v>
      </c>
      <c r="U986">
        <v>1</v>
      </c>
      <c r="V986" t="s">
        <v>86</v>
      </c>
      <c r="X986" t="s">
        <v>85</v>
      </c>
      <c r="Y986" t="s">
        <v>86</v>
      </c>
      <c r="Z986" t="s">
        <v>86</v>
      </c>
      <c r="AA986" t="s">
        <v>86</v>
      </c>
      <c r="AB986">
        <v>0</v>
      </c>
      <c r="AC986" t="s">
        <v>85</v>
      </c>
      <c r="AD986" t="s">
        <v>86</v>
      </c>
      <c r="AF986">
        <v>0</v>
      </c>
    </row>
    <row r="987" spans="1:80" x14ac:dyDescent="0.3">
      <c r="A987">
        <v>2020</v>
      </c>
      <c r="B987" t="s">
        <v>96</v>
      </c>
      <c r="C987">
        <v>2</v>
      </c>
      <c r="D987" t="s">
        <v>97</v>
      </c>
      <c r="E987">
        <v>1056</v>
      </c>
      <c r="F987">
        <v>9</v>
      </c>
      <c r="G987">
        <v>11</v>
      </c>
      <c r="H987">
        <v>1</v>
      </c>
      <c r="I987">
        <v>2</v>
      </c>
      <c r="J987" t="s">
        <v>86</v>
      </c>
      <c r="K987">
        <v>2</v>
      </c>
      <c r="L987">
        <v>69.7</v>
      </c>
      <c r="M987">
        <v>180</v>
      </c>
      <c r="N987">
        <v>18</v>
      </c>
      <c r="O987">
        <v>18</v>
      </c>
      <c r="P987">
        <v>1.1951303155006858</v>
      </c>
      <c r="Q987">
        <v>2</v>
      </c>
      <c r="R987">
        <v>2</v>
      </c>
      <c r="S987" t="s">
        <v>85</v>
      </c>
      <c r="T987">
        <v>7</v>
      </c>
      <c r="U987">
        <v>1</v>
      </c>
      <c r="V987" t="s">
        <v>86</v>
      </c>
      <c r="X987" t="s">
        <v>85</v>
      </c>
      <c r="Y987" t="s">
        <v>86</v>
      </c>
      <c r="Z987" t="s">
        <v>86</v>
      </c>
      <c r="AA987" t="s">
        <v>86</v>
      </c>
      <c r="AB987">
        <v>0</v>
      </c>
      <c r="AC987" t="s">
        <v>85</v>
      </c>
      <c r="AD987" t="s">
        <v>86</v>
      </c>
      <c r="AF987">
        <v>0</v>
      </c>
    </row>
    <row r="988" spans="1:80" x14ac:dyDescent="0.3">
      <c r="A988">
        <v>2020</v>
      </c>
      <c r="B988" t="s">
        <v>96</v>
      </c>
      <c r="C988">
        <v>2</v>
      </c>
      <c r="D988" t="s">
        <v>97</v>
      </c>
      <c r="E988">
        <v>1057</v>
      </c>
      <c r="F988">
        <v>9</v>
      </c>
      <c r="G988">
        <v>11</v>
      </c>
      <c r="H988">
        <v>1</v>
      </c>
      <c r="I988">
        <v>2</v>
      </c>
      <c r="J988" t="s">
        <v>86</v>
      </c>
      <c r="K988">
        <v>2</v>
      </c>
      <c r="L988">
        <v>54.7</v>
      </c>
      <c r="M988">
        <v>168</v>
      </c>
      <c r="N988">
        <v>16.8</v>
      </c>
      <c r="O988">
        <v>16</v>
      </c>
      <c r="P988">
        <v>1.1536112460857357</v>
      </c>
      <c r="Q988">
        <v>2</v>
      </c>
      <c r="R988">
        <v>2</v>
      </c>
      <c r="S988" t="s">
        <v>85</v>
      </c>
      <c r="T988">
        <v>7</v>
      </c>
      <c r="U988">
        <v>1</v>
      </c>
      <c r="V988" t="s">
        <v>86</v>
      </c>
      <c r="X988" t="s">
        <v>85</v>
      </c>
      <c r="Y988" t="s">
        <v>86</v>
      </c>
      <c r="Z988" t="s">
        <v>86</v>
      </c>
      <c r="AA988" t="s">
        <v>86</v>
      </c>
      <c r="AB988">
        <v>2</v>
      </c>
      <c r="AC988" t="s">
        <v>85</v>
      </c>
      <c r="AD988" t="s">
        <v>86</v>
      </c>
      <c r="AF988">
        <v>20</v>
      </c>
      <c r="BD988">
        <v>20</v>
      </c>
    </row>
    <row r="989" spans="1:80" x14ac:dyDescent="0.3">
      <c r="A989">
        <v>2020</v>
      </c>
      <c r="B989" t="s">
        <v>96</v>
      </c>
      <c r="C989">
        <v>2</v>
      </c>
      <c r="D989" t="s">
        <v>97</v>
      </c>
      <c r="E989">
        <v>1058</v>
      </c>
      <c r="F989">
        <v>9</v>
      </c>
      <c r="G989">
        <v>11</v>
      </c>
      <c r="H989">
        <v>1</v>
      </c>
      <c r="I989">
        <v>2</v>
      </c>
      <c r="J989" t="s">
        <v>86</v>
      </c>
      <c r="K989">
        <v>2</v>
      </c>
      <c r="L989">
        <v>42.8</v>
      </c>
      <c r="M989">
        <v>152</v>
      </c>
      <c r="N989">
        <v>15.2</v>
      </c>
      <c r="O989">
        <v>15</v>
      </c>
      <c r="P989">
        <v>1.2187454439422658</v>
      </c>
      <c r="Q989">
        <v>1</v>
      </c>
      <c r="R989">
        <v>1</v>
      </c>
      <c r="S989" t="s">
        <v>85</v>
      </c>
      <c r="T989">
        <v>3</v>
      </c>
      <c r="U989">
        <v>1</v>
      </c>
      <c r="V989" t="s">
        <v>86</v>
      </c>
      <c r="X989" t="s">
        <v>85</v>
      </c>
      <c r="Y989" t="s">
        <v>86</v>
      </c>
      <c r="Z989" t="s">
        <v>86</v>
      </c>
      <c r="AA989" t="s">
        <v>86</v>
      </c>
      <c r="AB989">
        <v>0</v>
      </c>
      <c r="AC989" t="s">
        <v>85</v>
      </c>
      <c r="AD989" t="s">
        <v>86</v>
      </c>
      <c r="AF989">
        <v>0</v>
      </c>
    </row>
    <row r="990" spans="1:80" x14ac:dyDescent="0.3">
      <c r="A990">
        <v>2020</v>
      </c>
      <c r="B990" t="s">
        <v>96</v>
      </c>
      <c r="C990">
        <v>2</v>
      </c>
      <c r="D990" t="s">
        <v>97</v>
      </c>
      <c r="E990">
        <v>1059</v>
      </c>
      <c r="F990">
        <v>9</v>
      </c>
      <c r="G990">
        <v>11</v>
      </c>
      <c r="H990">
        <v>1</v>
      </c>
      <c r="I990">
        <v>2</v>
      </c>
      <c r="J990" t="s">
        <v>86</v>
      </c>
      <c r="K990">
        <v>2</v>
      </c>
      <c r="L990">
        <v>58</v>
      </c>
      <c r="M990">
        <v>169</v>
      </c>
      <c r="N990">
        <v>16.899999999999999</v>
      </c>
      <c r="O990">
        <v>16</v>
      </c>
      <c r="P990">
        <v>1.2016220239914197</v>
      </c>
      <c r="Q990">
        <v>2</v>
      </c>
      <c r="R990">
        <v>2</v>
      </c>
      <c r="S990" t="s">
        <v>85</v>
      </c>
      <c r="T990">
        <v>7</v>
      </c>
      <c r="U990">
        <v>1</v>
      </c>
      <c r="V990" t="s">
        <v>86</v>
      </c>
      <c r="X990" t="s">
        <v>85</v>
      </c>
      <c r="Y990" t="s">
        <v>86</v>
      </c>
      <c r="Z990" t="s">
        <v>86</v>
      </c>
      <c r="AA990" t="s">
        <v>86</v>
      </c>
      <c r="AB990">
        <v>1</v>
      </c>
      <c r="AC990" t="s">
        <v>85</v>
      </c>
      <c r="AD990" t="s">
        <v>86</v>
      </c>
      <c r="AF990">
        <v>0</v>
      </c>
    </row>
    <row r="991" spans="1:80" x14ac:dyDescent="0.3">
      <c r="A991">
        <v>2020</v>
      </c>
      <c r="B991" t="s">
        <v>96</v>
      </c>
      <c r="C991">
        <v>2</v>
      </c>
      <c r="D991" t="s">
        <v>97</v>
      </c>
      <c r="E991">
        <v>1060</v>
      </c>
      <c r="F991">
        <v>9</v>
      </c>
      <c r="G991">
        <v>11</v>
      </c>
      <c r="H991">
        <v>1</v>
      </c>
      <c r="I991">
        <v>2</v>
      </c>
      <c r="J991" t="s">
        <v>86</v>
      </c>
      <c r="K991">
        <v>2</v>
      </c>
      <c r="L991">
        <v>41.1</v>
      </c>
      <c r="M991">
        <v>148</v>
      </c>
      <c r="N991">
        <v>14.8</v>
      </c>
      <c r="O991">
        <v>14</v>
      </c>
      <c r="P991">
        <v>1.2678173059838507</v>
      </c>
      <c r="Q991">
        <v>2</v>
      </c>
      <c r="R991">
        <v>1</v>
      </c>
      <c r="S991" t="s">
        <v>85</v>
      </c>
      <c r="T991">
        <v>4</v>
      </c>
      <c r="U991">
        <v>1</v>
      </c>
      <c r="V991" t="s">
        <v>86</v>
      </c>
      <c r="X991" t="s">
        <v>85</v>
      </c>
      <c r="Y991" t="s">
        <v>86</v>
      </c>
      <c r="Z991" t="s">
        <v>86</v>
      </c>
      <c r="AA991" t="s">
        <v>86</v>
      </c>
      <c r="AB991">
        <v>0</v>
      </c>
      <c r="AC991" t="s">
        <v>85</v>
      </c>
      <c r="AD991" t="s">
        <v>86</v>
      </c>
      <c r="AF991">
        <v>5</v>
      </c>
      <c r="BL991">
        <v>5</v>
      </c>
    </row>
    <row r="992" spans="1:80" x14ac:dyDescent="0.3">
      <c r="A992">
        <v>2020</v>
      </c>
      <c r="B992" t="s">
        <v>96</v>
      </c>
      <c r="C992">
        <v>2</v>
      </c>
      <c r="D992" t="s">
        <v>97</v>
      </c>
      <c r="E992">
        <v>1061</v>
      </c>
      <c r="F992">
        <v>9</v>
      </c>
      <c r="G992">
        <v>11</v>
      </c>
      <c r="H992">
        <v>1</v>
      </c>
      <c r="I992">
        <v>2</v>
      </c>
      <c r="J992" t="s">
        <v>86</v>
      </c>
      <c r="K992">
        <v>2</v>
      </c>
      <c r="L992">
        <v>15.8</v>
      </c>
      <c r="M992">
        <v>110</v>
      </c>
      <c r="N992">
        <v>11</v>
      </c>
      <c r="O992">
        <v>11</v>
      </c>
      <c r="P992">
        <v>1.1870773854244929</v>
      </c>
      <c r="Q992">
        <v>2</v>
      </c>
      <c r="R992">
        <v>2</v>
      </c>
      <c r="S992" t="s">
        <v>85</v>
      </c>
      <c r="T992">
        <v>2</v>
      </c>
      <c r="U992">
        <v>1</v>
      </c>
      <c r="V992">
        <v>1</v>
      </c>
      <c r="X992" t="s">
        <v>85</v>
      </c>
      <c r="Y992" t="s">
        <v>86</v>
      </c>
      <c r="Z992" t="s">
        <v>86</v>
      </c>
      <c r="AA992" t="s">
        <v>86</v>
      </c>
      <c r="AB992">
        <v>0</v>
      </c>
      <c r="AC992" t="s">
        <v>85</v>
      </c>
      <c r="AD992" t="s">
        <v>86</v>
      </c>
      <c r="AF992">
        <v>50</v>
      </c>
      <c r="AQ992">
        <v>50</v>
      </c>
    </row>
    <row r="993" spans="1:80" x14ac:dyDescent="0.3">
      <c r="A993">
        <v>2020</v>
      </c>
      <c r="B993" t="s">
        <v>96</v>
      </c>
      <c r="C993">
        <v>2</v>
      </c>
      <c r="D993" t="s">
        <v>97</v>
      </c>
      <c r="E993">
        <v>1062</v>
      </c>
      <c r="F993">
        <v>9</v>
      </c>
      <c r="G993">
        <v>11</v>
      </c>
      <c r="H993">
        <v>1</v>
      </c>
      <c r="I993">
        <v>2</v>
      </c>
      <c r="J993" t="s">
        <v>86</v>
      </c>
      <c r="K993">
        <v>2</v>
      </c>
      <c r="L993">
        <v>13.5</v>
      </c>
      <c r="M993">
        <v>104</v>
      </c>
      <c r="N993">
        <v>10.4</v>
      </c>
      <c r="O993">
        <v>10</v>
      </c>
      <c r="P993">
        <v>1.2001450842057348</v>
      </c>
      <c r="Q993">
        <v>1</v>
      </c>
      <c r="R993">
        <v>1</v>
      </c>
      <c r="S993" t="s">
        <v>85</v>
      </c>
      <c r="T993">
        <v>2</v>
      </c>
      <c r="U993">
        <v>1</v>
      </c>
      <c r="V993" t="s">
        <v>86</v>
      </c>
      <c r="X993" t="s">
        <v>85</v>
      </c>
      <c r="Y993" t="s">
        <v>86</v>
      </c>
      <c r="Z993" t="s">
        <v>86</v>
      </c>
      <c r="AA993" t="s">
        <v>86</v>
      </c>
      <c r="AB993">
        <v>0</v>
      </c>
      <c r="AC993" t="s">
        <v>85</v>
      </c>
      <c r="AD993" t="s">
        <v>86</v>
      </c>
      <c r="AF993">
        <v>70</v>
      </c>
      <c r="AQ993">
        <v>70</v>
      </c>
    </row>
    <row r="994" spans="1:80" x14ac:dyDescent="0.3">
      <c r="A994">
        <v>2020</v>
      </c>
      <c r="B994" t="s">
        <v>96</v>
      </c>
      <c r="C994">
        <v>2</v>
      </c>
      <c r="D994" t="s">
        <v>97</v>
      </c>
      <c r="E994">
        <v>1063</v>
      </c>
      <c r="F994">
        <v>9</v>
      </c>
      <c r="G994">
        <v>11</v>
      </c>
      <c r="H994">
        <v>1</v>
      </c>
      <c r="I994">
        <v>2</v>
      </c>
      <c r="J994" t="s">
        <v>86</v>
      </c>
      <c r="K994">
        <v>2</v>
      </c>
      <c r="L994">
        <v>14.3</v>
      </c>
      <c r="M994">
        <v>110</v>
      </c>
      <c r="N994">
        <v>11</v>
      </c>
      <c r="O994">
        <v>11</v>
      </c>
      <c r="P994">
        <v>1.0743801652892562</v>
      </c>
      <c r="Q994">
        <v>2</v>
      </c>
      <c r="R994">
        <v>1</v>
      </c>
      <c r="S994" t="s">
        <v>85</v>
      </c>
      <c r="T994">
        <v>2</v>
      </c>
      <c r="U994">
        <v>1</v>
      </c>
      <c r="V994">
        <v>1</v>
      </c>
      <c r="X994" t="s">
        <v>85</v>
      </c>
      <c r="Y994" t="s">
        <v>86</v>
      </c>
      <c r="Z994" t="s">
        <v>86</v>
      </c>
      <c r="AA994" t="s">
        <v>86</v>
      </c>
      <c r="AB994">
        <v>0</v>
      </c>
      <c r="AC994" t="s">
        <v>85</v>
      </c>
      <c r="AD994" t="s">
        <v>86</v>
      </c>
      <c r="AF994">
        <v>0</v>
      </c>
    </row>
    <row r="995" spans="1:80" x14ac:dyDescent="0.3">
      <c r="A995">
        <v>2020</v>
      </c>
      <c r="B995" t="s">
        <v>96</v>
      </c>
      <c r="C995">
        <v>2</v>
      </c>
      <c r="D995" t="s">
        <v>97</v>
      </c>
      <c r="E995">
        <v>1064</v>
      </c>
      <c r="F995">
        <v>9</v>
      </c>
      <c r="G995">
        <v>11</v>
      </c>
      <c r="H995">
        <v>1</v>
      </c>
      <c r="I995">
        <v>2</v>
      </c>
      <c r="J995" t="s">
        <v>86</v>
      </c>
      <c r="K995">
        <v>2</v>
      </c>
      <c r="L995">
        <v>6.7</v>
      </c>
      <c r="M995">
        <v>88</v>
      </c>
      <c r="N995">
        <v>8.8000000000000007</v>
      </c>
      <c r="O995">
        <v>8</v>
      </c>
      <c r="P995">
        <v>0.98316585274229873</v>
      </c>
      <c r="Q995">
        <v>2</v>
      </c>
      <c r="R995">
        <v>1</v>
      </c>
      <c r="S995" t="s">
        <v>85</v>
      </c>
      <c r="T995">
        <v>1</v>
      </c>
      <c r="U995">
        <v>1</v>
      </c>
      <c r="V995" t="s">
        <v>86</v>
      </c>
      <c r="X995" t="s">
        <v>85</v>
      </c>
      <c r="Y995" t="s">
        <v>86</v>
      </c>
      <c r="Z995" t="s">
        <v>86</v>
      </c>
      <c r="AA995" t="s">
        <v>86</v>
      </c>
      <c r="AB995">
        <v>0</v>
      </c>
      <c r="AC995" t="s">
        <v>85</v>
      </c>
      <c r="AD995" t="s">
        <v>86</v>
      </c>
      <c r="AF995">
        <v>0</v>
      </c>
    </row>
    <row r="996" spans="1:80" x14ac:dyDescent="0.3">
      <c r="A996">
        <v>2020</v>
      </c>
      <c r="B996" t="s">
        <v>96</v>
      </c>
      <c r="C996">
        <v>2</v>
      </c>
      <c r="D996" t="s">
        <v>97</v>
      </c>
      <c r="E996">
        <v>1065</v>
      </c>
      <c r="F996">
        <v>9</v>
      </c>
      <c r="G996">
        <v>11</v>
      </c>
      <c r="H996">
        <v>1</v>
      </c>
      <c r="I996">
        <v>2</v>
      </c>
      <c r="J996" t="s">
        <v>86</v>
      </c>
      <c r="K996">
        <v>2</v>
      </c>
      <c r="L996">
        <v>313</v>
      </c>
      <c r="M996">
        <v>274</v>
      </c>
      <c r="N996">
        <v>27.4</v>
      </c>
      <c r="O996">
        <v>27</v>
      </c>
      <c r="P996">
        <v>1.5215724951027729</v>
      </c>
      <c r="Q996">
        <v>2</v>
      </c>
      <c r="R996">
        <v>2</v>
      </c>
      <c r="S996" t="s">
        <v>85</v>
      </c>
      <c r="T996">
        <v>15</v>
      </c>
      <c r="U996">
        <v>1</v>
      </c>
      <c r="V996" t="s">
        <v>86</v>
      </c>
      <c r="X996" t="s">
        <v>85</v>
      </c>
      <c r="Y996" t="s">
        <v>86</v>
      </c>
      <c r="Z996" t="s">
        <v>86</v>
      </c>
      <c r="AA996" t="s">
        <v>86</v>
      </c>
      <c r="AB996">
        <v>0</v>
      </c>
      <c r="AC996" t="s">
        <v>85</v>
      </c>
      <c r="AD996" t="s">
        <v>86</v>
      </c>
      <c r="AF996">
        <v>90</v>
      </c>
      <c r="BM996">
        <v>40</v>
      </c>
      <c r="BP996">
        <v>50</v>
      </c>
      <c r="CB996" t="s">
        <v>213</v>
      </c>
    </row>
    <row r="997" spans="1:80" x14ac:dyDescent="0.3">
      <c r="A997">
        <v>2020</v>
      </c>
      <c r="B997" t="s">
        <v>96</v>
      </c>
      <c r="C997">
        <v>2</v>
      </c>
      <c r="D997" t="s">
        <v>97</v>
      </c>
      <c r="E997">
        <v>1066</v>
      </c>
      <c r="F997">
        <v>9</v>
      </c>
      <c r="G997">
        <v>11</v>
      </c>
      <c r="H997">
        <v>1</v>
      </c>
      <c r="I997">
        <v>2</v>
      </c>
      <c r="J997" t="s">
        <v>86</v>
      </c>
      <c r="K997">
        <v>2</v>
      </c>
      <c r="L997">
        <v>151</v>
      </c>
      <c r="M997">
        <v>227</v>
      </c>
      <c r="N997">
        <v>22.7</v>
      </c>
      <c r="O997">
        <v>22</v>
      </c>
      <c r="P997">
        <v>1.2909201379523427</v>
      </c>
      <c r="Q997">
        <v>1</v>
      </c>
      <c r="R997">
        <v>1</v>
      </c>
      <c r="S997" t="s">
        <v>85</v>
      </c>
      <c r="T997">
        <v>9</v>
      </c>
      <c r="U997">
        <v>1</v>
      </c>
      <c r="V997" t="s">
        <v>86</v>
      </c>
      <c r="X997" t="s">
        <v>85</v>
      </c>
      <c r="Y997" t="s">
        <v>86</v>
      </c>
      <c r="Z997" t="s">
        <v>86</v>
      </c>
      <c r="AA997" t="s">
        <v>86</v>
      </c>
      <c r="AB997">
        <v>1</v>
      </c>
      <c r="AC997" t="s">
        <v>85</v>
      </c>
      <c r="AD997" t="s">
        <v>86</v>
      </c>
      <c r="AF997">
        <v>100</v>
      </c>
      <c r="BL997">
        <v>100</v>
      </c>
      <c r="CB997" t="s">
        <v>214</v>
      </c>
    </row>
    <row r="998" spans="1:80" x14ac:dyDescent="0.3">
      <c r="A998">
        <v>2020</v>
      </c>
      <c r="B998" t="s">
        <v>96</v>
      </c>
      <c r="C998">
        <v>2</v>
      </c>
      <c r="D998" t="s">
        <v>97</v>
      </c>
      <c r="E998">
        <v>1067</v>
      </c>
      <c r="F998">
        <v>9</v>
      </c>
      <c r="G998">
        <v>11</v>
      </c>
      <c r="H998">
        <v>1</v>
      </c>
      <c r="I998">
        <v>2</v>
      </c>
      <c r="J998" t="s">
        <v>86</v>
      </c>
      <c r="K998">
        <v>2</v>
      </c>
      <c r="L998">
        <v>131</v>
      </c>
      <c r="M998">
        <v>218</v>
      </c>
      <c r="N998">
        <v>21.8</v>
      </c>
      <c r="O998">
        <v>21</v>
      </c>
      <c r="P998">
        <v>1.2644504485999928</v>
      </c>
      <c r="Q998">
        <v>1</v>
      </c>
      <c r="R998">
        <v>1</v>
      </c>
      <c r="S998" t="s">
        <v>85</v>
      </c>
      <c r="T998">
        <v>7</v>
      </c>
      <c r="U998">
        <v>1</v>
      </c>
      <c r="V998" t="s">
        <v>86</v>
      </c>
      <c r="X998" t="s">
        <v>85</v>
      </c>
      <c r="Y998" t="s">
        <v>86</v>
      </c>
      <c r="Z998" t="s">
        <v>86</v>
      </c>
      <c r="AA998" t="s">
        <v>86</v>
      </c>
      <c r="AB998">
        <v>2</v>
      </c>
      <c r="AC998" t="s">
        <v>85</v>
      </c>
      <c r="AD998" t="s">
        <v>86</v>
      </c>
      <c r="AF998">
        <v>0</v>
      </c>
    </row>
    <row r="999" spans="1:80" x14ac:dyDescent="0.3">
      <c r="A999">
        <v>2020</v>
      </c>
      <c r="B999" t="s">
        <v>96</v>
      </c>
      <c r="C999">
        <v>2</v>
      </c>
      <c r="D999" t="s">
        <v>97</v>
      </c>
      <c r="E999">
        <v>1068</v>
      </c>
      <c r="F999">
        <v>9</v>
      </c>
      <c r="G999">
        <v>11</v>
      </c>
      <c r="H999">
        <v>1</v>
      </c>
      <c r="I999">
        <v>2</v>
      </c>
      <c r="J999" t="s">
        <v>86</v>
      </c>
      <c r="K999">
        <v>2</v>
      </c>
      <c r="L999">
        <v>83.2</v>
      </c>
      <c r="M999">
        <v>190</v>
      </c>
      <c r="N999">
        <v>19</v>
      </c>
      <c r="O999">
        <v>19</v>
      </c>
      <c r="P999">
        <v>1.2130048111969676</v>
      </c>
      <c r="Q999">
        <v>1</v>
      </c>
      <c r="R999">
        <v>1</v>
      </c>
      <c r="S999" t="s">
        <v>85</v>
      </c>
      <c r="T999">
        <v>6</v>
      </c>
      <c r="U999">
        <v>1</v>
      </c>
      <c r="V999">
        <v>7</v>
      </c>
      <c r="X999" t="s">
        <v>85</v>
      </c>
      <c r="Y999" t="s">
        <v>86</v>
      </c>
      <c r="Z999" t="s">
        <v>86</v>
      </c>
      <c r="AA999" t="s">
        <v>86</v>
      </c>
      <c r="AB999">
        <v>0</v>
      </c>
      <c r="AC999" t="s">
        <v>85</v>
      </c>
      <c r="AD999" t="s">
        <v>86</v>
      </c>
      <c r="AF999">
        <v>50</v>
      </c>
      <c r="AQ999">
        <v>1</v>
      </c>
      <c r="BD999">
        <v>49</v>
      </c>
    </row>
    <row r="1000" spans="1:80" x14ac:dyDescent="0.3">
      <c r="A1000">
        <v>2020</v>
      </c>
      <c r="B1000" t="s">
        <v>96</v>
      </c>
      <c r="C1000">
        <v>2</v>
      </c>
      <c r="D1000" t="s">
        <v>97</v>
      </c>
      <c r="E1000">
        <v>1069</v>
      </c>
      <c r="F1000">
        <v>9</v>
      </c>
      <c r="G1000">
        <v>11</v>
      </c>
      <c r="H1000">
        <v>1</v>
      </c>
      <c r="I1000">
        <v>2</v>
      </c>
      <c r="J1000" t="s">
        <v>86</v>
      </c>
      <c r="K1000">
        <v>2</v>
      </c>
      <c r="L1000">
        <v>55</v>
      </c>
      <c r="M1000">
        <v>166</v>
      </c>
      <c r="N1000">
        <v>16.600000000000001</v>
      </c>
      <c r="O1000">
        <v>16</v>
      </c>
      <c r="P1000">
        <v>1.2023708129076034</v>
      </c>
      <c r="Q1000">
        <v>2</v>
      </c>
      <c r="R1000">
        <v>2</v>
      </c>
      <c r="S1000" t="s">
        <v>85</v>
      </c>
      <c r="T1000">
        <v>7</v>
      </c>
      <c r="U1000">
        <v>1</v>
      </c>
      <c r="V1000" t="s">
        <v>86</v>
      </c>
      <c r="X1000" t="s">
        <v>85</v>
      </c>
      <c r="Y1000" t="s">
        <v>86</v>
      </c>
      <c r="Z1000" t="s">
        <v>86</v>
      </c>
      <c r="AA1000" t="s">
        <v>86</v>
      </c>
      <c r="AB1000">
        <v>0</v>
      </c>
      <c r="AC1000" t="s">
        <v>85</v>
      </c>
      <c r="AD1000" t="s">
        <v>86</v>
      </c>
      <c r="AF1000">
        <v>0</v>
      </c>
    </row>
    <row r="1001" spans="1:80" x14ac:dyDescent="0.3">
      <c r="A1001">
        <v>2020</v>
      </c>
      <c r="B1001" t="s">
        <v>96</v>
      </c>
      <c r="C1001">
        <v>2</v>
      </c>
      <c r="D1001" t="s">
        <v>97</v>
      </c>
      <c r="E1001">
        <v>1070</v>
      </c>
      <c r="F1001">
        <v>9</v>
      </c>
      <c r="G1001">
        <v>11</v>
      </c>
      <c r="H1001">
        <v>1</v>
      </c>
      <c r="I1001">
        <v>2</v>
      </c>
      <c r="J1001" t="s">
        <v>86</v>
      </c>
      <c r="K1001">
        <v>2</v>
      </c>
      <c r="L1001">
        <v>67.3</v>
      </c>
      <c r="M1001">
        <v>181</v>
      </c>
      <c r="N1001">
        <v>18.100000000000001</v>
      </c>
      <c r="O1001">
        <v>18</v>
      </c>
      <c r="P1001">
        <v>1.134956821891546</v>
      </c>
      <c r="Q1001">
        <v>1</v>
      </c>
      <c r="R1001">
        <v>1</v>
      </c>
      <c r="S1001" t="s">
        <v>85</v>
      </c>
      <c r="T1001">
        <v>6</v>
      </c>
      <c r="U1001">
        <v>1</v>
      </c>
      <c r="V1001" t="s">
        <v>86</v>
      </c>
      <c r="X1001" t="s">
        <v>85</v>
      </c>
      <c r="Y1001" t="s">
        <v>86</v>
      </c>
      <c r="Z1001" t="s">
        <v>86</v>
      </c>
      <c r="AA1001" t="s">
        <v>86</v>
      </c>
      <c r="AB1001">
        <v>2</v>
      </c>
      <c r="AC1001" t="s">
        <v>85</v>
      </c>
      <c r="AD1001" t="s">
        <v>86</v>
      </c>
      <c r="AF1001">
        <v>0</v>
      </c>
    </row>
    <row r="1002" spans="1:80" x14ac:dyDescent="0.3">
      <c r="A1002">
        <v>2020</v>
      </c>
      <c r="B1002" t="s">
        <v>96</v>
      </c>
      <c r="C1002">
        <v>2</v>
      </c>
      <c r="D1002" t="s">
        <v>97</v>
      </c>
      <c r="E1002">
        <v>1071</v>
      </c>
      <c r="F1002">
        <v>9</v>
      </c>
      <c r="G1002">
        <v>11</v>
      </c>
      <c r="H1002">
        <v>1</v>
      </c>
      <c r="I1002">
        <v>2</v>
      </c>
      <c r="J1002" t="s">
        <v>86</v>
      </c>
      <c r="K1002">
        <v>2</v>
      </c>
      <c r="L1002">
        <v>44.7</v>
      </c>
      <c r="M1002">
        <v>161</v>
      </c>
      <c r="N1002">
        <v>16.100000000000001</v>
      </c>
      <c r="O1002">
        <v>16</v>
      </c>
      <c r="P1002">
        <v>1.0710996935025461</v>
      </c>
      <c r="Q1002">
        <v>2</v>
      </c>
      <c r="R1002">
        <v>2</v>
      </c>
      <c r="S1002" t="s">
        <v>85</v>
      </c>
      <c r="T1002">
        <v>6</v>
      </c>
      <c r="U1002">
        <v>1</v>
      </c>
      <c r="V1002" t="s">
        <v>86</v>
      </c>
      <c r="X1002" t="s">
        <v>85</v>
      </c>
      <c r="Y1002" t="s">
        <v>86</v>
      </c>
      <c r="Z1002" t="s">
        <v>86</v>
      </c>
      <c r="AA1002" t="s">
        <v>86</v>
      </c>
      <c r="AB1002">
        <v>0</v>
      </c>
      <c r="AC1002" t="s">
        <v>85</v>
      </c>
      <c r="AD1002" t="s">
        <v>86</v>
      </c>
      <c r="AF1002">
        <v>0</v>
      </c>
    </row>
    <row r="1003" spans="1:80" x14ac:dyDescent="0.3">
      <c r="A1003">
        <v>2020</v>
      </c>
      <c r="B1003" t="s">
        <v>96</v>
      </c>
      <c r="C1003">
        <v>2</v>
      </c>
      <c r="D1003" t="s">
        <v>97</v>
      </c>
      <c r="E1003">
        <v>1072</v>
      </c>
      <c r="F1003">
        <v>9</v>
      </c>
      <c r="G1003">
        <v>11</v>
      </c>
      <c r="H1003">
        <v>1</v>
      </c>
      <c r="I1003">
        <v>2</v>
      </c>
      <c r="J1003" t="s">
        <v>86</v>
      </c>
      <c r="K1003">
        <v>2</v>
      </c>
      <c r="L1003">
        <v>67.599999999999994</v>
      </c>
      <c r="M1003">
        <v>180</v>
      </c>
      <c r="N1003">
        <v>18</v>
      </c>
      <c r="O1003">
        <v>18</v>
      </c>
      <c r="P1003">
        <v>1.1591220850480108</v>
      </c>
      <c r="Q1003">
        <v>1</v>
      </c>
      <c r="R1003">
        <v>1</v>
      </c>
      <c r="S1003" t="s">
        <v>85</v>
      </c>
      <c r="T1003">
        <v>6</v>
      </c>
      <c r="U1003">
        <v>1</v>
      </c>
      <c r="V1003" t="s">
        <v>86</v>
      </c>
      <c r="X1003" t="s">
        <v>85</v>
      </c>
      <c r="Y1003" t="s">
        <v>86</v>
      </c>
      <c r="Z1003" t="s">
        <v>86</v>
      </c>
      <c r="AA1003" t="s">
        <v>86</v>
      </c>
      <c r="AB1003">
        <v>1</v>
      </c>
      <c r="AC1003" t="s">
        <v>85</v>
      </c>
      <c r="AD1003" t="s">
        <v>86</v>
      </c>
      <c r="AF1003">
        <v>0</v>
      </c>
    </row>
    <row r="1004" spans="1:80" x14ac:dyDescent="0.3">
      <c r="A1004">
        <v>2020</v>
      </c>
      <c r="B1004" t="s">
        <v>96</v>
      </c>
      <c r="C1004">
        <v>2</v>
      </c>
      <c r="D1004" t="s">
        <v>97</v>
      </c>
      <c r="E1004">
        <v>1073</v>
      </c>
      <c r="F1004">
        <v>9</v>
      </c>
      <c r="G1004">
        <v>11</v>
      </c>
      <c r="H1004">
        <v>1</v>
      </c>
      <c r="I1004">
        <v>2</v>
      </c>
      <c r="J1004" t="s">
        <v>86</v>
      </c>
      <c r="K1004">
        <v>2</v>
      </c>
      <c r="L1004">
        <v>47.3</v>
      </c>
      <c r="M1004">
        <v>162</v>
      </c>
      <c r="N1004">
        <v>16.2</v>
      </c>
      <c r="O1004">
        <v>16</v>
      </c>
      <c r="P1004">
        <v>1.1125411851927121</v>
      </c>
      <c r="Q1004">
        <v>1</v>
      </c>
      <c r="R1004">
        <v>1</v>
      </c>
      <c r="S1004" t="s">
        <v>85</v>
      </c>
      <c r="T1004">
        <v>6</v>
      </c>
      <c r="U1004">
        <v>1</v>
      </c>
      <c r="V1004" t="s">
        <v>86</v>
      </c>
      <c r="X1004" t="s">
        <v>85</v>
      </c>
      <c r="Y1004" t="s">
        <v>86</v>
      </c>
      <c r="Z1004" t="s">
        <v>86</v>
      </c>
      <c r="AA1004" t="s">
        <v>86</v>
      </c>
      <c r="AB1004">
        <v>0</v>
      </c>
      <c r="AC1004" t="s">
        <v>85</v>
      </c>
      <c r="AD1004" t="s">
        <v>86</v>
      </c>
      <c r="AF1004">
        <v>5</v>
      </c>
      <c r="BB1004">
        <v>5</v>
      </c>
    </row>
    <row r="1005" spans="1:80" x14ac:dyDescent="0.3">
      <c r="A1005">
        <v>2020</v>
      </c>
      <c r="B1005" t="s">
        <v>96</v>
      </c>
      <c r="C1005">
        <v>2</v>
      </c>
      <c r="D1005" t="s">
        <v>97</v>
      </c>
      <c r="E1005">
        <v>1074</v>
      </c>
      <c r="F1005">
        <v>9</v>
      </c>
      <c r="G1005">
        <v>11</v>
      </c>
      <c r="H1005">
        <v>2</v>
      </c>
      <c r="I1005">
        <v>2</v>
      </c>
      <c r="J1005" t="s">
        <v>86</v>
      </c>
      <c r="K1005">
        <v>2</v>
      </c>
      <c r="L1005">
        <v>265</v>
      </c>
      <c r="M1005">
        <v>279</v>
      </c>
      <c r="N1005">
        <v>27.9</v>
      </c>
      <c r="O1005">
        <v>27</v>
      </c>
      <c r="P1005">
        <v>1.2202063032726531</v>
      </c>
      <c r="Q1005">
        <v>1</v>
      </c>
      <c r="R1005">
        <v>2</v>
      </c>
      <c r="S1005" t="s">
        <v>85</v>
      </c>
      <c r="T1005">
        <v>15</v>
      </c>
      <c r="U1005">
        <v>1</v>
      </c>
      <c r="V1005" t="s">
        <v>86</v>
      </c>
      <c r="X1005" t="s">
        <v>85</v>
      </c>
      <c r="Y1005" t="s">
        <v>86</v>
      </c>
      <c r="Z1005" t="s">
        <v>86</v>
      </c>
      <c r="AA1005" t="s">
        <v>86</v>
      </c>
      <c r="AB1005">
        <v>0</v>
      </c>
      <c r="AC1005" t="s">
        <v>85</v>
      </c>
      <c r="AD1005" t="s">
        <v>86</v>
      </c>
      <c r="AF1005">
        <v>30</v>
      </c>
      <c r="BL1005">
        <v>30</v>
      </c>
    </row>
    <row r="1006" spans="1:80" x14ac:dyDescent="0.3">
      <c r="A1006">
        <v>2020</v>
      </c>
      <c r="B1006" t="s">
        <v>96</v>
      </c>
      <c r="C1006">
        <v>2</v>
      </c>
      <c r="D1006" t="s">
        <v>97</v>
      </c>
      <c r="E1006">
        <v>1075</v>
      </c>
      <c r="F1006">
        <v>9</v>
      </c>
      <c r="G1006">
        <v>11</v>
      </c>
      <c r="H1006">
        <v>1</v>
      </c>
      <c r="I1006">
        <v>2</v>
      </c>
      <c r="J1006" t="s">
        <v>86</v>
      </c>
      <c r="K1006">
        <v>2</v>
      </c>
      <c r="L1006">
        <v>677</v>
      </c>
      <c r="M1006">
        <v>365</v>
      </c>
      <c r="N1006">
        <v>36.5</v>
      </c>
      <c r="O1006">
        <v>36</v>
      </c>
      <c r="P1006">
        <v>1.3922270749093226</v>
      </c>
      <c r="Q1006">
        <v>1</v>
      </c>
      <c r="R1006">
        <v>2</v>
      </c>
      <c r="S1006" t="s">
        <v>85</v>
      </c>
      <c r="T1006">
        <v>15</v>
      </c>
      <c r="U1006">
        <v>1</v>
      </c>
      <c r="V1006" t="s">
        <v>86</v>
      </c>
      <c r="X1006" t="s">
        <v>85</v>
      </c>
      <c r="Y1006" t="s">
        <v>86</v>
      </c>
      <c r="Z1006" t="s">
        <v>86</v>
      </c>
      <c r="AA1006" t="s">
        <v>86</v>
      </c>
      <c r="AB1006">
        <v>2</v>
      </c>
      <c r="AC1006" t="s">
        <v>85</v>
      </c>
      <c r="AD1006" t="s">
        <v>86</v>
      </c>
      <c r="AF1006">
        <v>80</v>
      </c>
      <c r="BL1006">
        <v>80</v>
      </c>
      <c r="CB1006" t="s">
        <v>205</v>
      </c>
    </row>
    <row r="1007" spans="1:80" x14ac:dyDescent="0.3">
      <c r="A1007">
        <v>2020</v>
      </c>
      <c r="B1007" t="s">
        <v>96</v>
      </c>
      <c r="C1007">
        <v>2</v>
      </c>
      <c r="D1007" t="s">
        <v>97</v>
      </c>
      <c r="E1007">
        <v>1076</v>
      </c>
      <c r="F1007">
        <v>9</v>
      </c>
      <c r="G1007">
        <v>11</v>
      </c>
      <c r="H1007">
        <v>1</v>
      </c>
      <c r="I1007">
        <v>2</v>
      </c>
      <c r="J1007" t="s">
        <v>86</v>
      </c>
      <c r="K1007">
        <v>2</v>
      </c>
      <c r="L1007">
        <v>532</v>
      </c>
      <c r="M1007">
        <v>340</v>
      </c>
      <c r="N1007">
        <v>34</v>
      </c>
      <c r="O1007">
        <v>34</v>
      </c>
      <c r="P1007">
        <v>1.3535518013433747</v>
      </c>
      <c r="Q1007">
        <v>1</v>
      </c>
      <c r="R1007">
        <v>2</v>
      </c>
      <c r="S1007" t="s">
        <v>85</v>
      </c>
      <c r="T1007">
        <v>15</v>
      </c>
      <c r="U1007">
        <v>1</v>
      </c>
      <c r="V1007" t="s">
        <v>86</v>
      </c>
      <c r="X1007" t="s">
        <v>85</v>
      </c>
      <c r="Y1007" t="s">
        <v>86</v>
      </c>
      <c r="Z1007" t="s">
        <v>86</v>
      </c>
      <c r="AA1007" t="s">
        <v>86</v>
      </c>
      <c r="AB1007">
        <v>11</v>
      </c>
      <c r="AC1007" t="s">
        <v>85</v>
      </c>
      <c r="AD1007" t="s">
        <v>86</v>
      </c>
      <c r="AE1007" t="s">
        <v>215</v>
      </c>
      <c r="AF1007">
        <v>50</v>
      </c>
      <c r="BP1007">
        <v>50</v>
      </c>
      <c r="CB1007" t="s">
        <v>216</v>
      </c>
    </row>
    <row r="1008" spans="1:80" x14ac:dyDescent="0.3">
      <c r="A1008">
        <v>2020</v>
      </c>
      <c r="B1008" t="s">
        <v>96</v>
      </c>
      <c r="C1008">
        <v>2</v>
      </c>
      <c r="D1008" t="s">
        <v>97</v>
      </c>
      <c r="E1008">
        <v>1077</v>
      </c>
      <c r="F1008">
        <v>9</v>
      </c>
      <c r="G1008">
        <v>11</v>
      </c>
      <c r="H1008">
        <v>1</v>
      </c>
      <c r="I1008">
        <v>2</v>
      </c>
      <c r="J1008" t="s">
        <v>86</v>
      </c>
      <c r="K1008">
        <v>2</v>
      </c>
      <c r="L1008">
        <v>327</v>
      </c>
      <c r="M1008">
        <v>276</v>
      </c>
      <c r="N1008">
        <v>27.6</v>
      </c>
      <c r="O1008">
        <v>27</v>
      </c>
      <c r="P1008">
        <v>1.5553226852232356</v>
      </c>
      <c r="Q1008">
        <v>2</v>
      </c>
      <c r="R1008">
        <v>2</v>
      </c>
      <c r="S1008" t="s">
        <v>85</v>
      </c>
      <c r="T1008">
        <v>15</v>
      </c>
      <c r="U1008">
        <v>1</v>
      </c>
      <c r="V1008" t="s">
        <v>86</v>
      </c>
      <c r="X1008" t="s">
        <v>85</v>
      </c>
      <c r="Y1008" t="s">
        <v>86</v>
      </c>
      <c r="Z1008" t="s">
        <v>86</v>
      </c>
      <c r="AA1008" t="s">
        <v>86</v>
      </c>
      <c r="AB1008">
        <v>3</v>
      </c>
      <c r="AC1008" t="s">
        <v>85</v>
      </c>
      <c r="AD1008" t="s">
        <v>86</v>
      </c>
      <c r="AF1008">
        <v>0</v>
      </c>
    </row>
    <row r="1009" spans="1:64" x14ac:dyDescent="0.3">
      <c r="A1009">
        <v>2020</v>
      </c>
      <c r="B1009" t="s">
        <v>96</v>
      </c>
      <c r="C1009">
        <v>2</v>
      </c>
      <c r="D1009" t="s">
        <v>97</v>
      </c>
      <c r="E1009">
        <v>1078</v>
      </c>
      <c r="F1009">
        <v>9</v>
      </c>
      <c r="G1009">
        <v>11</v>
      </c>
      <c r="H1009">
        <v>1</v>
      </c>
      <c r="I1009">
        <v>2</v>
      </c>
      <c r="J1009" t="s">
        <v>86</v>
      </c>
      <c r="K1009">
        <v>2</v>
      </c>
      <c r="L1009">
        <v>238</v>
      </c>
      <c r="M1009">
        <v>276</v>
      </c>
      <c r="N1009">
        <v>27.6</v>
      </c>
      <c r="O1009">
        <v>27</v>
      </c>
      <c r="P1009">
        <v>1.1320085598872478</v>
      </c>
      <c r="Q1009">
        <v>2</v>
      </c>
      <c r="R1009">
        <v>2</v>
      </c>
      <c r="S1009" t="s">
        <v>85</v>
      </c>
      <c r="T1009">
        <v>14</v>
      </c>
      <c r="U1009">
        <v>1</v>
      </c>
      <c r="V1009" t="s">
        <v>86</v>
      </c>
      <c r="X1009" t="s">
        <v>85</v>
      </c>
      <c r="Y1009" t="s">
        <v>86</v>
      </c>
      <c r="Z1009" t="s">
        <v>86</v>
      </c>
      <c r="AA1009" t="s">
        <v>86</v>
      </c>
      <c r="AB1009">
        <v>2</v>
      </c>
      <c r="AC1009" t="s">
        <v>85</v>
      </c>
      <c r="AD1009" t="s">
        <v>86</v>
      </c>
      <c r="AF1009">
        <v>0</v>
      </c>
    </row>
    <row r="1010" spans="1:64" x14ac:dyDescent="0.3">
      <c r="A1010">
        <v>2020</v>
      </c>
      <c r="B1010" t="s">
        <v>96</v>
      </c>
      <c r="C1010">
        <v>2</v>
      </c>
      <c r="D1010" t="s">
        <v>97</v>
      </c>
      <c r="E1010">
        <v>1079</v>
      </c>
      <c r="F1010">
        <v>9</v>
      </c>
      <c r="G1010">
        <v>11</v>
      </c>
      <c r="H1010">
        <v>1</v>
      </c>
      <c r="I1010">
        <v>2</v>
      </c>
      <c r="J1010" t="s">
        <v>86</v>
      </c>
      <c r="K1010">
        <v>2</v>
      </c>
      <c r="L1010">
        <v>119</v>
      </c>
      <c r="M1010">
        <v>215</v>
      </c>
      <c r="N1010">
        <v>21.5</v>
      </c>
      <c r="O1010">
        <v>21</v>
      </c>
      <c r="P1010">
        <v>1.1973788471455344</v>
      </c>
      <c r="Q1010">
        <v>1</v>
      </c>
      <c r="R1010">
        <v>1</v>
      </c>
      <c r="S1010" t="s">
        <v>85</v>
      </c>
      <c r="T1010">
        <v>8</v>
      </c>
      <c r="U1010">
        <v>1</v>
      </c>
      <c r="V1010" t="s">
        <v>86</v>
      </c>
      <c r="X1010" t="s">
        <v>85</v>
      </c>
      <c r="Y1010" t="s">
        <v>86</v>
      </c>
      <c r="Z1010" t="s">
        <v>86</v>
      </c>
      <c r="AA1010" t="s">
        <v>86</v>
      </c>
      <c r="AB1010">
        <v>1</v>
      </c>
      <c r="AC1010" t="s">
        <v>85</v>
      </c>
      <c r="AD1010" t="s">
        <v>86</v>
      </c>
      <c r="AF1010">
        <v>0</v>
      </c>
    </row>
    <row r="1011" spans="1:64" x14ac:dyDescent="0.3">
      <c r="A1011">
        <v>2020</v>
      </c>
      <c r="B1011" t="s">
        <v>96</v>
      </c>
      <c r="C1011">
        <v>2</v>
      </c>
      <c r="D1011" t="s">
        <v>97</v>
      </c>
      <c r="E1011">
        <v>1080</v>
      </c>
      <c r="F1011">
        <v>9</v>
      </c>
      <c r="G1011">
        <v>11</v>
      </c>
      <c r="H1011">
        <v>1</v>
      </c>
      <c r="I1011">
        <v>2</v>
      </c>
      <c r="J1011" t="s">
        <v>86</v>
      </c>
      <c r="K1011">
        <v>2</v>
      </c>
      <c r="L1011">
        <v>125</v>
      </c>
      <c r="M1011">
        <v>220</v>
      </c>
      <c r="N1011">
        <v>22</v>
      </c>
      <c r="O1011">
        <v>22</v>
      </c>
      <c r="P1011">
        <v>1.1739293764087153</v>
      </c>
      <c r="Q1011">
        <v>1</v>
      </c>
      <c r="R1011">
        <v>1</v>
      </c>
      <c r="S1011" t="s">
        <v>85</v>
      </c>
      <c r="T1011">
        <v>9</v>
      </c>
      <c r="U1011">
        <v>1</v>
      </c>
      <c r="V1011" t="s">
        <v>86</v>
      </c>
      <c r="X1011" t="s">
        <v>85</v>
      </c>
      <c r="Y1011" t="s">
        <v>86</v>
      </c>
      <c r="Z1011" t="s">
        <v>86</v>
      </c>
      <c r="AA1011" t="s">
        <v>86</v>
      </c>
      <c r="AB1011">
        <v>5</v>
      </c>
      <c r="AC1011" t="s">
        <v>85</v>
      </c>
      <c r="AD1011" t="s">
        <v>86</v>
      </c>
      <c r="AF1011">
        <v>80</v>
      </c>
      <c r="BB1011">
        <v>1</v>
      </c>
      <c r="BD1011">
        <v>79</v>
      </c>
    </row>
    <row r="1012" spans="1:64" x14ac:dyDescent="0.3">
      <c r="A1012">
        <v>2020</v>
      </c>
      <c r="B1012" t="s">
        <v>96</v>
      </c>
      <c r="C1012">
        <v>2</v>
      </c>
      <c r="D1012" t="s">
        <v>97</v>
      </c>
      <c r="E1012">
        <v>1081</v>
      </c>
      <c r="F1012">
        <v>9</v>
      </c>
      <c r="G1012">
        <v>11</v>
      </c>
      <c r="H1012">
        <v>1</v>
      </c>
      <c r="I1012">
        <v>2</v>
      </c>
      <c r="J1012" t="s">
        <v>86</v>
      </c>
      <c r="K1012">
        <v>2</v>
      </c>
      <c r="L1012">
        <v>110</v>
      </c>
      <c r="M1012">
        <v>205</v>
      </c>
      <c r="N1012">
        <v>20.5</v>
      </c>
      <c r="O1012">
        <v>20</v>
      </c>
      <c r="P1012">
        <v>1.2768241900146544</v>
      </c>
      <c r="Q1012">
        <v>1</v>
      </c>
      <c r="R1012">
        <v>1</v>
      </c>
      <c r="S1012" t="s">
        <v>85</v>
      </c>
      <c r="T1012">
        <v>6</v>
      </c>
      <c r="U1012">
        <v>1</v>
      </c>
      <c r="V1012">
        <v>7</v>
      </c>
      <c r="X1012" t="s">
        <v>85</v>
      </c>
      <c r="Y1012" t="s">
        <v>86</v>
      </c>
      <c r="Z1012" t="s">
        <v>86</v>
      </c>
      <c r="AA1012" t="s">
        <v>86</v>
      </c>
      <c r="AB1012">
        <v>1</v>
      </c>
      <c r="AC1012" t="s">
        <v>86</v>
      </c>
      <c r="AD1012" t="s">
        <v>86</v>
      </c>
      <c r="AF1012">
        <v>10</v>
      </c>
      <c r="BL1012">
        <v>10</v>
      </c>
    </row>
    <row r="1013" spans="1:64" x14ac:dyDescent="0.3">
      <c r="A1013">
        <v>2020</v>
      </c>
      <c r="B1013" t="s">
        <v>96</v>
      </c>
      <c r="C1013">
        <v>2</v>
      </c>
      <c r="D1013" t="s">
        <v>97</v>
      </c>
      <c r="E1013">
        <v>1082</v>
      </c>
      <c r="F1013">
        <v>9</v>
      </c>
      <c r="G1013">
        <v>11</v>
      </c>
      <c r="H1013">
        <v>1</v>
      </c>
      <c r="I1013">
        <v>2</v>
      </c>
      <c r="J1013" t="s">
        <v>86</v>
      </c>
      <c r="K1013">
        <v>2</v>
      </c>
      <c r="L1013">
        <v>71.8</v>
      </c>
      <c r="M1013">
        <v>186</v>
      </c>
      <c r="N1013">
        <v>18.600000000000001</v>
      </c>
      <c r="O1013">
        <v>18</v>
      </c>
      <c r="P1013">
        <v>1.1157980846813043</v>
      </c>
      <c r="Q1013">
        <v>1</v>
      </c>
      <c r="R1013">
        <v>1</v>
      </c>
      <c r="S1013" t="s">
        <v>85</v>
      </c>
      <c r="T1013">
        <v>7</v>
      </c>
      <c r="U1013">
        <v>1</v>
      </c>
      <c r="V1013" t="s">
        <v>86</v>
      </c>
      <c r="X1013" t="s">
        <v>85</v>
      </c>
      <c r="Y1013" t="s">
        <v>86</v>
      </c>
      <c r="Z1013" t="s">
        <v>86</v>
      </c>
      <c r="AA1013" t="s">
        <v>86</v>
      </c>
      <c r="AB1013">
        <v>0</v>
      </c>
      <c r="AC1013" t="s">
        <v>86</v>
      </c>
      <c r="AD1013" t="s">
        <v>86</v>
      </c>
      <c r="AF1013">
        <v>0</v>
      </c>
    </row>
    <row r="1014" spans="1:64" x14ac:dyDescent="0.3">
      <c r="A1014">
        <v>2020</v>
      </c>
      <c r="B1014" t="s">
        <v>96</v>
      </c>
      <c r="C1014">
        <v>2</v>
      </c>
      <c r="D1014" t="s">
        <v>97</v>
      </c>
      <c r="E1014">
        <v>1083</v>
      </c>
      <c r="F1014">
        <v>9</v>
      </c>
      <c r="G1014">
        <v>11</v>
      </c>
      <c r="H1014">
        <v>1</v>
      </c>
      <c r="I1014">
        <v>2</v>
      </c>
      <c r="J1014" t="s">
        <v>86</v>
      </c>
      <c r="K1014">
        <v>2</v>
      </c>
      <c r="L1014">
        <v>124</v>
      </c>
      <c r="M1014">
        <v>206</v>
      </c>
      <c r="N1014">
        <v>20.6</v>
      </c>
      <c r="O1014">
        <v>20</v>
      </c>
      <c r="P1014">
        <v>1.418469571997397</v>
      </c>
      <c r="Q1014">
        <v>2</v>
      </c>
      <c r="R1014">
        <v>2</v>
      </c>
      <c r="S1014" t="s">
        <v>85</v>
      </c>
      <c r="T1014">
        <v>6</v>
      </c>
      <c r="U1014">
        <v>1</v>
      </c>
      <c r="V1014" t="s">
        <v>86</v>
      </c>
      <c r="X1014" t="s">
        <v>85</v>
      </c>
      <c r="Y1014" t="s">
        <v>86</v>
      </c>
      <c r="Z1014" t="s">
        <v>86</v>
      </c>
      <c r="AA1014" t="s">
        <v>86</v>
      </c>
      <c r="AB1014">
        <v>3</v>
      </c>
      <c r="AC1014" t="s">
        <v>86</v>
      </c>
      <c r="AD1014" t="s">
        <v>86</v>
      </c>
      <c r="AF1014">
        <v>0</v>
      </c>
    </row>
    <row r="1015" spans="1:64" x14ac:dyDescent="0.3">
      <c r="A1015">
        <v>2020</v>
      </c>
      <c r="B1015" t="s">
        <v>96</v>
      </c>
      <c r="C1015">
        <v>2</v>
      </c>
      <c r="D1015" t="s">
        <v>97</v>
      </c>
      <c r="E1015">
        <v>1084</v>
      </c>
      <c r="F1015">
        <v>9</v>
      </c>
      <c r="G1015">
        <v>11</v>
      </c>
      <c r="H1015">
        <v>1</v>
      </c>
      <c r="I1015">
        <v>2</v>
      </c>
      <c r="J1015" t="s">
        <v>86</v>
      </c>
      <c r="K1015">
        <v>2</v>
      </c>
      <c r="L1015">
        <v>59.2</v>
      </c>
      <c r="M1015">
        <v>171</v>
      </c>
      <c r="N1015">
        <v>17.100000000000001</v>
      </c>
      <c r="O1015">
        <v>17</v>
      </c>
      <c r="P1015">
        <v>1.1839500373084253</v>
      </c>
      <c r="Q1015">
        <v>1</v>
      </c>
      <c r="R1015">
        <v>1</v>
      </c>
      <c r="S1015" t="s">
        <v>85</v>
      </c>
      <c r="T1015">
        <v>5</v>
      </c>
      <c r="U1015">
        <v>1</v>
      </c>
      <c r="V1015" t="s">
        <v>86</v>
      </c>
      <c r="X1015" t="s">
        <v>85</v>
      </c>
      <c r="Y1015" t="s">
        <v>86</v>
      </c>
      <c r="Z1015" t="s">
        <v>86</v>
      </c>
      <c r="AA1015" t="s">
        <v>86</v>
      </c>
      <c r="AB1015">
        <v>2</v>
      </c>
      <c r="AC1015" t="s">
        <v>86</v>
      </c>
      <c r="AD1015" t="s">
        <v>86</v>
      </c>
      <c r="AF1015">
        <v>80</v>
      </c>
      <c r="AH1015">
        <v>1</v>
      </c>
      <c r="AJ1015">
        <v>4</v>
      </c>
      <c r="AQ1015">
        <v>5</v>
      </c>
      <c r="BB1015">
        <v>20</v>
      </c>
      <c r="BF1015">
        <v>50</v>
      </c>
    </row>
    <row r="1016" spans="1:64" x14ac:dyDescent="0.3">
      <c r="A1016">
        <v>2020</v>
      </c>
      <c r="B1016" t="s">
        <v>96</v>
      </c>
      <c r="C1016">
        <v>2</v>
      </c>
      <c r="D1016" t="s">
        <v>97</v>
      </c>
      <c r="E1016">
        <v>1085</v>
      </c>
      <c r="F1016">
        <v>9</v>
      </c>
      <c r="G1016">
        <v>11</v>
      </c>
      <c r="H1016">
        <v>1</v>
      </c>
      <c r="I1016">
        <v>2</v>
      </c>
      <c r="J1016" t="s">
        <v>86</v>
      </c>
      <c r="K1016">
        <v>2</v>
      </c>
      <c r="L1016">
        <v>87.1</v>
      </c>
      <c r="M1016">
        <v>192</v>
      </c>
      <c r="N1016">
        <v>19.2</v>
      </c>
      <c r="O1016">
        <v>19</v>
      </c>
      <c r="P1016">
        <v>1.2305930808738426</v>
      </c>
      <c r="Q1016">
        <v>1</v>
      </c>
      <c r="R1016">
        <v>1</v>
      </c>
      <c r="S1016" t="s">
        <v>85</v>
      </c>
      <c r="T1016">
        <v>8</v>
      </c>
      <c r="U1016">
        <v>1</v>
      </c>
      <c r="V1016" t="s">
        <v>86</v>
      </c>
      <c r="X1016" t="s">
        <v>85</v>
      </c>
      <c r="Y1016" t="s">
        <v>86</v>
      </c>
      <c r="Z1016" t="s">
        <v>86</v>
      </c>
      <c r="AA1016" t="s">
        <v>86</v>
      </c>
      <c r="AB1016">
        <v>0</v>
      </c>
      <c r="AC1016" t="s">
        <v>86</v>
      </c>
      <c r="AD1016" t="s">
        <v>86</v>
      </c>
      <c r="AF1016">
        <v>0</v>
      </c>
    </row>
    <row r="1017" spans="1:64" x14ac:dyDescent="0.3">
      <c r="A1017">
        <v>2020</v>
      </c>
      <c r="B1017" t="s">
        <v>96</v>
      </c>
      <c r="C1017">
        <v>2</v>
      </c>
      <c r="D1017" t="s">
        <v>97</v>
      </c>
      <c r="E1017">
        <v>1086</v>
      </c>
      <c r="F1017">
        <v>9</v>
      </c>
      <c r="G1017">
        <v>11</v>
      </c>
      <c r="H1017">
        <v>1</v>
      </c>
      <c r="I1017">
        <v>2</v>
      </c>
      <c r="J1017" t="s">
        <v>86</v>
      </c>
      <c r="K1017">
        <v>2</v>
      </c>
      <c r="L1017">
        <v>70.7</v>
      </c>
      <c r="M1017">
        <v>177</v>
      </c>
      <c r="N1017">
        <v>17.7</v>
      </c>
      <c r="O1017">
        <v>17</v>
      </c>
      <c r="P1017">
        <v>1.2749689688422472</v>
      </c>
      <c r="Q1017">
        <v>2</v>
      </c>
      <c r="R1017">
        <v>2</v>
      </c>
      <c r="S1017" t="s">
        <v>85</v>
      </c>
      <c r="T1017">
        <v>7</v>
      </c>
      <c r="U1017">
        <v>1</v>
      </c>
      <c r="V1017" t="s">
        <v>86</v>
      </c>
      <c r="X1017" t="s">
        <v>85</v>
      </c>
      <c r="Y1017" t="s">
        <v>86</v>
      </c>
      <c r="Z1017" t="s">
        <v>86</v>
      </c>
      <c r="AA1017" t="s">
        <v>86</v>
      </c>
      <c r="AB1017">
        <v>1</v>
      </c>
      <c r="AC1017" t="s">
        <v>86</v>
      </c>
      <c r="AD1017" t="s">
        <v>86</v>
      </c>
      <c r="AF1017">
        <v>0</v>
      </c>
    </row>
    <row r="1018" spans="1:64" x14ac:dyDescent="0.3">
      <c r="A1018">
        <v>2020</v>
      </c>
      <c r="B1018" t="s">
        <v>96</v>
      </c>
      <c r="C1018">
        <v>2</v>
      </c>
      <c r="D1018" t="s">
        <v>97</v>
      </c>
      <c r="E1018">
        <v>1087</v>
      </c>
      <c r="F1018">
        <v>9</v>
      </c>
      <c r="G1018">
        <v>11</v>
      </c>
      <c r="H1018">
        <v>1</v>
      </c>
      <c r="I1018">
        <v>2</v>
      </c>
      <c r="J1018" t="s">
        <v>86</v>
      </c>
      <c r="K1018">
        <v>2</v>
      </c>
      <c r="L1018">
        <v>80.099999999999994</v>
      </c>
      <c r="M1018">
        <v>186</v>
      </c>
      <c r="N1018">
        <v>18.600000000000001</v>
      </c>
      <c r="O1018">
        <v>18</v>
      </c>
      <c r="P1018">
        <v>1.2447831000413991</v>
      </c>
      <c r="Q1018">
        <v>1</v>
      </c>
      <c r="R1018">
        <v>1</v>
      </c>
      <c r="S1018" t="s">
        <v>85</v>
      </c>
      <c r="T1018">
        <v>6</v>
      </c>
      <c r="U1018">
        <v>1</v>
      </c>
      <c r="V1018" t="s">
        <v>86</v>
      </c>
      <c r="X1018" t="s">
        <v>85</v>
      </c>
      <c r="Y1018" t="s">
        <v>86</v>
      </c>
      <c r="Z1018" t="s">
        <v>86</v>
      </c>
      <c r="AA1018" t="s">
        <v>86</v>
      </c>
      <c r="AB1018">
        <v>0</v>
      </c>
      <c r="AC1018" t="s">
        <v>86</v>
      </c>
      <c r="AD1018" t="s">
        <v>86</v>
      </c>
      <c r="AF1018">
        <v>10</v>
      </c>
      <c r="BD1018">
        <v>10</v>
      </c>
    </row>
    <row r="1019" spans="1:64" x14ac:dyDescent="0.3">
      <c r="A1019">
        <v>2020</v>
      </c>
      <c r="B1019" t="s">
        <v>96</v>
      </c>
      <c r="C1019">
        <v>2</v>
      </c>
      <c r="D1019" t="s">
        <v>97</v>
      </c>
      <c r="E1019">
        <v>1088</v>
      </c>
      <c r="F1019">
        <v>9</v>
      </c>
      <c r="G1019">
        <v>11</v>
      </c>
      <c r="H1019">
        <v>1</v>
      </c>
      <c r="I1019">
        <v>2</v>
      </c>
      <c r="J1019" t="s">
        <v>86</v>
      </c>
      <c r="K1019">
        <v>2</v>
      </c>
      <c r="L1019">
        <v>85.9</v>
      </c>
      <c r="M1019">
        <v>190</v>
      </c>
      <c r="N1019">
        <v>19</v>
      </c>
      <c r="O1019">
        <v>19</v>
      </c>
      <c r="P1019">
        <v>1.252369150021869</v>
      </c>
      <c r="Q1019">
        <v>2</v>
      </c>
      <c r="R1019">
        <v>2</v>
      </c>
      <c r="S1019" t="s">
        <v>85</v>
      </c>
      <c r="T1019">
        <v>7</v>
      </c>
      <c r="U1019">
        <v>1</v>
      </c>
      <c r="V1019">
        <v>6</v>
      </c>
      <c r="W1019" t="s">
        <v>169</v>
      </c>
      <c r="X1019" t="s">
        <v>85</v>
      </c>
      <c r="Y1019" t="s">
        <v>86</v>
      </c>
      <c r="Z1019" t="s">
        <v>86</v>
      </c>
      <c r="AA1019" t="s">
        <v>86</v>
      </c>
      <c r="AB1019">
        <v>1</v>
      </c>
      <c r="AC1019" t="s">
        <v>86</v>
      </c>
      <c r="AD1019" t="s">
        <v>86</v>
      </c>
      <c r="AF1019">
        <v>0</v>
      </c>
    </row>
    <row r="1020" spans="1:64" x14ac:dyDescent="0.3">
      <c r="A1020">
        <v>2020</v>
      </c>
      <c r="B1020" t="s">
        <v>96</v>
      </c>
      <c r="C1020">
        <v>2</v>
      </c>
      <c r="D1020" t="s">
        <v>97</v>
      </c>
      <c r="E1020">
        <v>1089</v>
      </c>
      <c r="F1020">
        <v>9</v>
      </c>
      <c r="G1020">
        <v>11</v>
      </c>
      <c r="H1020">
        <v>1</v>
      </c>
      <c r="I1020">
        <v>2</v>
      </c>
      <c r="J1020" t="s">
        <v>86</v>
      </c>
      <c r="K1020">
        <v>2</v>
      </c>
      <c r="L1020">
        <v>87.6</v>
      </c>
      <c r="M1020">
        <v>194</v>
      </c>
      <c r="N1020">
        <v>19.399999999999999</v>
      </c>
      <c r="O1020">
        <v>19</v>
      </c>
      <c r="P1020">
        <v>1.1997725362753147</v>
      </c>
      <c r="Q1020">
        <v>1</v>
      </c>
      <c r="R1020">
        <v>1</v>
      </c>
      <c r="S1020" t="s">
        <v>85</v>
      </c>
      <c r="T1020">
        <v>7</v>
      </c>
      <c r="U1020">
        <v>1</v>
      </c>
      <c r="V1020" t="s">
        <v>86</v>
      </c>
      <c r="X1020" t="s">
        <v>85</v>
      </c>
      <c r="Y1020" t="s">
        <v>86</v>
      </c>
      <c r="Z1020" t="s">
        <v>86</v>
      </c>
      <c r="AA1020" t="s">
        <v>86</v>
      </c>
      <c r="AB1020">
        <v>0</v>
      </c>
      <c r="AC1020" t="s">
        <v>86</v>
      </c>
      <c r="AD1020" t="s">
        <v>86</v>
      </c>
      <c r="AF1020">
        <v>30</v>
      </c>
      <c r="BD1020">
        <v>30</v>
      </c>
    </row>
    <row r="1021" spans="1:64" x14ac:dyDescent="0.3">
      <c r="A1021">
        <v>2020</v>
      </c>
      <c r="B1021" t="s">
        <v>96</v>
      </c>
      <c r="C1021">
        <v>2</v>
      </c>
      <c r="D1021" t="s">
        <v>97</v>
      </c>
      <c r="E1021">
        <v>1090</v>
      </c>
      <c r="F1021">
        <v>9</v>
      </c>
      <c r="G1021">
        <v>11</v>
      </c>
      <c r="H1021">
        <v>1</v>
      </c>
      <c r="I1021">
        <v>2</v>
      </c>
      <c r="J1021" t="s">
        <v>86</v>
      </c>
      <c r="K1021">
        <v>2</v>
      </c>
      <c r="L1021">
        <v>62.3</v>
      </c>
      <c r="M1021">
        <v>174</v>
      </c>
      <c r="N1021">
        <v>17.399999999999999</v>
      </c>
      <c r="O1021">
        <v>17</v>
      </c>
      <c r="P1021">
        <v>1.1826066092333676</v>
      </c>
      <c r="Q1021">
        <v>1</v>
      </c>
      <c r="R1021">
        <v>1</v>
      </c>
      <c r="S1021" t="s">
        <v>85</v>
      </c>
      <c r="T1021">
        <v>6</v>
      </c>
      <c r="U1021">
        <v>1</v>
      </c>
      <c r="V1021" t="s">
        <v>86</v>
      </c>
      <c r="X1021" t="s">
        <v>85</v>
      </c>
      <c r="Y1021" t="s">
        <v>86</v>
      </c>
      <c r="Z1021" t="s">
        <v>86</v>
      </c>
      <c r="AA1021" t="s">
        <v>86</v>
      </c>
      <c r="AB1021">
        <v>0</v>
      </c>
      <c r="AC1021" t="s">
        <v>86</v>
      </c>
      <c r="AD1021" t="s">
        <v>86</v>
      </c>
      <c r="AF1021">
        <v>0</v>
      </c>
    </row>
    <row r="1022" spans="1:64" x14ac:dyDescent="0.3">
      <c r="A1022">
        <v>2020</v>
      </c>
      <c r="B1022" t="s">
        <v>96</v>
      </c>
      <c r="C1022">
        <v>2</v>
      </c>
      <c r="D1022" t="s">
        <v>97</v>
      </c>
      <c r="E1022">
        <v>1091</v>
      </c>
      <c r="F1022">
        <v>9</v>
      </c>
      <c r="G1022">
        <v>11</v>
      </c>
      <c r="H1022">
        <v>1</v>
      </c>
      <c r="I1022">
        <v>2</v>
      </c>
      <c r="J1022" t="s">
        <v>86</v>
      </c>
      <c r="K1022">
        <v>2</v>
      </c>
      <c r="L1022">
        <v>80.8</v>
      </c>
      <c r="M1022">
        <v>185</v>
      </c>
      <c r="N1022">
        <v>18.5</v>
      </c>
      <c r="O1022">
        <v>18</v>
      </c>
      <c r="P1022">
        <v>1.2761336939569226</v>
      </c>
      <c r="Q1022">
        <v>2</v>
      </c>
      <c r="R1022">
        <v>2</v>
      </c>
      <c r="S1022" t="s">
        <v>85</v>
      </c>
      <c r="T1022">
        <v>6</v>
      </c>
      <c r="U1022">
        <v>1</v>
      </c>
      <c r="V1022" t="s">
        <v>86</v>
      </c>
      <c r="X1022" t="s">
        <v>85</v>
      </c>
      <c r="Y1022" t="s">
        <v>86</v>
      </c>
      <c r="Z1022" t="s">
        <v>86</v>
      </c>
      <c r="AA1022" t="s">
        <v>86</v>
      </c>
      <c r="AB1022">
        <v>0</v>
      </c>
      <c r="AC1022" t="s">
        <v>86</v>
      </c>
      <c r="AD1022" t="s">
        <v>86</v>
      </c>
      <c r="AF1022">
        <v>0</v>
      </c>
    </row>
    <row r="1023" spans="1:64" x14ac:dyDescent="0.3">
      <c r="A1023">
        <v>2020</v>
      </c>
      <c r="B1023" t="s">
        <v>96</v>
      </c>
      <c r="C1023">
        <v>2</v>
      </c>
      <c r="D1023" t="s">
        <v>97</v>
      </c>
      <c r="E1023">
        <v>1092</v>
      </c>
      <c r="F1023">
        <v>9</v>
      </c>
      <c r="G1023">
        <v>11</v>
      </c>
      <c r="H1023">
        <v>1</v>
      </c>
      <c r="I1023">
        <v>2</v>
      </c>
      <c r="J1023" t="s">
        <v>86</v>
      </c>
      <c r="K1023">
        <v>2</v>
      </c>
      <c r="L1023">
        <v>85</v>
      </c>
      <c r="M1023">
        <v>192</v>
      </c>
      <c r="N1023">
        <v>19.2</v>
      </c>
      <c r="O1023">
        <v>19</v>
      </c>
      <c r="P1023">
        <v>1.2009232132523149</v>
      </c>
      <c r="Q1023">
        <v>1</v>
      </c>
      <c r="R1023">
        <v>1</v>
      </c>
      <c r="S1023" t="s">
        <v>85</v>
      </c>
      <c r="T1023">
        <v>5</v>
      </c>
      <c r="U1023">
        <v>1</v>
      </c>
      <c r="V1023" t="s">
        <v>86</v>
      </c>
      <c r="X1023" t="s">
        <v>85</v>
      </c>
      <c r="Y1023" t="s">
        <v>86</v>
      </c>
      <c r="Z1023" t="s">
        <v>86</v>
      </c>
      <c r="AA1023" t="s">
        <v>86</v>
      </c>
      <c r="AB1023">
        <v>1</v>
      </c>
      <c r="AC1023" t="s">
        <v>86</v>
      </c>
      <c r="AD1023" t="s">
        <v>86</v>
      </c>
      <c r="AF1023">
        <v>0</v>
      </c>
    </row>
    <row r="1024" spans="1:64" x14ac:dyDescent="0.3">
      <c r="A1024">
        <v>2020</v>
      </c>
      <c r="B1024" t="s">
        <v>96</v>
      </c>
      <c r="C1024">
        <v>2</v>
      </c>
      <c r="D1024" t="s">
        <v>97</v>
      </c>
      <c r="E1024">
        <v>1093</v>
      </c>
      <c r="F1024">
        <v>9</v>
      </c>
      <c r="G1024">
        <v>11</v>
      </c>
      <c r="H1024">
        <v>1</v>
      </c>
      <c r="I1024">
        <v>2</v>
      </c>
      <c r="J1024" t="s">
        <v>86</v>
      </c>
      <c r="K1024">
        <v>2</v>
      </c>
      <c r="L1024">
        <v>84.4</v>
      </c>
      <c r="M1024">
        <v>191</v>
      </c>
      <c r="N1024">
        <v>19.100000000000001</v>
      </c>
      <c r="O1024">
        <v>19</v>
      </c>
      <c r="P1024">
        <v>1.211273859691145</v>
      </c>
      <c r="Q1024">
        <v>1</v>
      </c>
      <c r="R1024">
        <v>1</v>
      </c>
      <c r="S1024" t="s">
        <v>85</v>
      </c>
      <c r="T1024">
        <v>6</v>
      </c>
      <c r="U1024">
        <v>1</v>
      </c>
      <c r="V1024" t="s">
        <v>86</v>
      </c>
      <c r="X1024" t="s">
        <v>85</v>
      </c>
      <c r="Y1024" t="s">
        <v>86</v>
      </c>
      <c r="Z1024" t="s">
        <v>86</v>
      </c>
      <c r="AA1024" t="s">
        <v>86</v>
      </c>
      <c r="AB1024">
        <v>1</v>
      </c>
      <c r="AC1024" t="s">
        <v>86</v>
      </c>
      <c r="AD1024" t="s">
        <v>86</v>
      </c>
      <c r="AF1024">
        <v>0</v>
      </c>
    </row>
    <row r="1025" spans="1:80" x14ac:dyDescent="0.3">
      <c r="A1025">
        <v>2020</v>
      </c>
      <c r="B1025" t="s">
        <v>96</v>
      </c>
      <c r="C1025">
        <v>2</v>
      </c>
      <c r="D1025" t="s">
        <v>97</v>
      </c>
      <c r="E1025">
        <v>1094</v>
      </c>
      <c r="F1025">
        <v>9</v>
      </c>
      <c r="G1025">
        <v>11</v>
      </c>
      <c r="H1025">
        <v>1</v>
      </c>
      <c r="I1025">
        <v>2</v>
      </c>
      <c r="J1025" t="s">
        <v>86</v>
      </c>
      <c r="K1025">
        <v>2</v>
      </c>
      <c r="L1025">
        <v>65</v>
      </c>
      <c r="M1025">
        <v>176</v>
      </c>
      <c r="N1025">
        <v>17.600000000000001</v>
      </c>
      <c r="O1025">
        <v>17</v>
      </c>
      <c r="P1025">
        <v>1.1922720229151011</v>
      </c>
      <c r="Q1025">
        <v>2</v>
      </c>
      <c r="R1025">
        <v>1</v>
      </c>
      <c r="S1025" t="s">
        <v>85</v>
      </c>
      <c r="T1025">
        <v>7</v>
      </c>
      <c r="U1025">
        <v>1</v>
      </c>
      <c r="V1025" t="s">
        <v>86</v>
      </c>
      <c r="X1025" t="s">
        <v>85</v>
      </c>
      <c r="Y1025" t="s">
        <v>86</v>
      </c>
      <c r="Z1025" t="s">
        <v>86</v>
      </c>
      <c r="AA1025" t="s">
        <v>86</v>
      </c>
      <c r="AB1025">
        <v>0</v>
      </c>
      <c r="AC1025" t="s">
        <v>86</v>
      </c>
      <c r="AD1025" t="s">
        <v>86</v>
      </c>
      <c r="AF1025">
        <v>20</v>
      </c>
      <c r="BL1025">
        <v>20</v>
      </c>
    </row>
    <row r="1026" spans="1:80" x14ac:dyDescent="0.3">
      <c r="A1026">
        <v>2020</v>
      </c>
      <c r="B1026" t="s">
        <v>96</v>
      </c>
      <c r="C1026">
        <v>2</v>
      </c>
      <c r="D1026" t="s">
        <v>97</v>
      </c>
      <c r="E1026">
        <v>1095</v>
      </c>
      <c r="F1026">
        <v>9</v>
      </c>
      <c r="G1026">
        <v>11</v>
      </c>
      <c r="H1026">
        <v>1</v>
      </c>
      <c r="I1026">
        <v>2</v>
      </c>
      <c r="J1026" t="s">
        <v>86</v>
      </c>
      <c r="K1026">
        <v>2</v>
      </c>
      <c r="L1026">
        <v>62.7</v>
      </c>
      <c r="M1026">
        <v>178</v>
      </c>
      <c r="N1026">
        <v>17.8</v>
      </c>
      <c r="O1026">
        <v>17</v>
      </c>
      <c r="P1026">
        <v>1.1117510131651178</v>
      </c>
      <c r="Q1026">
        <v>1</v>
      </c>
      <c r="R1026">
        <v>1</v>
      </c>
      <c r="S1026" t="s">
        <v>85</v>
      </c>
      <c r="T1026">
        <v>7</v>
      </c>
      <c r="U1026">
        <v>1</v>
      </c>
      <c r="V1026">
        <v>6</v>
      </c>
      <c r="X1026" t="s">
        <v>85</v>
      </c>
      <c r="Y1026" t="s">
        <v>86</v>
      </c>
      <c r="Z1026" t="s">
        <v>86</v>
      </c>
      <c r="AA1026" t="s">
        <v>86</v>
      </c>
      <c r="AB1026">
        <v>0</v>
      </c>
      <c r="AC1026" t="s">
        <v>86</v>
      </c>
      <c r="AD1026" t="s">
        <v>86</v>
      </c>
      <c r="AF1026">
        <v>50</v>
      </c>
      <c r="BD1026">
        <v>50</v>
      </c>
    </row>
    <row r="1027" spans="1:80" x14ac:dyDescent="0.3">
      <c r="A1027">
        <v>2020</v>
      </c>
      <c r="B1027" t="s">
        <v>96</v>
      </c>
      <c r="C1027">
        <v>2</v>
      </c>
      <c r="D1027" t="s">
        <v>97</v>
      </c>
      <c r="E1027">
        <v>1096</v>
      </c>
      <c r="F1027">
        <v>9</v>
      </c>
      <c r="G1027">
        <v>11</v>
      </c>
      <c r="H1027">
        <v>1</v>
      </c>
      <c r="I1027">
        <v>2</v>
      </c>
      <c r="J1027" t="s">
        <v>86</v>
      </c>
      <c r="K1027">
        <v>2</v>
      </c>
      <c r="L1027">
        <v>57.9</v>
      </c>
      <c r="M1027">
        <v>165</v>
      </c>
      <c r="N1027">
        <v>16.5</v>
      </c>
      <c r="O1027">
        <v>16</v>
      </c>
      <c r="P1027">
        <v>1.2889222806578178</v>
      </c>
      <c r="Q1027">
        <v>2</v>
      </c>
      <c r="R1027">
        <v>2</v>
      </c>
      <c r="S1027" t="s">
        <v>85</v>
      </c>
      <c r="T1027">
        <v>7</v>
      </c>
      <c r="U1027">
        <v>1</v>
      </c>
      <c r="V1027">
        <v>6</v>
      </c>
      <c r="X1027" t="s">
        <v>85</v>
      </c>
      <c r="Y1027" t="s">
        <v>86</v>
      </c>
      <c r="Z1027" t="s">
        <v>86</v>
      </c>
      <c r="AA1027" t="s">
        <v>86</v>
      </c>
      <c r="AB1027">
        <v>0</v>
      </c>
      <c r="AC1027" t="s">
        <v>86</v>
      </c>
      <c r="AD1027" t="s">
        <v>86</v>
      </c>
      <c r="AF1027">
        <v>0</v>
      </c>
    </row>
    <row r="1028" spans="1:80" x14ac:dyDescent="0.3">
      <c r="A1028">
        <v>2020</v>
      </c>
      <c r="B1028" t="s">
        <v>96</v>
      </c>
      <c r="C1028">
        <v>2</v>
      </c>
      <c r="D1028" t="s">
        <v>97</v>
      </c>
      <c r="E1028">
        <v>1097</v>
      </c>
      <c r="F1028">
        <v>9</v>
      </c>
      <c r="G1028">
        <v>11</v>
      </c>
      <c r="H1028">
        <v>1</v>
      </c>
      <c r="I1028">
        <v>2</v>
      </c>
      <c r="J1028" t="s">
        <v>86</v>
      </c>
      <c r="K1028">
        <v>2</v>
      </c>
      <c r="L1028">
        <v>73.599999999999994</v>
      </c>
      <c r="M1028">
        <v>182</v>
      </c>
      <c r="N1028">
        <v>18.2</v>
      </c>
      <c r="O1028">
        <v>18</v>
      </c>
      <c r="P1028">
        <v>1.2208537748931421</v>
      </c>
      <c r="Q1028">
        <v>2</v>
      </c>
      <c r="R1028">
        <v>2</v>
      </c>
      <c r="S1028" t="s">
        <v>85</v>
      </c>
      <c r="T1028">
        <v>7</v>
      </c>
      <c r="U1028">
        <v>1</v>
      </c>
      <c r="V1028" t="s">
        <v>86</v>
      </c>
      <c r="X1028" t="s">
        <v>85</v>
      </c>
      <c r="Y1028" t="s">
        <v>86</v>
      </c>
      <c r="Z1028" t="s">
        <v>86</v>
      </c>
      <c r="AA1028" t="s">
        <v>86</v>
      </c>
      <c r="AB1028">
        <v>0</v>
      </c>
      <c r="AC1028" t="s">
        <v>86</v>
      </c>
      <c r="AD1028" t="s">
        <v>86</v>
      </c>
      <c r="AF1028">
        <v>30</v>
      </c>
      <c r="BD1028">
        <v>30</v>
      </c>
    </row>
    <row r="1029" spans="1:80" x14ac:dyDescent="0.3">
      <c r="A1029">
        <v>2020</v>
      </c>
      <c r="B1029" t="s">
        <v>96</v>
      </c>
      <c r="C1029">
        <v>2</v>
      </c>
      <c r="D1029" t="s">
        <v>97</v>
      </c>
      <c r="E1029">
        <v>1098</v>
      </c>
      <c r="F1029">
        <v>9</v>
      </c>
      <c r="G1029">
        <v>11</v>
      </c>
      <c r="H1029">
        <v>1</v>
      </c>
      <c r="I1029">
        <v>2</v>
      </c>
      <c r="J1029" t="s">
        <v>86</v>
      </c>
      <c r="K1029">
        <v>2</v>
      </c>
      <c r="L1029">
        <v>55</v>
      </c>
      <c r="M1029">
        <v>171</v>
      </c>
      <c r="N1029">
        <v>17.100000000000001</v>
      </c>
      <c r="O1029">
        <v>17</v>
      </c>
      <c r="P1029">
        <v>1.0999535819588411</v>
      </c>
      <c r="Q1029">
        <v>1</v>
      </c>
      <c r="R1029">
        <v>1</v>
      </c>
      <c r="S1029" t="s">
        <v>85</v>
      </c>
      <c r="T1029">
        <v>7</v>
      </c>
      <c r="U1029">
        <v>1</v>
      </c>
      <c r="V1029" t="s">
        <v>86</v>
      </c>
      <c r="X1029" t="s">
        <v>85</v>
      </c>
      <c r="Y1029" t="s">
        <v>86</v>
      </c>
      <c r="Z1029" t="s">
        <v>86</v>
      </c>
      <c r="AA1029" t="s">
        <v>86</v>
      </c>
      <c r="AB1029">
        <v>0</v>
      </c>
      <c r="AC1029" t="s">
        <v>86</v>
      </c>
      <c r="AD1029" t="s">
        <v>86</v>
      </c>
      <c r="AF1029">
        <v>1</v>
      </c>
      <c r="BX1029">
        <v>1</v>
      </c>
      <c r="CB1029" t="s">
        <v>217</v>
      </c>
    </row>
    <row r="1030" spans="1:80" x14ac:dyDescent="0.3">
      <c r="A1030">
        <v>2020</v>
      </c>
      <c r="B1030" t="s">
        <v>96</v>
      </c>
      <c r="C1030">
        <v>2</v>
      </c>
      <c r="D1030" t="s">
        <v>97</v>
      </c>
      <c r="E1030">
        <v>1099</v>
      </c>
      <c r="F1030">
        <v>9</v>
      </c>
      <c r="G1030">
        <v>11</v>
      </c>
      <c r="H1030">
        <v>1</v>
      </c>
      <c r="I1030">
        <v>2</v>
      </c>
      <c r="J1030" t="s">
        <v>86</v>
      </c>
      <c r="K1030">
        <v>2</v>
      </c>
      <c r="L1030">
        <v>50.8</v>
      </c>
      <c r="M1030">
        <v>164</v>
      </c>
      <c r="N1030">
        <v>16.399999999999999</v>
      </c>
      <c r="O1030">
        <v>16</v>
      </c>
      <c r="P1030">
        <v>1.1516809100274228</v>
      </c>
      <c r="Q1030">
        <v>1</v>
      </c>
      <c r="R1030">
        <v>1</v>
      </c>
      <c r="S1030" t="s">
        <v>85</v>
      </c>
      <c r="T1030">
        <v>8</v>
      </c>
      <c r="U1030">
        <v>1</v>
      </c>
      <c r="V1030" t="s">
        <v>86</v>
      </c>
      <c r="X1030" t="s">
        <v>85</v>
      </c>
      <c r="Y1030" t="s">
        <v>86</v>
      </c>
      <c r="Z1030" t="s">
        <v>86</v>
      </c>
      <c r="AA1030" t="s">
        <v>86</v>
      </c>
      <c r="AB1030">
        <v>0</v>
      </c>
      <c r="AC1030" t="s">
        <v>86</v>
      </c>
      <c r="AD1030" t="s">
        <v>86</v>
      </c>
      <c r="AF1030">
        <v>0</v>
      </c>
    </row>
    <row r="1031" spans="1:80" x14ac:dyDescent="0.3">
      <c r="A1031">
        <v>2020</v>
      </c>
      <c r="B1031" t="s">
        <v>96</v>
      </c>
      <c r="C1031">
        <v>2</v>
      </c>
      <c r="D1031" t="s">
        <v>97</v>
      </c>
      <c r="E1031">
        <v>1100</v>
      </c>
      <c r="F1031">
        <v>9</v>
      </c>
      <c r="G1031">
        <v>11</v>
      </c>
      <c r="H1031">
        <v>1</v>
      </c>
      <c r="I1031">
        <v>2</v>
      </c>
      <c r="J1031" t="s">
        <v>86</v>
      </c>
      <c r="K1031">
        <v>2</v>
      </c>
      <c r="L1031">
        <v>50.5</v>
      </c>
      <c r="M1031">
        <v>166</v>
      </c>
      <c r="N1031">
        <v>16.600000000000001</v>
      </c>
      <c r="O1031">
        <v>16</v>
      </c>
      <c r="P1031">
        <v>1.103995019124254</v>
      </c>
      <c r="Q1031">
        <v>1</v>
      </c>
      <c r="R1031">
        <v>1</v>
      </c>
      <c r="S1031" t="s">
        <v>85</v>
      </c>
      <c r="T1031">
        <v>5</v>
      </c>
      <c r="U1031">
        <v>1</v>
      </c>
      <c r="V1031" t="s">
        <v>86</v>
      </c>
      <c r="X1031" t="s">
        <v>85</v>
      </c>
      <c r="Y1031" t="s">
        <v>86</v>
      </c>
      <c r="Z1031" t="s">
        <v>86</v>
      </c>
      <c r="AA1031" t="s">
        <v>86</v>
      </c>
      <c r="AB1031">
        <v>2</v>
      </c>
      <c r="AC1031" t="s">
        <v>86</v>
      </c>
      <c r="AD1031" t="s">
        <v>86</v>
      </c>
      <c r="AF1031">
        <v>0</v>
      </c>
    </row>
    <row r="1032" spans="1:80" x14ac:dyDescent="0.3">
      <c r="A1032">
        <v>2020</v>
      </c>
      <c r="B1032" t="s">
        <v>83</v>
      </c>
      <c r="C1032">
        <v>1</v>
      </c>
      <c r="D1032" t="s">
        <v>131</v>
      </c>
      <c r="E1032">
        <v>69.099999999999994</v>
      </c>
      <c r="F1032">
        <v>9</v>
      </c>
      <c r="G1032">
        <v>9</v>
      </c>
      <c r="H1032">
        <v>1</v>
      </c>
      <c r="I1032">
        <v>2</v>
      </c>
      <c r="J1032" t="s">
        <v>86</v>
      </c>
      <c r="K1032">
        <v>2</v>
      </c>
      <c r="L1032">
        <v>82.8</v>
      </c>
      <c r="M1032">
        <v>188</v>
      </c>
      <c r="N1032">
        <v>18.8</v>
      </c>
      <c r="O1032">
        <v>18</v>
      </c>
      <c r="P1032">
        <v>1.2461111699719714</v>
      </c>
      <c r="Q1032">
        <v>2</v>
      </c>
      <c r="R1032">
        <v>2</v>
      </c>
      <c r="S1032" t="s">
        <v>86</v>
      </c>
      <c r="T1032" t="s">
        <v>86</v>
      </c>
      <c r="V1032" t="s">
        <v>86</v>
      </c>
      <c r="X1032" t="s">
        <v>86</v>
      </c>
      <c r="Y1032" t="s">
        <v>86</v>
      </c>
      <c r="Z1032" t="s">
        <v>86</v>
      </c>
      <c r="AA1032" t="s">
        <v>86</v>
      </c>
      <c r="AB1032" t="s">
        <v>86</v>
      </c>
      <c r="AC1032" t="s">
        <v>86</v>
      </c>
      <c r="AD1032" t="s">
        <v>86</v>
      </c>
    </row>
    <row r="1033" spans="1:80" x14ac:dyDescent="0.3">
      <c r="A1033">
        <v>2020</v>
      </c>
      <c r="B1033" t="s">
        <v>83</v>
      </c>
      <c r="C1033">
        <v>1</v>
      </c>
      <c r="D1033" t="s">
        <v>131</v>
      </c>
      <c r="E1033">
        <v>69.099999999999994</v>
      </c>
      <c r="F1033">
        <v>9</v>
      </c>
      <c r="G1033">
        <v>9</v>
      </c>
      <c r="H1033">
        <v>1</v>
      </c>
      <c r="I1033">
        <v>2</v>
      </c>
      <c r="J1033" t="s">
        <v>86</v>
      </c>
      <c r="K1033">
        <v>2</v>
      </c>
      <c r="L1033">
        <v>68.2</v>
      </c>
      <c r="M1033">
        <v>172</v>
      </c>
      <c r="N1033">
        <v>17.2</v>
      </c>
      <c r="O1033">
        <v>17</v>
      </c>
      <c r="P1033">
        <v>1.3402907920057354</v>
      </c>
      <c r="Q1033">
        <v>2</v>
      </c>
      <c r="R1033">
        <v>2</v>
      </c>
      <c r="S1033" t="s">
        <v>86</v>
      </c>
      <c r="T1033" t="s">
        <v>86</v>
      </c>
      <c r="V1033" t="s">
        <v>86</v>
      </c>
      <c r="X1033" t="s">
        <v>86</v>
      </c>
      <c r="Y1033" t="s">
        <v>86</v>
      </c>
      <c r="Z1033" t="s">
        <v>86</v>
      </c>
      <c r="AA1033" t="s">
        <v>86</v>
      </c>
      <c r="AB1033" t="s">
        <v>86</v>
      </c>
      <c r="AC1033" t="s">
        <v>86</v>
      </c>
      <c r="AD1033" t="s">
        <v>86</v>
      </c>
    </row>
    <row r="1034" spans="1:80" x14ac:dyDescent="0.3">
      <c r="A1034">
        <v>2020</v>
      </c>
      <c r="B1034" t="s">
        <v>83</v>
      </c>
      <c r="C1034">
        <v>1</v>
      </c>
      <c r="D1034" t="s">
        <v>131</v>
      </c>
      <c r="E1034">
        <v>69.099999999999994</v>
      </c>
      <c r="F1034">
        <v>9</v>
      </c>
      <c r="G1034">
        <v>9</v>
      </c>
      <c r="H1034">
        <v>1</v>
      </c>
      <c r="I1034">
        <v>2</v>
      </c>
      <c r="J1034" t="s">
        <v>86</v>
      </c>
      <c r="K1034">
        <v>2</v>
      </c>
      <c r="L1034">
        <v>83.6</v>
      </c>
      <c r="M1034">
        <v>195</v>
      </c>
      <c r="N1034">
        <v>19.5</v>
      </c>
      <c r="O1034">
        <v>19</v>
      </c>
      <c r="P1034">
        <v>1.127463375984086</v>
      </c>
      <c r="Q1034">
        <v>1</v>
      </c>
      <c r="R1034">
        <v>1</v>
      </c>
      <c r="S1034" t="s">
        <v>86</v>
      </c>
      <c r="T1034" t="s">
        <v>86</v>
      </c>
      <c r="V1034" t="s">
        <v>86</v>
      </c>
      <c r="X1034" t="s">
        <v>86</v>
      </c>
      <c r="Y1034" t="s">
        <v>86</v>
      </c>
      <c r="Z1034" t="s">
        <v>86</v>
      </c>
      <c r="AA1034" t="s">
        <v>86</v>
      </c>
      <c r="AB1034" t="s">
        <v>86</v>
      </c>
      <c r="AC1034" t="s">
        <v>86</v>
      </c>
      <c r="AD1034" t="s">
        <v>86</v>
      </c>
    </row>
    <row r="1035" spans="1:80" x14ac:dyDescent="0.3">
      <c r="A1035">
        <v>2020</v>
      </c>
      <c r="B1035" t="s">
        <v>83</v>
      </c>
      <c r="C1035">
        <v>1</v>
      </c>
      <c r="D1035" t="s">
        <v>131</v>
      </c>
      <c r="E1035">
        <v>69.099999999999994</v>
      </c>
      <c r="F1035">
        <v>9</v>
      </c>
      <c r="G1035">
        <v>9</v>
      </c>
      <c r="H1035">
        <v>1</v>
      </c>
      <c r="I1035">
        <v>2</v>
      </c>
      <c r="J1035" t="s">
        <v>86</v>
      </c>
      <c r="K1035">
        <v>2</v>
      </c>
      <c r="L1035">
        <v>118</v>
      </c>
      <c r="M1035">
        <v>211</v>
      </c>
      <c r="N1035">
        <v>21.1</v>
      </c>
      <c r="O1035">
        <v>21</v>
      </c>
      <c r="P1035">
        <v>1.2561301546711381</v>
      </c>
      <c r="Q1035">
        <v>2</v>
      </c>
      <c r="R1035">
        <v>2</v>
      </c>
      <c r="S1035" t="s">
        <v>86</v>
      </c>
      <c r="T1035" t="s">
        <v>86</v>
      </c>
      <c r="V1035" t="s">
        <v>86</v>
      </c>
      <c r="X1035" t="s">
        <v>86</v>
      </c>
      <c r="Y1035" t="s">
        <v>86</v>
      </c>
      <c r="Z1035" t="s">
        <v>86</v>
      </c>
      <c r="AA1035" t="s">
        <v>86</v>
      </c>
      <c r="AB1035" t="s">
        <v>86</v>
      </c>
      <c r="AC1035" t="s">
        <v>86</v>
      </c>
      <c r="AD1035" t="s">
        <v>86</v>
      </c>
    </row>
    <row r="1036" spans="1:80" x14ac:dyDescent="0.3">
      <c r="A1036">
        <v>2020</v>
      </c>
      <c r="B1036" t="s">
        <v>83</v>
      </c>
      <c r="C1036">
        <v>1</v>
      </c>
      <c r="D1036" t="s">
        <v>131</v>
      </c>
      <c r="E1036">
        <v>69.099999999999994</v>
      </c>
      <c r="F1036">
        <v>9</v>
      </c>
      <c r="G1036">
        <v>9</v>
      </c>
      <c r="H1036">
        <v>1</v>
      </c>
      <c r="I1036">
        <v>2</v>
      </c>
      <c r="J1036" t="s">
        <v>86</v>
      </c>
      <c r="K1036">
        <v>2</v>
      </c>
      <c r="L1036">
        <v>217</v>
      </c>
      <c r="M1036">
        <v>249</v>
      </c>
      <c r="N1036">
        <v>24.9</v>
      </c>
      <c r="O1036">
        <v>24</v>
      </c>
      <c r="P1036">
        <v>1.4055998189950172</v>
      </c>
      <c r="Q1036">
        <v>1</v>
      </c>
      <c r="R1036">
        <v>2</v>
      </c>
      <c r="S1036" t="s">
        <v>86</v>
      </c>
      <c r="T1036" t="s">
        <v>86</v>
      </c>
      <c r="V1036" t="s">
        <v>86</v>
      </c>
      <c r="X1036" t="s">
        <v>86</v>
      </c>
      <c r="Y1036" t="s">
        <v>86</v>
      </c>
      <c r="Z1036" t="s">
        <v>86</v>
      </c>
      <c r="AA1036" t="s">
        <v>86</v>
      </c>
      <c r="AB1036" t="s">
        <v>86</v>
      </c>
      <c r="AC1036" t="s">
        <v>86</v>
      </c>
      <c r="AD1036" t="s">
        <v>86</v>
      </c>
    </row>
    <row r="1037" spans="1:80" x14ac:dyDescent="0.3">
      <c r="A1037">
        <v>2020</v>
      </c>
      <c r="B1037" t="s">
        <v>83</v>
      </c>
      <c r="C1037">
        <v>1</v>
      </c>
      <c r="D1037" t="s">
        <v>131</v>
      </c>
      <c r="E1037">
        <v>69.099999999999994</v>
      </c>
      <c r="F1037">
        <v>9</v>
      </c>
      <c r="G1037">
        <v>9</v>
      </c>
      <c r="H1037">
        <v>1</v>
      </c>
      <c r="I1037">
        <v>2</v>
      </c>
      <c r="J1037" t="s">
        <v>86</v>
      </c>
      <c r="K1037">
        <v>2</v>
      </c>
      <c r="L1037">
        <v>38.4</v>
      </c>
      <c r="M1037">
        <v>150</v>
      </c>
      <c r="N1037">
        <v>15</v>
      </c>
      <c r="O1037">
        <v>15</v>
      </c>
      <c r="P1037">
        <v>1.1377777777777778</v>
      </c>
      <c r="Q1037">
        <v>2</v>
      </c>
      <c r="R1037">
        <v>1</v>
      </c>
      <c r="S1037" t="s">
        <v>86</v>
      </c>
      <c r="T1037" t="s">
        <v>86</v>
      </c>
      <c r="V1037" t="s">
        <v>86</v>
      </c>
      <c r="X1037" t="s">
        <v>86</v>
      </c>
      <c r="Y1037" t="s">
        <v>86</v>
      </c>
      <c r="Z1037" t="s">
        <v>86</v>
      </c>
      <c r="AA1037" t="s">
        <v>86</v>
      </c>
      <c r="AB1037" t="s">
        <v>86</v>
      </c>
      <c r="AC1037" t="s">
        <v>86</v>
      </c>
      <c r="AD1037" t="s">
        <v>86</v>
      </c>
    </row>
    <row r="1038" spans="1:80" x14ac:dyDescent="0.3">
      <c r="A1038">
        <v>2020</v>
      </c>
      <c r="B1038" t="s">
        <v>83</v>
      </c>
      <c r="C1038">
        <v>1</v>
      </c>
      <c r="D1038" t="s">
        <v>131</v>
      </c>
      <c r="E1038">
        <v>69.099999999999994</v>
      </c>
      <c r="F1038">
        <v>9</v>
      </c>
      <c r="G1038">
        <v>9</v>
      </c>
      <c r="H1038">
        <v>1</v>
      </c>
      <c r="I1038">
        <v>2</v>
      </c>
      <c r="J1038" t="s">
        <v>86</v>
      </c>
      <c r="K1038">
        <v>2</v>
      </c>
      <c r="L1038">
        <v>171</v>
      </c>
      <c r="M1038">
        <v>233</v>
      </c>
      <c r="N1038">
        <v>23.3</v>
      </c>
      <c r="O1038">
        <v>23</v>
      </c>
      <c r="P1038">
        <v>1.351849508001882</v>
      </c>
      <c r="Q1038">
        <v>1</v>
      </c>
      <c r="R1038">
        <v>1</v>
      </c>
      <c r="S1038" t="s">
        <v>86</v>
      </c>
      <c r="T1038" t="s">
        <v>86</v>
      </c>
      <c r="V1038" t="s">
        <v>86</v>
      </c>
      <c r="X1038" t="s">
        <v>86</v>
      </c>
      <c r="Y1038" t="s">
        <v>86</v>
      </c>
      <c r="Z1038" t="s">
        <v>86</v>
      </c>
      <c r="AA1038" t="s">
        <v>86</v>
      </c>
      <c r="AB1038" t="s">
        <v>86</v>
      </c>
      <c r="AC1038" t="s">
        <v>86</v>
      </c>
      <c r="AD1038" t="s">
        <v>86</v>
      </c>
    </row>
    <row r="1039" spans="1:80" x14ac:dyDescent="0.3">
      <c r="A1039">
        <v>2020</v>
      </c>
      <c r="B1039" t="s">
        <v>83</v>
      </c>
      <c r="C1039">
        <v>1</v>
      </c>
      <c r="D1039" t="s">
        <v>131</v>
      </c>
      <c r="E1039">
        <v>69.099999999999994</v>
      </c>
      <c r="F1039">
        <v>9</v>
      </c>
      <c r="G1039">
        <v>9</v>
      </c>
      <c r="H1039">
        <v>1</v>
      </c>
      <c r="I1039">
        <v>2</v>
      </c>
      <c r="J1039" t="s">
        <v>86</v>
      </c>
      <c r="K1039">
        <v>2</v>
      </c>
      <c r="L1039">
        <v>72.599999999999994</v>
      </c>
      <c r="M1039">
        <v>183</v>
      </c>
      <c r="N1039">
        <v>18.3</v>
      </c>
      <c r="O1039">
        <v>18</v>
      </c>
      <c r="P1039">
        <v>1.184631704366836</v>
      </c>
      <c r="Q1039">
        <v>1</v>
      </c>
      <c r="R1039">
        <v>1</v>
      </c>
      <c r="S1039" t="s">
        <v>86</v>
      </c>
      <c r="T1039" t="s">
        <v>86</v>
      </c>
      <c r="V1039" t="s">
        <v>86</v>
      </c>
      <c r="X1039" t="s">
        <v>86</v>
      </c>
      <c r="Y1039" t="s">
        <v>86</v>
      </c>
      <c r="Z1039" t="s">
        <v>86</v>
      </c>
      <c r="AA1039" t="s">
        <v>86</v>
      </c>
      <c r="AB1039" t="s">
        <v>86</v>
      </c>
      <c r="AC1039" t="s">
        <v>86</v>
      </c>
      <c r="AD1039" t="s">
        <v>86</v>
      </c>
    </row>
    <row r="1040" spans="1:80" x14ac:dyDescent="0.3">
      <c r="A1040">
        <v>2020</v>
      </c>
      <c r="B1040" t="s">
        <v>83</v>
      </c>
      <c r="C1040">
        <v>1</v>
      </c>
      <c r="D1040" t="s">
        <v>131</v>
      </c>
      <c r="E1040">
        <v>69.099999999999994</v>
      </c>
      <c r="F1040">
        <v>9</v>
      </c>
      <c r="G1040">
        <v>9</v>
      </c>
      <c r="H1040">
        <v>1</v>
      </c>
      <c r="I1040">
        <v>2</v>
      </c>
      <c r="J1040" t="s">
        <v>86</v>
      </c>
      <c r="K1040">
        <v>2</v>
      </c>
      <c r="L1040">
        <v>327</v>
      </c>
      <c r="M1040">
        <v>290</v>
      </c>
      <c r="N1040">
        <v>29</v>
      </c>
      <c r="O1040">
        <v>29</v>
      </c>
      <c r="P1040">
        <v>1.3407683791873386</v>
      </c>
      <c r="Q1040">
        <v>1</v>
      </c>
      <c r="R1040">
        <v>1</v>
      </c>
      <c r="S1040" t="s">
        <v>86</v>
      </c>
      <c r="T1040" t="s">
        <v>86</v>
      </c>
      <c r="V1040" t="s">
        <v>86</v>
      </c>
      <c r="X1040" t="s">
        <v>86</v>
      </c>
      <c r="Y1040" t="s">
        <v>86</v>
      </c>
      <c r="Z1040" t="s">
        <v>86</v>
      </c>
      <c r="AA1040" t="s">
        <v>86</v>
      </c>
      <c r="AB1040" t="s">
        <v>86</v>
      </c>
      <c r="AC1040" t="s">
        <v>86</v>
      </c>
      <c r="AD1040" t="s">
        <v>86</v>
      </c>
    </row>
    <row r="1041" spans="1:30" x14ac:dyDescent="0.3">
      <c r="A1041">
        <v>2020</v>
      </c>
      <c r="B1041" t="s">
        <v>83</v>
      </c>
      <c r="C1041">
        <v>1</v>
      </c>
      <c r="D1041" t="s">
        <v>131</v>
      </c>
      <c r="E1041">
        <v>69.099999999999994</v>
      </c>
      <c r="F1041">
        <v>9</v>
      </c>
      <c r="G1041">
        <v>9</v>
      </c>
      <c r="H1041">
        <v>1</v>
      </c>
      <c r="I1041">
        <v>2</v>
      </c>
      <c r="J1041" t="s">
        <v>86</v>
      </c>
      <c r="K1041">
        <v>2</v>
      </c>
      <c r="L1041">
        <v>256</v>
      </c>
      <c r="M1041">
        <v>257</v>
      </c>
      <c r="N1041">
        <v>25.7</v>
      </c>
      <c r="O1041">
        <v>25</v>
      </c>
      <c r="P1041">
        <v>1.5081363070089515</v>
      </c>
      <c r="Q1041">
        <v>2</v>
      </c>
      <c r="R1041">
        <v>2</v>
      </c>
      <c r="S1041" t="s">
        <v>86</v>
      </c>
      <c r="T1041" t="s">
        <v>86</v>
      </c>
      <c r="V1041" t="s">
        <v>86</v>
      </c>
      <c r="X1041" t="s">
        <v>86</v>
      </c>
      <c r="Y1041" t="s">
        <v>86</v>
      </c>
      <c r="Z1041" t="s">
        <v>86</v>
      </c>
      <c r="AA1041" t="s">
        <v>86</v>
      </c>
      <c r="AB1041" t="s">
        <v>86</v>
      </c>
      <c r="AC1041" t="s">
        <v>86</v>
      </c>
      <c r="AD1041" t="s">
        <v>86</v>
      </c>
    </row>
    <row r="1042" spans="1:30" x14ac:dyDescent="0.3">
      <c r="A1042">
        <v>2020</v>
      </c>
      <c r="B1042" t="s">
        <v>83</v>
      </c>
      <c r="C1042">
        <v>1</v>
      </c>
      <c r="D1042" t="s">
        <v>131</v>
      </c>
      <c r="E1042">
        <v>69.099999999999994</v>
      </c>
      <c r="F1042">
        <v>9</v>
      </c>
      <c r="G1042">
        <v>9</v>
      </c>
      <c r="H1042">
        <v>1</v>
      </c>
      <c r="I1042">
        <v>2</v>
      </c>
      <c r="J1042" t="s">
        <v>86</v>
      </c>
      <c r="K1042">
        <v>2</v>
      </c>
      <c r="L1042">
        <v>54</v>
      </c>
      <c r="M1042">
        <v>164</v>
      </c>
      <c r="N1042">
        <v>16.399999999999999</v>
      </c>
      <c r="O1042">
        <v>16</v>
      </c>
      <c r="P1042">
        <v>1.2242277390055283</v>
      </c>
      <c r="Q1042">
        <v>1</v>
      </c>
      <c r="R1042">
        <v>1</v>
      </c>
      <c r="S1042" t="s">
        <v>86</v>
      </c>
      <c r="T1042" t="s">
        <v>86</v>
      </c>
      <c r="V1042" t="s">
        <v>86</v>
      </c>
      <c r="X1042" t="s">
        <v>86</v>
      </c>
      <c r="Y1042" t="s">
        <v>86</v>
      </c>
      <c r="Z1042" t="s">
        <v>86</v>
      </c>
      <c r="AA1042" t="s">
        <v>86</v>
      </c>
      <c r="AB1042" t="s">
        <v>86</v>
      </c>
      <c r="AC1042" t="s">
        <v>86</v>
      </c>
      <c r="AD1042" t="s">
        <v>86</v>
      </c>
    </row>
    <row r="1043" spans="1:30" x14ac:dyDescent="0.3">
      <c r="A1043">
        <v>2020</v>
      </c>
      <c r="B1043" t="s">
        <v>83</v>
      </c>
      <c r="C1043">
        <v>1</v>
      </c>
      <c r="D1043" t="s">
        <v>131</v>
      </c>
      <c r="E1043">
        <v>69.099999999999994</v>
      </c>
      <c r="F1043">
        <v>9</v>
      </c>
      <c r="G1043">
        <v>9</v>
      </c>
      <c r="H1043">
        <v>1</v>
      </c>
      <c r="I1043">
        <v>2</v>
      </c>
      <c r="J1043" t="s">
        <v>86</v>
      </c>
      <c r="K1043">
        <v>2</v>
      </c>
      <c r="L1043">
        <v>27.6</v>
      </c>
      <c r="M1043">
        <v>135</v>
      </c>
      <c r="N1043">
        <v>13.5</v>
      </c>
      <c r="O1043">
        <v>13</v>
      </c>
      <c r="P1043">
        <v>1.1217802164304223</v>
      </c>
      <c r="Q1043">
        <v>1</v>
      </c>
      <c r="R1043">
        <v>1</v>
      </c>
      <c r="S1043" t="s">
        <v>86</v>
      </c>
      <c r="T1043" t="s">
        <v>86</v>
      </c>
      <c r="V1043" t="s">
        <v>86</v>
      </c>
      <c r="X1043" t="s">
        <v>86</v>
      </c>
      <c r="Y1043" t="s">
        <v>86</v>
      </c>
      <c r="Z1043" t="s">
        <v>86</v>
      </c>
      <c r="AA1043" t="s">
        <v>86</v>
      </c>
      <c r="AB1043" t="s">
        <v>86</v>
      </c>
      <c r="AC1043" t="s">
        <v>86</v>
      </c>
      <c r="AD1043" t="s">
        <v>86</v>
      </c>
    </row>
    <row r="1044" spans="1:30" x14ac:dyDescent="0.3">
      <c r="A1044">
        <v>2020</v>
      </c>
      <c r="B1044" t="s">
        <v>83</v>
      </c>
      <c r="C1044">
        <v>1</v>
      </c>
      <c r="D1044" t="s">
        <v>131</v>
      </c>
      <c r="E1044">
        <v>69.099999999999994</v>
      </c>
      <c r="F1044">
        <v>9</v>
      </c>
      <c r="G1044">
        <v>9</v>
      </c>
      <c r="H1044">
        <v>1</v>
      </c>
      <c r="I1044">
        <v>2</v>
      </c>
      <c r="J1044" t="s">
        <v>86</v>
      </c>
      <c r="K1044">
        <v>2</v>
      </c>
      <c r="L1044">
        <v>45</v>
      </c>
      <c r="M1044">
        <v>155</v>
      </c>
      <c r="N1044">
        <v>15.5</v>
      </c>
      <c r="O1044">
        <v>15</v>
      </c>
      <c r="P1044">
        <v>1.2084186499278307</v>
      </c>
      <c r="Q1044">
        <v>2</v>
      </c>
      <c r="R1044">
        <v>2</v>
      </c>
      <c r="S1044" t="s">
        <v>86</v>
      </c>
      <c r="T1044" t="s">
        <v>86</v>
      </c>
      <c r="V1044" t="s">
        <v>86</v>
      </c>
      <c r="X1044" t="s">
        <v>86</v>
      </c>
      <c r="Y1044" t="s">
        <v>86</v>
      </c>
      <c r="Z1044" t="s">
        <v>86</v>
      </c>
      <c r="AA1044" t="s">
        <v>86</v>
      </c>
      <c r="AB1044" t="s">
        <v>86</v>
      </c>
      <c r="AC1044" t="s">
        <v>86</v>
      </c>
      <c r="AD1044" t="s">
        <v>86</v>
      </c>
    </row>
    <row r="1045" spans="1:30" x14ac:dyDescent="0.3">
      <c r="A1045">
        <v>2020</v>
      </c>
      <c r="B1045" t="s">
        <v>83</v>
      </c>
      <c r="C1045">
        <v>1</v>
      </c>
      <c r="D1045" t="s">
        <v>131</v>
      </c>
      <c r="E1045">
        <v>69.099999999999994</v>
      </c>
      <c r="F1045">
        <v>9</v>
      </c>
      <c r="G1045">
        <v>9</v>
      </c>
      <c r="H1045">
        <v>1</v>
      </c>
      <c r="I1045">
        <v>2</v>
      </c>
      <c r="J1045" t="s">
        <v>86</v>
      </c>
      <c r="K1045">
        <v>2</v>
      </c>
      <c r="L1045">
        <v>48.4</v>
      </c>
      <c r="M1045">
        <v>157</v>
      </c>
      <c r="N1045">
        <v>15.7</v>
      </c>
      <c r="O1045">
        <v>15</v>
      </c>
      <c r="P1045">
        <v>1.2506805743724698</v>
      </c>
      <c r="Q1045">
        <v>2</v>
      </c>
      <c r="R1045">
        <v>2</v>
      </c>
      <c r="S1045" t="s">
        <v>86</v>
      </c>
      <c r="T1045" t="s">
        <v>86</v>
      </c>
      <c r="V1045" t="s">
        <v>86</v>
      </c>
      <c r="X1045" t="s">
        <v>86</v>
      </c>
      <c r="Y1045" t="s">
        <v>86</v>
      </c>
      <c r="Z1045" t="s">
        <v>86</v>
      </c>
      <c r="AA1045" t="s">
        <v>86</v>
      </c>
      <c r="AB1045" t="s">
        <v>86</v>
      </c>
      <c r="AC1045" t="s">
        <v>86</v>
      </c>
      <c r="AD1045" t="s">
        <v>86</v>
      </c>
    </row>
    <row r="1046" spans="1:30" x14ac:dyDescent="0.3">
      <c r="A1046">
        <v>2020</v>
      </c>
      <c r="B1046" t="s">
        <v>83</v>
      </c>
      <c r="C1046">
        <v>1</v>
      </c>
      <c r="D1046" t="s">
        <v>131</v>
      </c>
      <c r="E1046">
        <v>69.099999999999994</v>
      </c>
      <c r="F1046">
        <v>9</v>
      </c>
      <c r="G1046">
        <v>9</v>
      </c>
      <c r="H1046">
        <v>1</v>
      </c>
      <c r="I1046">
        <v>2</v>
      </c>
      <c r="J1046" t="s">
        <v>86</v>
      </c>
      <c r="K1046">
        <v>2</v>
      </c>
      <c r="L1046">
        <v>11.4</v>
      </c>
      <c r="M1046">
        <v>100</v>
      </c>
      <c r="N1046">
        <v>10</v>
      </c>
      <c r="O1046">
        <v>10</v>
      </c>
      <c r="P1046">
        <v>1.1399999999999999</v>
      </c>
      <c r="Q1046">
        <v>1</v>
      </c>
      <c r="R1046">
        <v>1</v>
      </c>
      <c r="S1046" t="s">
        <v>86</v>
      </c>
      <c r="T1046" t="s">
        <v>86</v>
      </c>
      <c r="V1046" t="s">
        <v>86</v>
      </c>
      <c r="X1046" t="s">
        <v>86</v>
      </c>
      <c r="Y1046" t="s">
        <v>86</v>
      </c>
      <c r="Z1046" t="s">
        <v>86</v>
      </c>
      <c r="AA1046" t="s">
        <v>86</v>
      </c>
      <c r="AB1046" t="s">
        <v>86</v>
      </c>
      <c r="AC1046" t="s">
        <v>86</v>
      </c>
      <c r="AD1046" t="s">
        <v>86</v>
      </c>
    </row>
    <row r="1047" spans="1:30" x14ac:dyDescent="0.3">
      <c r="A1047">
        <v>2020</v>
      </c>
      <c r="B1047" t="s">
        <v>83</v>
      </c>
      <c r="C1047">
        <v>1</v>
      </c>
      <c r="D1047" t="s">
        <v>131</v>
      </c>
      <c r="E1047">
        <v>69.099999999999994</v>
      </c>
      <c r="F1047">
        <v>9</v>
      </c>
      <c r="G1047">
        <v>9</v>
      </c>
      <c r="H1047">
        <v>1</v>
      </c>
      <c r="I1047">
        <v>2</v>
      </c>
      <c r="J1047" t="s">
        <v>86</v>
      </c>
      <c r="K1047">
        <v>2</v>
      </c>
      <c r="L1047">
        <v>239</v>
      </c>
      <c r="M1047">
        <v>260</v>
      </c>
      <c r="N1047">
        <v>26</v>
      </c>
      <c r="O1047">
        <v>26</v>
      </c>
      <c r="P1047">
        <v>1.3598088302230313</v>
      </c>
      <c r="Q1047">
        <v>2</v>
      </c>
      <c r="R1047">
        <v>2</v>
      </c>
      <c r="S1047" t="s">
        <v>86</v>
      </c>
      <c r="T1047" t="s">
        <v>86</v>
      </c>
      <c r="V1047" t="s">
        <v>86</v>
      </c>
      <c r="X1047" t="s">
        <v>86</v>
      </c>
      <c r="Y1047" t="s">
        <v>86</v>
      </c>
      <c r="Z1047" t="s">
        <v>86</v>
      </c>
      <c r="AA1047" t="s">
        <v>86</v>
      </c>
      <c r="AB1047" t="s">
        <v>86</v>
      </c>
      <c r="AC1047" t="s">
        <v>86</v>
      </c>
      <c r="AD1047" t="s">
        <v>86</v>
      </c>
    </row>
    <row r="1048" spans="1:30" x14ac:dyDescent="0.3">
      <c r="A1048">
        <v>2020</v>
      </c>
      <c r="B1048" t="s">
        <v>83</v>
      </c>
      <c r="C1048">
        <v>1</v>
      </c>
      <c r="D1048" t="s">
        <v>131</v>
      </c>
      <c r="E1048">
        <v>69.099999999999994</v>
      </c>
      <c r="F1048">
        <v>9</v>
      </c>
      <c r="G1048">
        <v>9</v>
      </c>
      <c r="H1048">
        <v>1</v>
      </c>
      <c r="I1048">
        <v>2</v>
      </c>
      <c r="J1048" t="s">
        <v>86</v>
      </c>
      <c r="K1048">
        <v>2</v>
      </c>
      <c r="L1048">
        <v>263</v>
      </c>
      <c r="M1048">
        <v>267</v>
      </c>
      <c r="N1048">
        <v>26.7</v>
      </c>
      <c r="O1048">
        <v>26</v>
      </c>
      <c r="P1048">
        <v>1.3817261100474971</v>
      </c>
      <c r="Q1048">
        <v>2</v>
      </c>
      <c r="R1048">
        <v>2</v>
      </c>
      <c r="S1048" t="s">
        <v>86</v>
      </c>
      <c r="T1048" t="s">
        <v>86</v>
      </c>
      <c r="V1048" t="s">
        <v>86</v>
      </c>
      <c r="X1048" t="s">
        <v>86</v>
      </c>
      <c r="Y1048" t="s">
        <v>86</v>
      </c>
      <c r="Z1048" t="s">
        <v>86</v>
      </c>
      <c r="AA1048" t="s">
        <v>86</v>
      </c>
      <c r="AB1048" t="s">
        <v>86</v>
      </c>
      <c r="AC1048" t="s">
        <v>86</v>
      </c>
      <c r="AD1048" t="s">
        <v>86</v>
      </c>
    </row>
    <row r="1049" spans="1:30" x14ac:dyDescent="0.3">
      <c r="A1049">
        <v>2020</v>
      </c>
      <c r="B1049" t="s">
        <v>83</v>
      </c>
      <c r="C1049">
        <v>1</v>
      </c>
      <c r="D1049" t="s">
        <v>131</v>
      </c>
      <c r="E1049">
        <v>69.099999999999994</v>
      </c>
      <c r="F1049">
        <v>9</v>
      </c>
      <c r="G1049">
        <v>9</v>
      </c>
      <c r="H1049">
        <v>1</v>
      </c>
      <c r="I1049">
        <v>2</v>
      </c>
      <c r="J1049" t="s">
        <v>86</v>
      </c>
      <c r="K1049">
        <v>2</v>
      </c>
      <c r="L1049">
        <v>176</v>
      </c>
      <c r="M1049">
        <v>237</v>
      </c>
      <c r="N1049">
        <v>23.7</v>
      </c>
      <c r="O1049">
        <v>23</v>
      </c>
      <c r="P1049">
        <v>1.3221101208055588</v>
      </c>
      <c r="Q1049">
        <v>2</v>
      </c>
      <c r="R1049">
        <v>2</v>
      </c>
      <c r="S1049" t="s">
        <v>86</v>
      </c>
      <c r="T1049" t="s">
        <v>86</v>
      </c>
      <c r="V1049" t="s">
        <v>86</v>
      </c>
      <c r="X1049" t="s">
        <v>86</v>
      </c>
      <c r="Y1049" t="s">
        <v>86</v>
      </c>
      <c r="Z1049" t="s">
        <v>86</v>
      </c>
      <c r="AA1049" t="s">
        <v>86</v>
      </c>
      <c r="AB1049" t="s">
        <v>86</v>
      </c>
      <c r="AC1049" t="s">
        <v>86</v>
      </c>
      <c r="AD1049" t="s">
        <v>86</v>
      </c>
    </row>
    <row r="1050" spans="1:30" x14ac:dyDescent="0.3">
      <c r="A1050">
        <v>2020</v>
      </c>
      <c r="B1050" t="s">
        <v>83</v>
      </c>
      <c r="C1050">
        <v>1</v>
      </c>
      <c r="D1050" t="s">
        <v>131</v>
      </c>
      <c r="E1050">
        <v>69.099999999999994</v>
      </c>
      <c r="F1050">
        <v>9</v>
      </c>
      <c r="G1050">
        <v>9</v>
      </c>
      <c r="H1050">
        <v>1</v>
      </c>
      <c r="I1050">
        <v>2</v>
      </c>
      <c r="J1050" t="s">
        <v>86</v>
      </c>
      <c r="K1050">
        <v>2</v>
      </c>
      <c r="L1050">
        <v>13</v>
      </c>
      <c r="M1050">
        <v>101</v>
      </c>
      <c r="N1050">
        <v>10.1</v>
      </c>
      <c r="O1050">
        <v>10</v>
      </c>
      <c r="P1050">
        <v>1.2617671923059379</v>
      </c>
      <c r="Q1050">
        <v>2</v>
      </c>
      <c r="R1050">
        <v>1</v>
      </c>
      <c r="S1050" t="s">
        <v>86</v>
      </c>
      <c r="T1050" t="s">
        <v>86</v>
      </c>
      <c r="V1050" t="s">
        <v>86</v>
      </c>
      <c r="X1050" t="s">
        <v>86</v>
      </c>
      <c r="Y1050" t="s">
        <v>86</v>
      </c>
      <c r="Z1050" t="s">
        <v>86</v>
      </c>
      <c r="AA1050" t="s">
        <v>86</v>
      </c>
      <c r="AB1050" t="s">
        <v>86</v>
      </c>
      <c r="AC1050" t="s">
        <v>86</v>
      </c>
      <c r="AD1050" t="s">
        <v>86</v>
      </c>
    </row>
    <row r="1051" spans="1:30" x14ac:dyDescent="0.3">
      <c r="A1051">
        <v>2020</v>
      </c>
      <c r="B1051" t="s">
        <v>83</v>
      </c>
      <c r="C1051">
        <v>1</v>
      </c>
      <c r="D1051" t="s">
        <v>131</v>
      </c>
      <c r="E1051">
        <v>69.099999999999994</v>
      </c>
      <c r="F1051">
        <v>9</v>
      </c>
      <c r="G1051">
        <v>9</v>
      </c>
      <c r="H1051">
        <v>1</v>
      </c>
      <c r="I1051">
        <v>2</v>
      </c>
      <c r="J1051" t="s">
        <v>86</v>
      </c>
      <c r="K1051">
        <v>2</v>
      </c>
      <c r="L1051">
        <v>25.4</v>
      </c>
      <c r="M1051">
        <v>128</v>
      </c>
      <c r="N1051">
        <v>12.8</v>
      </c>
      <c r="O1051">
        <v>12</v>
      </c>
      <c r="P1051">
        <v>1.2111663818359373</v>
      </c>
      <c r="Q1051">
        <v>2</v>
      </c>
      <c r="R1051">
        <v>1</v>
      </c>
      <c r="S1051" t="s">
        <v>86</v>
      </c>
      <c r="T1051" t="s">
        <v>86</v>
      </c>
      <c r="V1051" t="s">
        <v>86</v>
      </c>
      <c r="X1051" t="s">
        <v>86</v>
      </c>
      <c r="Y1051" t="s">
        <v>86</v>
      </c>
      <c r="Z1051" t="s">
        <v>86</v>
      </c>
      <c r="AA1051" t="s">
        <v>86</v>
      </c>
      <c r="AB1051" t="s">
        <v>86</v>
      </c>
      <c r="AC1051" t="s">
        <v>86</v>
      </c>
      <c r="AD1051" t="s">
        <v>86</v>
      </c>
    </row>
    <row r="1052" spans="1:30" x14ac:dyDescent="0.3">
      <c r="A1052">
        <v>2020</v>
      </c>
      <c r="B1052" t="s">
        <v>83</v>
      </c>
      <c r="C1052">
        <v>1</v>
      </c>
      <c r="D1052" t="s">
        <v>131</v>
      </c>
      <c r="E1052">
        <v>69.099999999999994</v>
      </c>
      <c r="F1052">
        <v>9</v>
      </c>
      <c r="G1052">
        <v>9</v>
      </c>
      <c r="H1052">
        <v>1</v>
      </c>
      <c r="I1052">
        <v>2</v>
      </c>
      <c r="J1052" t="s">
        <v>86</v>
      </c>
      <c r="K1052">
        <v>2</v>
      </c>
      <c r="L1052">
        <v>321</v>
      </c>
      <c r="M1052">
        <v>298</v>
      </c>
      <c r="N1052">
        <v>29.8</v>
      </c>
      <c r="O1052">
        <v>29</v>
      </c>
      <c r="P1052">
        <v>1.2129872618955126</v>
      </c>
      <c r="Q1052">
        <v>1</v>
      </c>
      <c r="R1052">
        <v>2</v>
      </c>
      <c r="S1052" t="s">
        <v>86</v>
      </c>
      <c r="T1052" t="s">
        <v>86</v>
      </c>
      <c r="V1052" t="s">
        <v>86</v>
      </c>
      <c r="X1052" t="s">
        <v>86</v>
      </c>
      <c r="Y1052" t="s">
        <v>86</v>
      </c>
      <c r="Z1052" t="s">
        <v>86</v>
      </c>
      <c r="AA1052" t="s">
        <v>86</v>
      </c>
      <c r="AB1052" t="s">
        <v>86</v>
      </c>
      <c r="AC1052" t="s">
        <v>86</v>
      </c>
      <c r="AD1052" t="s">
        <v>86</v>
      </c>
    </row>
    <row r="1053" spans="1:30" x14ac:dyDescent="0.3">
      <c r="A1053">
        <v>2020</v>
      </c>
      <c r="B1053" t="s">
        <v>83</v>
      </c>
      <c r="C1053">
        <v>1</v>
      </c>
      <c r="D1053" t="s">
        <v>131</v>
      </c>
      <c r="E1053">
        <v>69.099999999999994</v>
      </c>
      <c r="F1053">
        <v>9</v>
      </c>
      <c r="G1053">
        <v>9</v>
      </c>
      <c r="H1053">
        <v>1</v>
      </c>
      <c r="I1053">
        <v>2</v>
      </c>
      <c r="J1053" t="s">
        <v>86</v>
      </c>
      <c r="K1053">
        <v>2</v>
      </c>
      <c r="L1053">
        <v>23.6</v>
      </c>
      <c r="M1053">
        <v>127</v>
      </c>
      <c r="N1053">
        <v>12.7</v>
      </c>
      <c r="O1053">
        <v>12</v>
      </c>
      <c r="P1053">
        <v>1.1521282885085455</v>
      </c>
      <c r="Q1053">
        <v>1</v>
      </c>
      <c r="R1053">
        <v>1</v>
      </c>
      <c r="S1053" t="s">
        <v>86</v>
      </c>
      <c r="T1053" t="s">
        <v>86</v>
      </c>
      <c r="V1053" t="s">
        <v>86</v>
      </c>
      <c r="X1053" t="s">
        <v>86</v>
      </c>
      <c r="Y1053" t="s">
        <v>86</v>
      </c>
      <c r="Z1053" t="s">
        <v>86</v>
      </c>
      <c r="AA1053" t="s">
        <v>86</v>
      </c>
      <c r="AB1053" t="s">
        <v>86</v>
      </c>
      <c r="AC1053" t="s">
        <v>86</v>
      </c>
      <c r="AD1053" t="s">
        <v>86</v>
      </c>
    </row>
    <row r="1054" spans="1:30" x14ac:dyDescent="0.3">
      <c r="A1054">
        <v>2020</v>
      </c>
      <c r="B1054" t="s">
        <v>83</v>
      </c>
      <c r="C1054">
        <v>1</v>
      </c>
      <c r="D1054" t="s">
        <v>131</v>
      </c>
      <c r="E1054">
        <v>69.099999999999994</v>
      </c>
      <c r="F1054">
        <v>9</v>
      </c>
      <c r="G1054">
        <v>9</v>
      </c>
      <c r="H1054">
        <v>1</v>
      </c>
      <c r="I1054">
        <v>2</v>
      </c>
      <c r="J1054" t="s">
        <v>86</v>
      </c>
      <c r="K1054">
        <v>2</v>
      </c>
      <c r="L1054">
        <v>31.4</v>
      </c>
      <c r="M1054">
        <v>139</v>
      </c>
      <c r="N1054">
        <v>13.9</v>
      </c>
      <c r="O1054">
        <v>13</v>
      </c>
      <c r="P1054">
        <v>1.1691904175536441</v>
      </c>
      <c r="Q1054">
        <v>1</v>
      </c>
      <c r="R1054">
        <v>1</v>
      </c>
      <c r="S1054" t="s">
        <v>86</v>
      </c>
      <c r="T1054" t="s">
        <v>86</v>
      </c>
      <c r="V1054" t="s">
        <v>86</v>
      </c>
      <c r="X1054" t="s">
        <v>86</v>
      </c>
      <c r="Y1054" t="s">
        <v>86</v>
      </c>
      <c r="Z1054" t="s">
        <v>86</v>
      </c>
      <c r="AA1054" t="s">
        <v>86</v>
      </c>
      <c r="AB1054" t="s">
        <v>86</v>
      </c>
      <c r="AC1054" t="s">
        <v>86</v>
      </c>
      <c r="AD1054" t="s">
        <v>86</v>
      </c>
    </row>
    <row r="1055" spans="1:30" x14ac:dyDescent="0.3">
      <c r="A1055">
        <v>2020</v>
      </c>
      <c r="B1055" t="s">
        <v>83</v>
      </c>
      <c r="C1055">
        <v>1</v>
      </c>
      <c r="D1055" t="s">
        <v>131</v>
      </c>
      <c r="E1055">
        <v>69.099999999999994</v>
      </c>
      <c r="F1055">
        <v>9</v>
      </c>
      <c r="G1055">
        <v>9</v>
      </c>
      <c r="H1055">
        <v>1</v>
      </c>
      <c r="I1055">
        <v>2</v>
      </c>
      <c r="J1055" t="s">
        <v>86</v>
      </c>
      <c r="K1055">
        <v>2</v>
      </c>
      <c r="L1055">
        <v>93.4</v>
      </c>
      <c r="M1055">
        <v>198</v>
      </c>
      <c r="N1055">
        <v>19.8</v>
      </c>
      <c r="O1055">
        <v>19</v>
      </c>
      <c r="P1055">
        <v>1.2032373526098654</v>
      </c>
      <c r="Q1055">
        <v>1</v>
      </c>
      <c r="R1055">
        <v>1</v>
      </c>
      <c r="S1055" t="s">
        <v>86</v>
      </c>
      <c r="T1055" t="s">
        <v>86</v>
      </c>
      <c r="V1055" t="s">
        <v>86</v>
      </c>
      <c r="X1055" t="s">
        <v>86</v>
      </c>
      <c r="Y1055" t="s">
        <v>86</v>
      </c>
      <c r="Z1055" t="s">
        <v>86</v>
      </c>
      <c r="AA1055" t="s">
        <v>86</v>
      </c>
      <c r="AB1055" t="s">
        <v>86</v>
      </c>
      <c r="AC1055" t="s">
        <v>86</v>
      </c>
      <c r="AD1055" t="s">
        <v>86</v>
      </c>
    </row>
    <row r="1056" spans="1:30" x14ac:dyDescent="0.3">
      <c r="A1056">
        <v>2020</v>
      </c>
      <c r="B1056" t="s">
        <v>83</v>
      </c>
      <c r="C1056">
        <v>1</v>
      </c>
      <c r="D1056" t="s">
        <v>131</v>
      </c>
      <c r="E1056">
        <v>69.099999999999994</v>
      </c>
      <c r="F1056">
        <v>9</v>
      </c>
      <c r="G1056">
        <v>9</v>
      </c>
      <c r="H1056">
        <v>1</v>
      </c>
      <c r="I1056">
        <v>2</v>
      </c>
      <c r="J1056" t="s">
        <v>86</v>
      </c>
      <c r="K1056">
        <v>2</v>
      </c>
      <c r="L1056">
        <v>56.4</v>
      </c>
      <c r="M1056">
        <v>164</v>
      </c>
      <c r="N1056">
        <v>16.399999999999999</v>
      </c>
      <c r="O1056">
        <v>16</v>
      </c>
      <c r="P1056">
        <v>1.2786378607391073</v>
      </c>
      <c r="Q1056">
        <v>2</v>
      </c>
      <c r="R1056">
        <v>2</v>
      </c>
      <c r="S1056" t="s">
        <v>86</v>
      </c>
      <c r="T1056" t="s">
        <v>86</v>
      </c>
      <c r="V1056" t="s">
        <v>86</v>
      </c>
      <c r="X1056" t="s">
        <v>86</v>
      </c>
      <c r="Y1056" t="s">
        <v>86</v>
      </c>
      <c r="Z1056" t="s">
        <v>86</v>
      </c>
      <c r="AA1056" t="s">
        <v>86</v>
      </c>
      <c r="AB1056" t="s">
        <v>86</v>
      </c>
      <c r="AC1056" t="s">
        <v>86</v>
      </c>
      <c r="AD1056" t="s">
        <v>86</v>
      </c>
    </row>
    <row r="1057" spans="1:30" x14ac:dyDescent="0.3">
      <c r="A1057">
        <v>2020</v>
      </c>
      <c r="B1057" t="s">
        <v>83</v>
      </c>
      <c r="C1057">
        <v>1</v>
      </c>
      <c r="D1057" t="s">
        <v>131</v>
      </c>
      <c r="E1057">
        <v>69.099999999999994</v>
      </c>
      <c r="F1057">
        <v>9</v>
      </c>
      <c r="G1057">
        <v>9</v>
      </c>
      <c r="H1057">
        <v>1</v>
      </c>
      <c r="I1057">
        <v>2</v>
      </c>
      <c r="J1057" t="s">
        <v>86</v>
      </c>
      <c r="K1057">
        <v>2</v>
      </c>
      <c r="L1057">
        <v>108</v>
      </c>
      <c r="M1057">
        <v>205</v>
      </c>
      <c r="N1057">
        <v>20.5</v>
      </c>
      <c r="O1057">
        <v>20</v>
      </c>
      <c r="P1057">
        <v>1.2536092047416607</v>
      </c>
      <c r="Q1057">
        <v>1</v>
      </c>
      <c r="R1057">
        <v>1</v>
      </c>
      <c r="S1057" t="s">
        <v>86</v>
      </c>
      <c r="T1057" t="s">
        <v>86</v>
      </c>
      <c r="V1057" t="s">
        <v>86</v>
      </c>
      <c r="X1057" t="s">
        <v>86</v>
      </c>
      <c r="Y1057" t="s">
        <v>86</v>
      </c>
      <c r="Z1057" t="s">
        <v>86</v>
      </c>
      <c r="AA1057" t="s">
        <v>86</v>
      </c>
      <c r="AB1057" t="s">
        <v>86</v>
      </c>
      <c r="AC1057" t="s">
        <v>86</v>
      </c>
      <c r="AD1057" t="s">
        <v>86</v>
      </c>
    </row>
    <row r="1058" spans="1:30" x14ac:dyDescent="0.3">
      <c r="A1058">
        <v>2020</v>
      </c>
      <c r="B1058" t="s">
        <v>83</v>
      </c>
      <c r="C1058">
        <v>1</v>
      </c>
      <c r="D1058" t="s">
        <v>131</v>
      </c>
      <c r="E1058">
        <v>69.099999999999994</v>
      </c>
      <c r="F1058">
        <v>9</v>
      </c>
      <c r="G1058">
        <v>9</v>
      </c>
      <c r="H1058">
        <v>1</v>
      </c>
      <c r="I1058">
        <v>2</v>
      </c>
      <c r="J1058" t="s">
        <v>86</v>
      </c>
      <c r="K1058">
        <v>2</v>
      </c>
      <c r="L1058">
        <v>26.8</v>
      </c>
      <c r="M1058">
        <v>130</v>
      </c>
      <c r="N1058">
        <v>13</v>
      </c>
      <c r="O1058">
        <v>13</v>
      </c>
      <c r="P1058">
        <v>1.2198452435138825</v>
      </c>
      <c r="Q1058">
        <v>1</v>
      </c>
      <c r="R1058">
        <v>1</v>
      </c>
      <c r="S1058" t="s">
        <v>86</v>
      </c>
      <c r="T1058" t="s">
        <v>86</v>
      </c>
      <c r="V1058" t="s">
        <v>86</v>
      </c>
      <c r="X1058" t="s">
        <v>86</v>
      </c>
      <c r="Y1058" t="s">
        <v>86</v>
      </c>
      <c r="Z1058" t="s">
        <v>86</v>
      </c>
      <c r="AA1058" t="s">
        <v>86</v>
      </c>
      <c r="AB1058" t="s">
        <v>86</v>
      </c>
      <c r="AC1058" t="s">
        <v>86</v>
      </c>
      <c r="AD1058" t="s">
        <v>86</v>
      </c>
    </row>
    <row r="1059" spans="1:30" x14ac:dyDescent="0.3">
      <c r="A1059">
        <v>2020</v>
      </c>
      <c r="B1059" t="s">
        <v>83</v>
      </c>
      <c r="C1059">
        <v>1</v>
      </c>
      <c r="D1059" t="s">
        <v>131</v>
      </c>
      <c r="E1059">
        <v>69.099999999999994</v>
      </c>
      <c r="F1059">
        <v>9</v>
      </c>
      <c r="G1059">
        <v>9</v>
      </c>
      <c r="H1059">
        <v>1</v>
      </c>
      <c r="I1059">
        <v>2</v>
      </c>
      <c r="J1059" t="s">
        <v>86</v>
      </c>
      <c r="K1059">
        <v>2</v>
      </c>
      <c r="L1059">
        <v>129</v>
      </c>
      <c r="M1059">
        <v>213</v>
      </c>
      <c r="N1059">
        <v>21.3</v>
      </c>
      <c r="O1059">
        <v>21</v>
      </c>
      <c r="P1059">
        <v>1.3349066605323048</v>
      </c>
      <c r="Q1059">
        <v>2</v>
      </c>
      <c r="R1059">
        <v>2</v>
      </c>
      <c r="S1059" t="s">
        <v>86</v>
      </c>
      <c r="T1059" t="s">
        <v>86</v>
      </c>
      <c r="V1059" t="s">
        <v>86</v>
      </c>
      <c r="X1059" t="s">
        <v>86</v>
      </c>
      <c r="Y1059" t="s">
        <v>86</v>
      </c>
      <c r="Z1059" t="s">
        <v>86</v>
      </c>
      <c r="AA1059" t="s">
        <v>86</v>
      </c>
      <c r="AB1059" t="s">
        <v>86</v>
      </c>
      <c r="AC1059" t="s">
        <v>86</v>
      </c>
      <c r="AD1059" t="s">
        <v>86</v>
      </c>
    </row>
    <row r="1060" spans="1:30" x14ac:dyDescent="0.3">
      <c r="A1060">
        <v>2020</v>
      </c>
      <c r="B1060" t="s">
        <v>83</v>
      </c>
      <c r="C1060">
        <v>1</v>
      </c>
      <c r="D1060" t="s">
        <v>131</v>
      </c>
      <c r="E1060">
        <v>69.099999999999994</v>
      </c>
      <c r="F1060">
        <v>9</v>
      </c>
      <c r="G1060">
        <v>9</v>
      </c>
      <c r="H1060">
        <v>1</v>
      </c>
      <c r="I1060">
        <v>2</v>
      </c>
      <c r="J1060" t="s">
        <v>86</v>
      </c>
      <c r="K1060">
        <v>2</v>
      </c>
      <c r="L1060">
        <v>30.8</v>
      </c>
      <c r="M1060">
        <v>137</v>
      </c>
      <c r="N1060">
        <v>13.7</v>
      </c>
      <c r="O1060">
        <v>13</v>
      </c>
      <c r="P1060">
        <v>1.1978129801703619</v>
      </c>
      <c r="Q1060">
        <v>2</v>
      </c>
      <c r="R1060">
        <v>2</v>
      </c>
      <c r="S1060" t="s">
        <v>86</v>
      </c>
      <c r="T1060" t="s">
        <v>86</v>
      </c>
      <c r="V1060" t="s">
        <v>86</v>
      </c>
      <c r="X1060" t="s">
        <v>86</v>
      </c>
      <c r="Y1060" t="s">
        <v>86</v>
      </c>
      <c r="Z1060" t="s">
        <v>86</v>
      </c>
      <c r="AA1060" t="s">
        <v>86</v>
      </c>
      <c r="AB1060" t="s">
        <v>86</v>
      </c>
      <c r="AC1060" t="s">
        <v>86</v>
      </c>
      <c r="AD1060" t="s">
        <v>86</v>
      </c>
    </row>
    <row r="1061" spans="1:30" x14ac:dyDescent="0.3">
      <c r="A1061">
        <v>2020</v>
      </c>
      <c r="B1061" t="s">
        <v>83</v>
      </c>
      <c r="C1061">
        <v>1</v>
      </c>
      <c r="D1061" t="s">
        <v>131</v>
      </c>
      <c r="E1061">
        <v>69.099999999999994</v>
      </c>
      <c r="F1061">
        <v>9</v>
      </c>
      <c r="G1061">
        <v>9</v>
      </c>
      <c r="H1061">
        <v>1</v>
      </c>
      <c r="I1061">
        <v>2</v>
      </c>
      <c r="J1061" t="s">
        <v>86</v>
      </c>
      <c r="K1061">
        <v>2</v>
      </c>
      <c r="L1061">
        <v>15.4</v>
      </c>
      <c r="M1061">
        <v>108</v>
      </c>
      <c r="N1061">
        <v>10.8</v>
      </c>
      <c r="O1061">
        <v>10</v>
      </c>
      <c r="P1061">
        <v>1.2225016511710611</v>
      </c>
      <c r="Q1061">
        <v>1</v>
      </c>
      <c r="R1061">
        <v>1</v>
      </c>
      <c r="S1061" t="s">
        <v>86</v>
      </c>
      <c r="T1061" t="s">
        <v>86</v>
      </c>
      <c r="V1061" t="s">
        <v>86</v>
      </c>
      <c r="X1061" t="s">
        <v>86</v>
      </c>
      <c r="Y1061" t="s">
        <v>86</v>
      </c>
      <c r="Z1061" t="s">
        <v>86</v>
      </c>
      <c r="AA1061" t="s">
        <v>86</v>
      </c>
      <c r="AB1061" t="s">
        <v>86</v>
      </c>
      <c r="AC1061" t="s">
        <v>86</v>
      </c>
      <c r="AD1061" t="s">
        <v>86</v>
      </c>
    </row>
    <row r="1062" spans="1:30" x14ac:dyDescent="0.3">
      <c r="A1062">
        <v>2020</v>
      </c>
      <c r="B1062" t="s">
        <v>83</v>
      </c>
      <c r="C1062">
        <v>1</v>
      </c>
      <c r="D1062" t="s">
        <v>131</v>
      </c>
      <c r="E1062">
        <v>69.099999999999994</v>
      </c>
      <c r="F1062">
        <v>9</v>
      </c>
      <c r="G1062">
        <v>9</v>
      </c>
      <c r="H1062">
        <v>1</v>
      </c>
      <c r="I1062">
        <v>2</v>
      </c>
      <c r="J1062" t="s">
        <v>86</v>
      </c>
      <c r="K1062">
        <v>2</v>
      </c>
      <c r="L1062">
        <v>32.6</v>
      </c>
      <c r="M1062">
        <v>141</v>
      </c>
      <c r="N1062">
        <v>14.1</v>
      </c>
      <c r="O1062">
        <v>14</v>
      </c>
      <c r="P1062">
        <v>1.1629479088519956</v>
      </c>
      <c r="Q1062">
        <v>2</v>
      </c>
      <c r="R1062">
        <v>2</v>
      </c>
      <c r="S1062" t="s">
        <v>86</v>
      </c>
      <c r="T1062" t="s">
        <v>86</v>
      </c>
      <c r="V1062" t="s">
        <v>86</v>
      </c>
      <c r="X1062" t="s">
        <v>86</v>
      </c>
      <c r="Y1062" t="s">
        <v>86</v>
      </c>
      <c r="Z1062" t="s">
        <v>86</v>
      </c>
      <c r="AA1062" t="s">
        <v>86</v>
      </c>
      <c r="AB1062" t="s">
        <v>86</v>
      </c>
      <c r="AC1062" t="s">
        <v>86</v>
      </c>
      <c r="AD1062" t="s">
        <v>86</v>
      </c>
    </row>
    <row r="1063" spans="1:30" x14ac:dyDescent="0.3">
      <c r="A1063">
        <v>2020</v>
      </c>
      <c r="B1063" t="s">
        <v>83</v>
      </c>
      <c r="C1063">
        <v>1</v>
      </c>
      <c r="D1063" t="s">
        <v>131</v>
      </c>
      <c r="E1063">
        <v>69.099999999999994</v>
      </c>
      <c r="F1063">
        <v>9</v>
      </c>
      <c r="G1063">
        <v>9</v>
      </c>
      <c r="H1063">
        <v>1</v>
      </c>
      <c r="I1063">
        <v>2</v>
      </c>
      <c r="J1063" t="s">
        <v>86</v>
      </c>
      <c r="K1063">
        <v>2</v>
      </c>
      <c r="L1063">
        <v>137</v>
      </c>
      <c r="M1063">
        <v>219</v>
      </c>
      <c r="N1063">
        <v>21.9</v>
      </c>
      <c r="O1063">
        <v>21</v>
      </c>
      <c r="P1063">
        <v>1.3043322204618499</v>
      </c>
      <c r="Q1063">
        <v>2</v>
      </c>
      <c r="R1063">
        <v>2</v>
      </c>
      <c r="S1063" t="s">
        <v>86</v>
      </c>
      <c r="T1063" t="s">
        <v>86</v>
      </c>
      <c r="V1063" t="s">
        <v>86</v>
      </c>
      <c r="X1063" t="s">
        <v>86</v>
      </c>
      <c r="Y1063" t="s">
        <v>86</v>
      </c>
      <c r="Z1063" t="s">
        <v>86</v>
      </c>
      <c r="AA1063" t="s">
        <v>86</v>
      </c>
      <c r="AB1063" t="s">
        <v>86</v>
      </c>
      <c r="AC1063" t="s">
        <v>86</v>
      </c>
      <c r="AD1063" t="s">
        <v>86</v>
      </c>
    </row>
    <row r="1064" spans="1:30" x14ac:dyDescent="0.3">
      <c r="A1064">
        <v>2020</v>
      </c>
      <c r="B1064" t="s">
        <v>83</v>
      </c>
      <c r="C1064">
        <v>1</v>
      </c>
      <c r="D1064" t="s">
        <v>131</v>
      </c>
      <c r="E1064">
        <v>69.099999999999994</v>
      </c>
      <c r="F1064">
        <v>9</v>
      </c>
      <c r="G1064">
        <v>9</v>
      </c>
      <c r="H1064">
        <v>1</v>
      </c>
      <c r="I1064">
        <v>2</v>
      </c>
      <c r="J1064" t="s">
        <v>86</v>
      </c>
      <c r="K1064">
        <v>2</v>
      </c>
      <c r="L1064">
        <v>70.2</v>
      </c>
      <c r="M1064">
        <v>180</v>
      </c>
      <c r="N1064">
        <v>18</v>
      </c>
      <c r="O1064">
        <v>18</v>
      </c>
      <c r="P1064">
        <v>1.2037037037037037</v>
      </c>
      <c r="Q1064">
        <v>2</v>
      </c>
      <c r="R1064">
        <v>2</v>
      </c>
      <c r="S1064" t="s">
        <v>86</v>
      </c>
      <c r="T1064" t="s">
        <v>86</v>
      </c>
      <c r="V1064" t="s">
        <v>86</v>
      </c>
      <c r="X1064" t="s">
        <v>86</v>
      </c>
      <c r="Y1064" t="s">
        <v>86</v>
      </c>
      <c r="Z1064" t="s">
        <v>86</v>
      </c>
      <c r="AA1064" t="s">
        <v>86</v>
      </c>
      <c r="AB1064" t="s">
        <v>86</v>
      </c>
      <c r="AC1064" t="s">
        <v>86</v>
      </c>
      <c r="AD1064" t="s">
        <v>86</v>
      </c>
    </row>
    <row r="1065" spans="1:30" x14ac:dyDescent="0.3">
      <c r="A1065">
        <v>2020</v>
      </c>
      <c r="B1065" t="s">
        <v>83</v>
      </c>
      <c r="C1065">
        <v>1</v>
      </c>
      <c r="D1065" t="s">
        <v>131</v>
      </c>
      <c r="E1065">
        <v>69.099999999999994</v>
      </c>
      <c r="F1065">
        <v>9</v>
      </c>
      <c r="G1065">
        <v>9</v>
      </c>
      <c r="H1065">
        <v>1</v>
      </c>
      <c r="I1065">
        <v>2</v>
      </c>
      <c r="J1065" t="s">
        <v>86</v>
      </c>
      <c r="K1065">
        <v>2</v>
      </c>
      <c r="L1065">
        <v>102</v>
      </c>
      <c r="M1065">
        <v>200</v>
      </c>
      <c r="N1065">
        <v>20</v>
      </c>
      <c r="O1065">
        <v>20</v>
      </c>
      <c r="P1065">
        <v>1.2749999999999999</v>
      </c>
      <c r="Q1065">
        <v>2</v>
      </c>
      <c r="R1065">
        <v>2</v>
      </c>
      <c r="S1065" t="s">
        <v>86</v>
      </c>
      <c r="T1065" t="s">
        <v>86</v>
      </c>
      <c r="V1065" t="s">
        <v>86</v>
      </c>
      <c r="X1065" t="s">
        <v>86</v>
      </c>
      <c r="Y1065" t="s">
        <v>86</v>
      </c>
      <c r="Z1065" t="s">
        <v>86</v>
      </c>
      <c r="AA1065" t="s">
        <v>86</v>
      </c>
      <c r="AB1065" t="s">
        <v>86</v>
      </c>
      <c r="AC1065" t="s">
        <v>86</v>
      </c>
      <c r="AD1065" t="s">
        <v>86</v>
      </c>
    </row>
    <row r="1066" spans="1:30" x14ac:dyDescent="0.3">
      <c r="A1066">
        <v>2020</v>
      </c>
      <c r="B1066" t="s">
        <v>83</v>
      </c>
      <c r="C1066">
        <v>1</v>
      </c>
      <c r="D1066" t="s">
        <v>131</v>
      </c>
      <c r="E1066">
        <v>69.099999999999994</v>
      </c>
      <c r="F1066">
        <v>9</v>
      </c>
      <c r="G1066">
        <v>9</v>
      </c>
      <c r="H1066">
        <v>1</v>
      </c>
      <c r="I1066">
        <v>2</v>
      </c>
      <c r="J1066" t="s">
        <v>86</v>
      </c>
      <c r="K1066">
        <v>2</v>
      </c>
      <c r="L1066">
        <v>83</v>
      </c>
      <c r="M1066">
        <v>184</v>
      </c>
      <c r="N1066">
        <v>18.399999999999999</v>
      </c>
      <c r="O1066">
        <v>18</v>
      </c>
      <c r="P1066">
        <v>1.3323693186488046</v>
      </c>
      <c r="Q1066">
        <v>2</v>
      </c>
      <c r="R1066">
        <v>2</v>
      </c>
      <c r="S1066" t="s">
        <v>86</v>
      </c>
      <c r="T1066" t="s">
        <v>86</v>
      </c>
      <c r="V1066" t="s">
        <v>86</v>
      </c>
      <c r="X1066" t="s">
        <v>86</v>
      </c>
      <c r="Y1066" t="s">
        <v>86</v>
      </c>
      <c r="Z1066" t="s">
        <v>86</v>
      </c>
      <c r="AA1066" t="s">
        <v>86</v>
      </c>
      <c r="AB1066" t="s">
        <v>86</v>
      </c>
      <c r="AC1066" t="s">
        <v>86</v>
      </c>
      <c r="AD1066" t="s">
        <v>86</v>
      </c>
    </row>
    <row r="1067" spans="1:30" x14ac:dyDescent="0.3">
      <c r="A1067">
        <v>2020</v>
      </c>
      <c r="B1067" t="s">
        <v>83</v>
      </c>
      <c r="C1067">
        <v>1</v>
      </c>
      <c r="D1067" t="s">
        <v>131</v>
      </c>
      <c r="E1067">
        <v>69.099999999999994</v>
      </c>
      <c r="F1067">
        <v>9</v>
      </c>
      <c r="G1067">
        <v>9</v>
      </c>
      <c r="H1067">
        <v>2</v>
      </c>
      <c r="I1067">
        <v>2</v>
      </c>
      <c r="J1067" t="s">
        <v>86</v>
      </c>
      <c r="K1067">
        <v>2</v>
      </c>
      <c r="L1067">
        <v>28.2</v>
      </c>
      <c r="M1067">
        <v>137</v>
      </c>
      <c r="N1067">
        <v>13.7</v>
      </c>
      <c r="O1067">
        <v>13</v>
      </c>
      <c r="P1067">
        <v>1.096698897428708</v>
      </c>
      <c r="Q1067">
        <v>1</v>
      </c>
      <c r="R1067">
        <v>1</v>
      </c>
      <c r="S1067" t="s">
        <v>86</v>
      </c>
      <c r="T1067" t="s">
        <v>86</v>
      </c>
      <c r="V1067" t="s">
        <v>86</v>
      </c>
      <c r="X1067" t="s">
        <v>86</v>
      </c>
      <c r="Y1067" t="s">
        <v>86</v>
      </c>
      <c r="Z1067" t="s">
        <v>86</v>
      </c>
      <c r="AA1067" t="s">
        <v>86</v>
      </c>
      <c r="AB1067" t="s">
        <v>86</v>
      </c>
      <c r="AC1067" t="s">
        <v>86</v>
      </c>
      <c r="AD1067" t="s">
        <v>86</v>
      </c>
    </row>
    <row r="1068" spans="1:30" x14ac:dyDescent="0.3">
      <c r="A1068">
        <v>2020</v>
      </c>
      <c r="B1068" t="s">
        <v>83</v>
      </c>
      <c r="C1068">
        <v>1</v>
      </c>
      <c r="D1068" t="s">
        <v>131</v>
      </c>
      <c r="E1068">
        <v>69.099999999999994</v>
      </c>
      <c r="F1068">
        <v>9</v>
      </c>
      <c r="G1068">
        <v>9</v>
      </c>
      <c r="H1068">
        <v>2</v>
      </c>
      <c r="I1068">
        <v>2</v>
      </c>
      <c r="J1068" t="s">
        <v>86</v>
      </c>
      <c r="K1068">
        <v>2</v>
      </c>
      <c r="L1068">
        <v>15.8</v>
      </c>
      <c r="M1068">
        <v>109</v>
      </c>
      <c r="N1068">
        <v>10.9</v>
      </c>
      <c r="O1068">
        <v>10</v>
      </c>
      <c r="P1068">
        <v>1.2200498984964816</v>
      </c>
      <c r="Q1068">
        <v>1</v>
      </c>
      <c r="R1068">
        <v>1</v>
      </c>
      <c r="S1068" t="s">
        <v>86</v>
      </c>
      <c r="T1068" t="s">
        <v>86</v>
      </c>
      <c r="V1068" t="s">
        <v>86</v>
      </c>
      <c r="X1068" t="s">
        <v>86</v>
      </c>
      <c r="Y1068" t="s">
        <v>86</v>
      </c>
      <c r="Z1068" t="s">
        <v>86</v>
      </c>
      <c r="AA1068" t="s">
        <v>86</v>
      </c>
      <c r="AB1068" t="s">
        <v>86</v>
      </c>
      <c r="AC1068" t="s">
        <v>86</v>
      </c>
      <c r="AD1068" t="s">
        <v>86</v>
      </c>
    </row>
    <row r="1069" spans="1:30" x14ac:dyDescent="0.3">
      <c r="A1069">
        <v>2020</v>
      </c>
      <c r="B1069" t="s">
        <v>83</v>
      </c>
      <c r="C1069">
        <v>1</v>
      </c>
      <c r="D1069" t="s">
        <v>131</v>
      </c>
      <c r="E1069">
        <v>69.099999999999994</v>
      </c>
      <c r="F1069">
        <v>9</v>
      </c>
      <c r="G1069">
        <v>9</v>
      </c>
      <c r="H1069">
        <v>2</v>
      </c>
      <c r="I1069">
        <v>2</v>
      </c>
      <c r="J1069" t="s">
        <v>86</v>
      </c>
      <c r="K1069">
        <v>2</v>
      </c>
      <c r="L1069">
        <v>30.2</v>
      </c>
      <c r="M1069">
        <v>137</v>
      </c>
      <c r="N1069">
        <v>13.7</v>
      </c>
      <c r="O1069">
        <v>13</v>
      </c>
      <c r="P1069">
        <v>1.1744789610761339</v>
      </c>
      <c r="Q1069">
        <v>1</v>
      </c>
      <c r="R1069">
        <v>1</v>
      </c>
      <c r="S1069" t="s">
        <v>86</v>
      </c>
      <c r="T1069" t="s">
        <v>86</v>
      </c>
      <c r="V1069" t="s">
        <v>86</v>
      </c>
      <c r="X1069" t="s">
        <v>86</v>
      </c>
      <c r="Y1069" t="s">
        <v>86</v>
      </c>
      <c r="Z1069" t="s">
        <v>86</v>
      </c>
      <c r="AA1069" t="s">
        <v>86</v>
      </c>
      <c r="AB1069" t="s">
        <v>86</v>
      </c>
      <c r="AC1069" t="s">
        <v>86</v>
      </c>
      <c r="AD1069" t="s">
        <v>86</v>
      </c>
    </row>
    <row r="1070" spans="1:30" x14ac:dyDescent="0.3">
      <c r="A1070">
        <v>2020</v>
      </c>
      <c r="B1070" t="s">
        <v>83</v>
      </c>
      <c r="C1070">
        <v>1</v>
      </c>
      <c r="D1070" t="s">
        <v>131</v>
      </c>
      <c r="E1070">
        <v>69.099999999999994</v>
      </c>
      <c r="F1070">
        <v>9</v>
      </c>
      <c r="G1070">
        <v>9</v>
      </c>
      <c r="H1070">
        <v>2</v>
      </c>
      <c r="I1070">
        <v>2</v>
      </c>
      <c r="J1070" t="s">
        <v>86</v>
      </c>
      <c r="K1070">
        <v>2</v>
      </c>
      <c r="L1070">
        <v>8.1999999999999993</v>
      </c>
      <c r="M1070">
        <v>90</v>
      </c>
      <c r="N1070">
        <v>9</v>
      </c>
      <c r="O1070">
        <v>9</v>
      </c>
      <c r="P1070">
        <v>1.1248285322359395</v>
      </c>
      <c r="Q1070">
        <v>2</v>
      </c>
      <c r="R1070">
        <v>1</v>
      </c>
      <c r="S1070" t="s">
        <v>86</v>
      </c>
      <c r="T1070" t="s">
        <v>86</v>
      </c>
      <c r="V1070" t="s">
        <v>86</v>
      </c>
      <c r="X1070" t="s">
        <v>86</v>
      </c>
      <c r="Y1070" t="s">
        <v>86</v>
      </c>
      <c r="Z1070" t="s">
        <v>86</v>
      </c>
      <c r="AA1070" t="s">
        <v>86</v>
      </c>
      <c r="AB1070" t="s">
        <v>86</v>
      </c>
      <c r="AC1070" t="s">
        <v>86</v>
      </c>
      <c r="AD1070" t="s">
        <v>86</v>
      </c>
    </row>
    <row r="1071" spans="1:30" x14ac:dyDescent="0.3">
      <c r="A1071">
        <v>2020</v>
      </c>
      <c r="B1071" t="s">
        <v>83</v>
      </c>
      <c r="C1071">
        <v>1</v>
      </c>
      <c r="D1071" t="s">
        <v>131</v>
      </c>
      <c r="E1071">
        <v>69.099999999999994</v>
      </c>
      <c r="F1071">
        <v>9</v>
      </c>
      <c r="G1071">
        <v>9</v>
      </c>
      <c r="H1071">
        <v>2</v>
      </c>
      <c r="I1071">
        <v>2</v>
      </c>
      <c r="J1071" t="s">
        <v>86</v>
      </c>
      <c r="K1071">
        <v>2</v>
      </c>
      <c r="L1071">
        <v>31.6</v>
      </c>
      <c r="M1071">
        <v>138</v>
      </c>
      <c r="N1071">
        <v>13.8</v>
      </c>
      <c r="O1071">
        <v>13</v>
      </c>
      <c r="P1071">
        <v>1.2024023694936818</v>
      </c>
      <c r="Q1071">
        <v>1</v>
      </c>
      <c r="R1071">
        <v>1</v>
      </c>
      <c r="S1071" t="s">
        <v>86</v>
      </c>
      <c r="T1071" t="s">
        <v>86</v>
      </c>
      <c r="V1071" t="s">
        <v>86</v>
      </c>
      <c r="X1071" t="s">
        <v>86</v>
      </c>
      <c r="Y1071" t="s">
        <v>86</v>
      </c>
      <c r="Z1071" t="s">
        <v>86</v>
      </c>
      <c r="AA1071" t="s">
        <v>86</v>
      </c>
      <c r="AB1071" t="s">
        <v>86</v>
      </c>
      <c r="AC1071" t="s">
        <v>86</v>
      </c>
      <c r="AD1071" t="s">
        <v>86</v>
      </c>
    </row>
    <row r="1072" spans="1:30" x14ac:dyDescent="0.3">
      <c r="A1072">
        <v>2020</v>
      </c>
      <c r="B1072" t="s">
        <v>83</v>
      </c>
      <c r="C1072">
        <v>1</v>
      </c>
      <c r="D1072" t="s">
        <v>131</v>
      </c>
      <c r="E1072">
        <v>69.099999999999994</v>
      </c>
      <c r="F1072">
        <v>9</v>
      </c>
      <c r="G1072">
        <v>9</v>
      </c>
      <c r="H1072">
        <v>2</v>
      </c>
      <c r="I1072">
        <v>2</v>
      </c>
      <c r="J1072" t="s">
        <v>86</v>
      </c>
      <c r="K1072">
        <v>2</v>
      </c>
      <c r="L1072">
        <v>32.200000000000003</v>
      </c>
      <c r="M1072">
        <v>139</v>
      </c>
      <c r="N1072">
        <v>13.9</v>
      </c>
      <c r="O1072">
        <v>13</v>
      </c>
      <c r="P1072">
        <v>1.1989787084467307</v>
      </c>
      <c r="Q1072">
        <v>1</v>
      </c>
      <c r="R1072">
        <v>1</v>
      </c>
      <c r="S1072" t="s">
        <v>86</v>
      </c>
      <c r="T1072" t="s">
        <v>86</v>
      </c>
      <c r="V1072" t="s">
        <v>86</v>
      </c>
      <c r="X1072" t="s">
        <v>86</v>
      </c>
      <c r="Y1072" t="s">
        <v>86</v>
      </c>
      <c r="Z1072" t="s">
        <v>86</v>
      </c>
      <c r="AA1072" t="s">
        <v>86</v>
      </c>
      <c r="AB1072" t="s">
        <v>86</v>
      </c>
      <c r="AC1072" t="s">
        <v>86</v>
      </c>
      <c r="AD1072" t="s">
        <v>86</v>
      </c>
    </row>
    <row r="1073" spans="1:30" x14ac:dyDescent="0.3">
      <c r="A1073">
        <v>2020</v>
      </c>
      <c r="B1073" t="s">
        <v>83</v>
      </c>
      <c r="C1073">
        <v>1</v>
      </c>
      <c r="D1073" t="s">
        <v>131</v>
      </c>
      <c r="E1073">
        <v>69.099999999999994</v>
      </c>
      <c r="F1073">
        <v>9</v>
      </c>
      <c r="G1073">
        <v>9</v>
      </c>
      <c r="H1073">
        <v>2</v>
      </c>
      <c r="I1073">
        <v>2</v>
      </c>
      <c r="J1073" t="s">
        <v>86</v>
      </c>
      <c r="K1073">
        <v>2</v>
      </c>
      <c r="L1073">
        <v>7.4</v>
      </c>
      <c r="M1073">
        <v>85</v>
      </c>
      <c r="N1073">
        <v>8.5</v>
      </c>
      <c r="O1073">
        <v>8</v>
      </c>
      <c r="P1073">
        <v>1.2049664156319968</v>
      </c>
      <c r="Q1073">
        <v>1</v>
      </c>
      <c r="R1073">
        <v>1</v>
      </c>
      <c r="S1073" t="s">
        <v>86</v>
      </c>
      <c r="T1073" t="s">
        <v>86</v>
      </c>
      <c r="V1073" t="s">
        <v>86</v>
      </c>
      <c r="X1073" t="s">
        <v>86</v>
      </c>
      <c r="Y1073" t="s">
        <v>86</v>
      </c>
      <c r="Z1073" t="s">
        <v>86</v>
      </c>
      <c r="AA1073" t="s">
        <v>86</v>
      </c>
      <c r="AB1073" t="s">
        <v>86</v>
      </c>
      <c r="AC1073" t="s">
        <v>86</v>
      </c>
      <c r="AD1073" t="s">
        <v>86</v>
      </c>
    </row>
    <row r="1074" spans="1:30" x14ac:dyDescent="0.3">
      <c r="A1074">
        <v>2020</v>
      </c>
      <c r="B1074" t="s">
        <v>83</v>
      </c>
      <c r="C1074">
        <v>1</v>
      </c>
      <c r="D1074" t="s">
        <v>131</v>
      </c>
      <c r="E1074">
        <v>69.099999999999994</v>
      </c>
      <c r="F1074">
        <v>9</v>
      </c>
      <c r="G1074">
        <v>9</v>
      </c>
      <c r="H1074">
        <v>2</v>
      </c>
      <c r="I1074">
        <v>2</v>
      </c>
      <c r="J1074" t="s">
        <v>86</v>
      </c>
      <c r="K1074">
        <v>2</v>
      </c>
      <c r="L1074">
        <v>310</v>
      </c>
      <c r="M1074">
        <v>271</v>
      </c>
      <c r="N1074">
        <v>27.1</v>
      </c>
      <c r="O1074">
        <v>27</v>
      </c>
      <c r="P1074">
        <v>1.5575924063049129</v>
      </c>
      <c r="Q1074">
        <v>2</v>
      </c>
      <c r="R1074">
        <v>2</v>
      </c>
      <c r="S1074" t="s">
        <v>86</v>
      </c>
      <c r="T1074" t="s">
        <v>86</v>
      </c>
      <c r="V1074" t="s">
        <v>86</v>
      </c>
      <c r="X1074" t="s">
        <v>86</v>
      </c>
      <c r="Y1074" t="s">
        <v>86</v>
      </c>
      <c r="Z1074" t="s">
        <v>86</v>
      </c>
      <c r="AA1074" t="s">
        <v>86</v>
      </c>
      <c r="AB1074" t="s">
        <v>86</v>
      </c>
      <c r="AC1074" t="s">
        <v>86</v>
      </c>
      <c r="AD1074" t="s">
        <v>86</v>
      </c>
    </row>
    <row r="1075" spans="1:30" x14ac:dyDescent="0.3">
      <c r="A1075">
        <v>2020</v>
      </c>
      <c r="B1075" t="s">
        <v>83</v>
      </c>
      <c r="C1075">
        <v>1</v>
      </c>
      <c r="D1075" t="s">
        <v>131</v>
      </c>
      <c r="E1075">
        <v>69.099999999999994</v>
      </c>
      <c r="F1075">
        <v>9</v>
      </c>
      <c r="G1075">
        <v>9</v>
      </c>
      <c r="H1075">
        <v>2</v>
      </c>
      <c r="I1075">
        <v>2</v>
      </c>
      <c r="J1075" t="s">
        <v>86</v>
      </c>
      <c r="K1075">
        <v>2</v>
      </c>
      <c r="L1075">
        <v>26.4</v>
      </c>
      <c r="M1075">
        <v>129</v>
      </c>
      <c r="N1075">
        <v>12.9</v>
      </c>
      <c r="O1075">
        <v>12</v>
      </c>
      <c r="P1075">
        <v>1.2298008700841156</v>
      </c>
      <c r="Q1075">
        <v>1</v>
      </c>
      <c r="R1075">
        <v>1</v>
      </c>
      <c r="S1075" t="s">
        <v>86</v>
      </c>
      <c r="T1075" t="s">
        <v>86</v>
      </c>
      <c r="V1075" t="s">
        <v>86</v>
      </c>
      <c r="X1075" t="s">
        <v>86</v>
      </c>
      <c r="Y1075" t="s">
        <v>86</v>
      </c>
      <c r="Z1075" t="s">
        <v>86</v>
      </c>
      <c r="AA1075" t="s">
        <v>86</v>
      </c>
      <c r="AB1075" t="s">
        <v>86</v>
      </c>
      <c r="AC1075" t="s">
        <v>86</v>
      </c>
      <c r="AD1075" t="s">
        <v>86</v>
      </c>
    </row>
    <row r="1076" spans="1:30" x14ac:dyDescent="0.3">
      <c r="A1076">
        <v>2020</v>
      </c>
      <c r="B1076" t="s">
        <v>83</v>
      </c>
      <c r="C1076">
        <v>1</v>
      </c>
      <c r="D1076" t="s">
        <v>131</v>
      </c>
      <c r="E1076">
        <v>69.099999999999994</v>
      </c>
      <c r="F1076">
        <v>9</v>
      </c>
      <c r="G1076">
        <v>9</v>
      </c>
      <c r="H1076">
        <v>2</v>
      </c>
      <c r="I1076">
        <v>2</v>
      </c>
      <c r="J1076" t="s">
        <v>86</v>
      </c>
      <c r="K1076">
        <v>2</v>
      </c>
      <c r="L1076">
        <v>28.2</v>
      </c>
      <c r="M1076">
        <v>134</v>
      </c>
      <c r="N1076">
        <v>13.4</v>
      </c>
      <c r="O1076">
        <v>13</v>
      </c>
      <c r="P1076">
        <v>1.1720191645913891</v>
      </c>
      <c r="Q1076">
        <v>1</v>
      </c>
      <c r="R1076">
        <v>1</v>
      </c>
      <c r="S1076" t="s">
        <v>86</v>
      </c>
      <c r="T1076" t="s">
        <v>86</v>
      </c>
      <c r="V1076" t="s">
        <v>86</v>
      </c>
      <c r="X1076" t="s">
        <v>86</v>
      </c>
      <c r="Y1076" t="s">
        <v>86</v>
      </c>
      <c r="Z1076" t="s">
        <v>86</v>
      </c>
      <c r="AA1076" t="s">
        <v>86</v>
      </c>
      <c r="AB1076" t="s">
        <v>86</v>
      </c>
      <c r="AC1076" t="s">
        <v>86</v>
      </c>
      <c r="AD1076" t="s">
        <v>86</v>
      </c>
    </row>
    <row r="1077" spans="1:30" x14ac:dyDescent="0.3">
      <c r="A1077">
        <v>2020</v>
      </c>
      <c r="B1077" t="s">
        <v>83</v>
      </c>
      <c r="C1077">
        <v>1</v>
      </c>
      <c r="D1077" t="s">
        <v>131</v>
      </c>
      <c r="E1077">
        <v>69.099999999999994</v>
      </c>
      <c r="F1077">
        <v>9</v>
      </c>
      <c r="G1077">
        <v>9</v>
      </c>
      <c r="H1077">
        <v>2</v>
      </c>
      <c r="I1077">
        <v>2</v>
      </c>
      <c r="J1077" t="s">
        <v>86</v>
      </c>
      <c r="K1077">
        <v>2</v>
      </c>
      <c r="L1077">
        <v>80.400000000000006</v>
      </c>
      <c r="M1077">
        <v>195</v>
      </c>
      <c r="N1077">
        <v>19.5</v>
      </c>
      <c r="O1077">
        <v>19</v>
      </c>
      <c r="P1077">
        <v>1.0843068831234512</v>
      </c>
      <c r="Q1077">
        <v>2</v>
      </c>
      <c r="R1077">
        <v>2</v>
      </c>
      <c r="S1077" t="s">
        <v>86</v>
      </c>
      <c r="T1077" t="s">
        <v>86</v>
      </c>
      <c r="V1077" t="s">
        <v>86</v>
      </c>
      <c r="X1077" t="s">
        <v>86</v>
      </c>
      <c r="Y1077" t="s">
        <v>86</v>
      </c>
      <c r="Z1077" t="s">
        <v>86</v>
      </c>
      <c r="AA1077" t="s">
        <v>86</v>
      </c>
      <c r="AB1077" t="s">
        <v>86</v>
      </c>
      <c r="AC1077" t="s">
        <v>86</v>
      </c>
      <c r="AD1077" t="s">
        <v>86</v>
      </c>
    </row>
    <row r="1078" spans="1:30" x14ac:dyDescent="0.3">
      <c r="A1078">
        <v>2020</v>
      </c>
      <c r="B1078" t="s">
        <v>83</v>
      </c>
      <c r="C1078">
        <v>1</v>
      </c>
      <c r="D1078" t="s">
        <v>131</v>
      </c>
      <c r="E1078">
        <v>69.099999999999994</v>
      </c>
      <c r="F1078">
        <v>9</v>
      </c>
      <c r="G1078">
        <v>9</v>
      </c>
      <c r="H1078">
        <v>2</v>
      </c>
      <c r="I1078">
        <v>2</v>
      </c>
      <c r="J1078" t="s">
        <v>86</v>
      </c>
      <c r="K1078">
        <v>2</v>
      </c>
      <c r="L1078">
        <v>36.200000000000003</v>
      </c>
      <c r="M1078">
        <v>139</v>
      </c>
      <c r="N1078">
        <v>13.9</v>
      </c>
      <c r="O1078">
        <v>13</v>
      </c>
      <c r="P1078">
        <v>1.3479201629121631</v>
      </c>
      <c r="Q1078">
        <v>2</v>
      </c>
      <c r="R1078">
        <v>2</v>
      </c>
      <c r="S1078" t="s">
        <v>86</v>
      </c>
      <c r="T1078" t="s">
        <v>86</v>
      </c>
      <c r="V1078" t="s">
        <v>86</v>
      </c>
      <c r="X1078" t="s">
        <v>86</v>
      </c>
      <c r="Y1078" t="s">
        <v>86</v>
      </c>
      <c r="Z1078" t="s">
        <v>86</v>
      </c>
      <c r="AA1078" t="s">
        <v>86</v>
      </c>
      <c r="AB1078" t="s">
        <v>86</v>
      </c>
      <c r="AC1078" t="s">
        <v>86</v>
      </c>
      <c r="AD1078" t="s">
        <v>86</v>
      </c>
    </row>
    <row r="1079" spans="1:30" x14ac:dyDescent="0.3">
      <c r="A1079">
        <v>2020</v>
      </c>
      <c r="B1079" t="s">
        <v>83</v>
      </c>
      <c r="C1079">
        <v>1</v>
      </c>
      <c r="D1079" t="s">
        <v>131</v>
      </c>
      <c r="E1079">
        <v>69.099999999999994</v>
      </c>
      <c r="F1079">
        <v>9</v>
      </c>
      <c r="G1079">
        <v>9</v>
      </c>
      <c r="H1079">
        <v>2</v>
      </c>
      <c r="I1079">
        <v>2</v>
      </c>
      <c r="J1079" t="s">
        <v>86</v>
      </c>
      <c r="K1079">
        <v>2</v>
      </c>
      <c r="L1079">
        <v>97.4</v>
      </c>
      <c r="M1079">
        <v>199</v>
      </c>
      <c r="N1079">
        <v>19.899999999999999</v>
      </c>
      <c r="O1079">
        <v>19</v>
      </c>
      <c r="P1079">
        <v>1.2359466583694974</v>
      </c>
      <c r="Q1079">
        <v>2</v>
      </c>
      <c r="R1079">
        <v>2</v>
      </c>
      <c r="S1079" t="s">
        <v>86</v>
      </c>
      <c r="T1079" t="s">
        <v>86</v>
      </c>
      <c r="V1079" t="s">
        <v>86</v>
      </c>
      <c r="X1079" t="s">
        <v>86</v>
      </c>
      <c r="Y1079" t="s">
        <v>86</v>
      </c>
      <c r="Z1079" t="s">
        <v>86</v>
      </c>
      <c r="AA1079" t="s">
        <v>86</v>
      </c>
      <c r="AB1079" t="s">
        <v>86</v>
      </c>
      <c r="AC1079" t="s">
        <v>86</v>
      </c>
      <c r="AD1079" t="s">
        <v>86</v>
      </c>
    </row>
    <row r="1080" spans="1:30" x14ac:dyDescent="0.3">
      <c r="A1080">
        <v>2020</v>
      </c>
      <c r="B1080" t="s">
        <v>83</v>
      </c>
      <c r="C1080">
        <v>1</v>
      </c>
      <c r="D1080" t="s">
        <v>131</v>
      </c>
      <c r="E1080">
        <v>69.099999999999994</v>
      </c>
      <c r="F1080">
        <v>9</v>
      </c>
      <c r="G1080">
        <v>9</v>
      </c>
      <c r="H1080">
        <v>2</v>
      </c>
      <c r="I1080">
        <v>2</v>
      </c>
      <c r="J1080" t="s">
        <v>86</v>
      </c>
      <c r="K1080">
        <v>2</v>
      </c>
      <c r="L1080">
        <v>45.4</v>
      </c>
      <c r="M1080">
        <v>161</v>
      </c>
      <c r="N1080">
        <v>16.100000000000001</v>
      </c>
      <c r="O1080">
        <v>16</v>
      </c>
      <c r="P1080">
        <v>1.0878730667788723</v>
      </c>
      <c r="Q1080">
        <v>1</v>
      </c>
      <c r="R1080">
        <v>1</v>
      </c>
      <c r="S1080" t="s">
        <v>86</v>
      </c>
      <c r="T1080" t="s">
        <v>86</v>
      </c>
      <c r="V1080" t="s">
        <v>86</v>
      </c>
      <c r="X1080" t="s">
        <v>86</v>
      </c>
      <c r="Y1080" t="s">
        <v>86</v>
      </c>
      <c r="Z1080" t="s">
        <v>86</v>
      </c>
      <c r="AA1080" t="s">
        <v>86</v>
      </c>
      <c r="AB1080" t="s">
        <v>86</v>
      </c>
      <c r="AC1080" t="s">
        <v>86</v>
      </c>
      <c r="AD1080" t="s">
        <v>86</v>
      </c>
    </row>
    <row r="1081" spans="1:30" x14ac:dyDescent="0.3">
      <c r="A1081">
        <v>2020</v>
      </c>
      <c r="B1081" t="s">
        <v>83</v>
      </c>
      <c r="C1081">
        <v>1</v>
      </c>
      <c r="D1081" t="s">
        <v>131</v>
      </c>
      <c r="E1081">
        <v>69.099999999999994</v>
      </c>
      <c r="F1081">
        <v>9</v>
      </c>
      <c r="G1081">
        <v>9</v>
      </c>
      <c r="H1081">
        <v>2</v>
      </c>
      <c r="I1081">
        <v>2</v>
      </c>
      <c r="J1081" t="s">
        <v>86</v>
      </c>
      <c r="K1081">
        <v>2</v>
      </c>
      <c r="L1081">
        <v>29.4</v>
      </c>
      <c r="M1081">
        <v>134</v>
      </c>
      <c r="N1081">
        <v>13.4</v>
      </c>
      <c r="O1081">
        <v>13</v>
      </c>
      <c r="P1081">
        <v>1.2218923205314483</v>
      </c>
      <c r="Q1081">
        <v>1</v>
      </c>
      <c r="R1081">
        <v>1</v>
      </c>
      <c r="S1081" t="s">
        <v>86</v>
      </c>
      <c r="T1081" t="s">
        <v>86</v>
      </c>
      <c r="V1081" t="s">
        <v>86</v>
      </c>
      <c r="X1081" t="s">
        <v>86</v>
      </c>
      <c r="Y1081" t="s">
        <v>86</v>
      </c>
      <c r="Z1081" t="s">
        <v>86</v>
      </c>
      <c r="AA1081" t="s">
        <v>86</v>
      </c>
      <c r="AB1081" t="s">
        <v>86</v>
      </c>
      <c r="AC1081" t="s">
        <v>86</v>
      </c>
      <c r="AD1081" t="s">
        <v>86</v>
      </c>
    </row>
    <row r="1082" spans="1:30" x14ac:dyDescent="0.3">
      <c r="A1082">
        <v>2020</v>
      </c>
      <c r="B1082" t="s">
        <v>83</v>
      </c>
      <c r="C1082">
        <v>1</v>
      </c>
      <c r="D1082" t="s">
        <v>131</v>
      </c>
      <c r="E1082">
        <v>69.099999999999994</v>
      </c>
      <c r="F1082">
        <v>9</v>
      </c>
      <c r="G1082">
        <v>9</v>
      </c>
      <c r="H1082">
        <v>2</v>
      </c>
      <c r="I1082">
        <v>2</v>
      </c>
      <c r="J1082" t="s">
        <v>86</v>
      </c>
      <c r="K1082">
        <v>2</v>
      </c>
      <c r="L1082">
        <v>31.8</v>
      </c>
      <c r="M1082">
        <v>139</v>
      </c>
      <c r="N1082">
        <v>13.9</v>
      </c>
      <c r="O1082">
        <v>13</v>
      </c>
      <c r="P1082">
        <v>1.1840845630001873</v>
      </c>
      <c r="Q1082">
        <v>1</v>
      </c>
      <c r="R1082">
        <v>1</v>
      </c>
      <c r="S1082" t="s">
        <v>86</v>
      </c>
      <c r="T1082" t="s">
        <v>86</v>
      </c>
      <c r="V1082" t="s">
        <v>86</v>
      </c>
      <c r="X1082" t="s">
        <v>86</v>
      </c>
      <c r="Y1082" t="s">
        <v>86</v>
      </c>
      <c r="Z1082" t="s">
        <v>86</v>
      </c>
      <c r="AA1082" t="s">
        <v>86</v>
      </c>
      <c r="AB1082" t="s">
        <v>86</v>
      </c>
      <c r="AC1082" t="s">
        <v>86</v>
      </c>
      <c r="AD1082" t="s">
        <v>86</v>
      </c>
    </row>
    <row r="1083" spans="1:30" x14ac:dyDescent="0.3">
      <c r="A1083">
        <v>2020</v>
      </c>
      <c r="B1083" t="s">
        <v>83</v>
      </c>
      <c r="C1083">
        <v>1</v>
      </c>
      <c r="D1083" t="s">
        <v>131</v>
      </c>
      <c r="E1083">
        <v>69.099999999999994</v>
      </c>
      <c r="F1083">
        <v>9</v>
      </c>
      <c r="G1083">
        <v>9</v>
      </c>
      <c r="H1083">
        <v>2</v>
      </c>
      <c r="I1083">
        <v>2</v>
      </c>
      <c r="J1083" t="s">
        <v>86</v>
      </c>
      <c r="K1083">
        <v>2</v>
      </c>
      <c r="L1083">
        <v>63</v>
      </c>
      <c r="M1083">
        <v>175</v>
      </c>
      <c r="N1083">
        <v>17.5</v>
      </c>
      <c r="O1083">
        <v>17</v>
      </c>
      <c r="P1083">
        <v>1.1755102040816328</v>
      </c>
      <c r="Q1083">
        <v>1</v>
      </c>
      <c r="R1083">
        <v>1</v>
      </c>
      <c r="S1083" t="s">
        <v>86</v>
      </c>
      <c r="T1083" t="s">
        <v>86</v>
      </c>
      <c r="V1083" t="s">
        <v>86</v>
      </c>
      <c r="X1083" t="s">
        <v>86</v>
      </c>
      <c r="Y1083" t="s">
        <v>86</v>
      </c>
      <c r="Z1083" t="s">
        <v>86</v>
      </c>
      <c r="AA1083" t="s">
        <v>86</v>
      </c>
      <c r="AB1083" t="s">
        <v>86</v>
      </c>
      <c r="AC1083" t="s">
        <v>86</v>
      </c>
      <c r="AD1083" t="s">
        <v>86</v>
      </c>
    </row>
    <row r="1084" spans="1:30" x14ac:dyDescent="0.3">
      <c r="A1084">
        <v>2020</v>
      </c>
      <c r="B1084" t="s">
        <v>83</v>
      </c>
      <c r="C1084">
        <v>1</v>
      </c>
      <c r="D1084" t="s">
        <v>131</v>
      </c>
      <c r="E1084">
        <v>69.099999999999994</v>
      </c>
      <c r="F1084">
        <v>9</v>
      </c>
      <c r="G1084">
        <v>9</v>
      </c>
      <c r="H1084">
        <v>2</v>
      </c>
      <c r="I1084">
        <v>2</v>
      </c>
      <c r="J1084" t="s">
        <v>86</v>
      </c>
      <c r="K1084">
        <v>2</v>
      </c>
      <c r="L1084">
        <v>45.6</v>
      </c>
      <c r="M1084">
        <v>154</v>
      </c>
      <c r="N1084">
        <v>15.4</v>
      </c>
      <c r="O1084">
        <v>15</v>
      </c>
      <c r="P1084">
        <v>1.2485406312358578</v>
      </c>
      <c r="Q1084">
        <v>2</v>
      </c>
      <c r="R1084">
        <v>2</v>
      </c>
      <c r="S1084" t="s">
        <v>86</v>
      </c>
      <c r="T1084" t="s">
        <v>86</v>
      </c>
      <c r="V1084" t="s">
        <v>86</v>
      </c>
      <c r="X1084" t="s">
        <v>86</v>
      </c>
      <c r="Y1084" t="s">
        <v>86</v>
      </c>
      <c r="Z1084" t="s">
        <v>86</v>
      </c>
      <c r="AA1084" t="s">
        <v>86</v>
      </c>
      <c r="AB1084" t="s">
        <v>86</v>
      </c>
      <c r="AC1084" t="s">
        <v>86</v>
      </c>
      <c r="AD1084" t="s">
        <v>86</v>
      </c>
    </row>
    <row r="1085" spans="1:30" x14ac:dyDescent="0.3">
      <c r="A1085">
        <v>2020</v>
      </c>
      <c r="B1085" t="s">
        <v>83</v>
      </c>
      <c r="C1085">
        <v>1</v>
      </c>
      <c r="D1085" t="s">
        <v>131</v>
      </c>
      <c r="E1085">
        <v>69.099999999999994</v>
      </c>
      <c r="F1085">
        <v>9</v>
      </c>
      <c r="G1085">
        <v>9</v>
      </c>
      <c r="H1085">
        <v>2</v>
      </c>
      <c r="I1085">
        <v>2</v>
      </c>
      <c r="J1085" t="s">
        <v>86</v>
      </c>
      <c r="K1085">
        <v>2</v>
      </c>
      <c r="L1085">
        <v>31.8</v>
      </c>
      <c r="M1085">
        <v>142</v>
      </c>
      <c r="N1085">
        <v>14.2</v>
      </c>
      <c r="O1085">
        <v>14</v>
      </c>
      <c r="P1085">
        <v>1.1106112972219353</v>
      </c>
      <c r="Q1085">
        <v>1</v>
      </c>
      <c r="R1085">
        <v>1</v>
      </c>
      <c r="S1085" t="s">
        <v>86</v>
      </c>
      <c r="T1085" t="s">
        <v>86</v>
      </c>
      <c r="V1085" t="s">
        <v>86</v>
      </c>
      <c r="X1085" t="s">
        <v>86</v>
      </c>
      <c r="Y1085" t="s">
        <v>86</v>
      </c>
      <c r="Z1085" t="s">
        <v>86</v>
      </c>
      <c r="AA1085" t="s">
        <v>86</v>
      </c>
      <c r="AB1085" t="s">
        <v>86</v>
      </c>
      <c r="AC1085" t="s">
        <v>86</v>
      </c>
      <c r="AD1085" t="s">
        <v>86</v>
      </c>
    </row>
    <row r="1086" spans="1:30" x14ac:dyDescent="0.3">
      <c r="A1086">
        <v>2020</v>
      </c>
      <c r="B1086" t="s">
        <v>83</v>
      </c>
      <c r="C1086">
        <v>1</v>
      </c>
      <c r="D1086" t="s">
        <v>131</v>
      </c>
      <c r="E1086">
        <v>69.099999999999994</v>
      </c>
      <c r="F1086">
        <v>9</v>
      </c>
      <c r="G1086">
        <v>9</v>
      </c>
      <c r="H1086">
        <v>2</v>
      </c>
      <c r="I1086">
        <v>2</v>
      </c>
      <c r="J1086" t="s">
        <v>86</v>
      </c>
      <c r="K1086">
        <v>2</v>
      </c>
      <c r="L1086">
        <v>37</v>
      </c>
      <c r="M1086">
        <v>145</v>
      </c>
      <c r="N1086">
        <v>14.5</v>
      </c>
      <c r="O1086">
        <v>14</v>
      </c>
      <c r="P1086">
        <v>1.2136618967567345</v>
      </c>
      <c r="Q1086">
        <v>1</v>
      </c>
      <c r="R1086">
        <v>1</v>
      </c>
      <c r="S1086" t="s">
        <v>86</v>
      </c>
      <c r="T1086" t="s">
        <v>86</v>
      </c>
      <c r="V1086" t="s">
        <v>86</v>
      </c>
      <c r="X1086" t="s">
        <v>86</v>
      </c>
      <c r="Y1086" t="s">
        <v>86</v>
      </c>
      <c r="Z1086" t="s">
        <v>86</v>
      </c>
      <c r="AA1086" t="s">
        <v>86</v>
      </c>
      <c r="AB1086" t="s">
        <v>86</v>
      </c>
      <c r="AC1086" t="s">
        <v>86</v>
      </c>
      <c r="AD1086" t="s">
        <v>86</v>
      </c>
    </row>
    <row r="1087" spans="1:30" x14ac:dyDescent="0.3">
      <c r="A1087">
        <v>2020</v>
      </c>
      <c r="B1087" t="s">
        <v>83</v>
      </c>
      <c r="C1087">
        <v>1</v>
      </c>
      <c r="D1087" t="s">
        <v>131</v>
      </c>
      <c r="E1087">
        <v>69.099999999999994</v>
      </c>
      <c r="F1087">
        <v>9</v>
      </c>
      <c r="G1087">
        <v>9</v>
      </c>
      <c r="H1087">
        <v>2</v>
      </c>
      <c r="I1087">
        <v>2</v>
      </c>
      <c r="J1087" t="s">
        <v>86</v>
      </c>
      <c r="K1087">
        <v>2</v>
      </c>
      <c r="L1087">
        <v>7.6</v>
      </c>
      <c r="M1087">
        <v>91</v>
      </c>
      <c r="N1087">
        <v>9.1</v>
      </c>
      <c r="O1087">
        <v>9</v>
      </c>
      <c r="P1087">
        <v>1.0085313792595523</v>
      </c>
      <c r="Q1087">
        <v>2</v>
      </c>
      <c r="R1087">
        <v>1</v>
      </c>
      <c r="S1087" t="s">
        <v>86</v>
      </c>
      <c r="T1087" t="s">
        <v>86</v>
      </c>
      <c r="V1087" t="s">
        <v>86</v>
      </c>
      <c r="X1087" t="s">
        <v>86</v>
      </c>
      <c r="Y1087" t="s">
        <v>86</v>
      </c>
      <c r="Z1087" t="s">
        <v>86</v>
      </c>
      <c r="AA1087" t="s">
        <v>86</v>
      </c>
      <c r="AB1087" t="s">
        <v>86</v>
      </c>
      <c r="AC1087" t="s">
        <v>86</v>
      </c>
      <c r="AD1087" t="s">
        <v>86</v>
      </c>
    </row>
    <row r="1088" spans="1:30" x14ac:dyDescent="0.3">
      <c r="A1088">
        <v>2020</v>
      </c>
      <c r="B1088" t="s">
        <v>83</v>
      </c>
      <c r="C1088">
        <v>1</v>
      </c>
      <c r="D1088" t="s">
        <v>131</v>
      </c>
      <c r="E1088">
        <v>69.099999999999994</v>
      </c>
      <c r="F1088">
        <v>9</v>
      </c>
      <c r="G1088">
        <v>9</v>
      </c>
      <c r="H1088">
        <v>2</v>
      </c>
      <c r="I1088">
        <v>2</v>
      </c>
      <c r="J1088" t="s">
        <v>86</v>
      </c>
      <c r="K1088">
        <v>2</v>
      </c>
      <c r="L1088">
        <v>35.200000000000003</v>
      </c>
      <c r="M1088">
        <v>144</v>
      </c>
      <c r="N1088">
        <v>14.4</v>
      </c>
      <c r="O1088">
        <v>14</v>
      </c>
      <c r="P1088">
        <v>1.178840877914952</v>
      </c>
      <c r="Q1088">
        <v>1</v>
      </c>
      <c r="R1088">
        <v>1</v>
      </c>
      <c r="S1088" t="s">
        <v>86</v>
      </c>
      <c r="T1088" t="s">
        <v>86</v>
      </c>
      <c r="V1088" t="s">
        <v>86</v>
      </c>
      <c r="X1088" t="s">
        <v>86</v>
      </c>
      <c r="Y1088" t="s">
        <v>86</v>
      </c>
      <c r="Z1088" t="s">
        <v>86</v>
      </c>
      <c r="AA1088" t="s">
        <v>86</v>
      </c>
      <c r="AB1088" t="s">
        <v>86</v>
      </c>
      <c r="AC1088" t="s">
        <v>86</v>
      </c>
      <c r="AD1088" t="s">
        <v>86</v>
      </c>
    </row>
    <row r="1089" spans="1:30" x14ac:dyDescent="0.3">
      <c r="A1089">
        <v>2020</v>
      </c>
      <c r="B1089" t="s">
        <v>83</v>
      </c>
      <c r="C1089">
        <v>1</v>
      </c>
      <c r="D1089" t="s">
        <v>131</v>
      </c>
      <c r="E1089">
        <v>69.099999999999994</v>
      </c>
      <c r="F1089">
        <v>9</v>
      </c>
      <c r="G1089">
        <v>9</v>
      </c>
      <c r="H1089">
        <v>2</v>
      </c>
      <c r="I1089">
        <v>2</v>
      </c>
      <c r="J1089" t="s">
        <v>86</v>
      </c>
      <c r="K1089">
        <v>2</v>
      </c>
      <c r="L1089">
        <v>224</v>
      </c>
      <c r="M1089">
        <v>254</v>
      </c>
      <c r="N1089">
        <v>25.4</v>
      </c>
      <c r="O1089">
        <v>25</v>
      </c>
      <c r="P1089">
        <v>1.3669318677220033</v>
      </c>
      <c r="Q1089">
        <v>2</v>
      </c>
      <c r="R1089">
        <v>2</v>
      </c>
      <c r="S1089" t="s">
        <v>86</v>
      </c>
      <c r="T1089" t="s">
        <v>86</v>
      </c>
      <c r="V1089" t="s">
        <v>86</v>
      </c>
      <c r="X1089" t="s">
        <v>86</v>
      </c>
      <c r="Y1089" t="s">
        <v>86</v>
      </c>
      <c r="Z1089" t="s">
        <v>86</v>
      </c>
      <c r="AA1089" t="s">
        <v>86</v>
      </c>
      <c r="AB1089" t="s">
        <v>86</v>
      </c>
      <c r="AC1089" t="s">
        <v>86</v>
      </c>
      <c r="AD1089" t="s">
        <v>86</v>
      </c>
    </row>
    <row r="1090" spans="1:30" x14ac:dyDescent="0.3">
      <c r="A1090">
        <v>2020</v>
      </c>
      <c r="B1090" t="s">
        <v>83</v>
      </c>
      <c r="C1090">
        <v>1</v>
      </c>
      <c r="D1090" t="s">
        <v>131</v>
      </c>
      <c r="E1090">
        <v>69.099999999999994</v>
      </c>
      <c r="F1090">
        <v>9</v>
      </c>
      <c r="G1090">
        <v>9</v>
      </c>
      <c r="H1090">
        <v>2</v>
      </c>
      <c r="I1090">
        <v>2</v>
      </c>
      <c r="J1090" t="s">
        <v>86</v>
      </c>
      <c r="K1090">
        <v>2</v>
      </c>
      <c r="L1090">
        <v>24.2</v>
      </c>
      <c r="M1090">
        <v>127</v>
      </c>
      <c r="N1090">
        <v>12.7</v>
      </c>
      <c r="O1090">
        <v>12</v>
      </c>
      <c r="P1090">
        <v>1.1814196856740171</v>
      </c>
      <c r="Q1090">
        <v>1</v>
      </c>
      <c r="R1090">
        <v>1</v>
      </c>
      <c r="S1090" t="s">
        <v>86</v>
      </c>
      <c r="T1090" t="s">
        <v>86</v>
      </c>
      <c r="V1090" t="s">
        <v>86</v>
      </c>
      <c r="X1090" t="s">
        <v>86</v>
      </c>
      <c r="Y1090" t="s">
        <v>86</v>
      </c>
      <c r="Z1090" t="s">
        <v>86</v>
      </c>
      <c r="AA1090" t="s">
        <v>86</v>
      </c>
      <c r="AB1090" t="s">
        <v>86</v>
      </c>
      <c r="AC1090" t="s">
        <v>86</v>
      </c>
      <c r="AD1090" t="s">
        <v>86</v>
      </c>
    </row>
    <row r="1091" spans="1:30" x14ac:dyDescent="0.3">
      <c r="A1091">
        <v>2020</v>
      </c>
      <c r="B1091" t="s">
        <v>83</v>
      </c>
      <c r="C1091">
        <v>1</v>
      </c>
      <c r="D1091" t="s">
        <v>131</v>
      </c>
      <c r="E1091">
        <v>69.099999999999994</v>
      </c>
      <c r="F1091">
        <v>9</v>
      </c>
      <c r="G1091">
        <v>9</v>
      </c>
      <c r="H1091">
        <v>2</v>
      </c>
      <c r="I1091">
        <v>2</v>
      </c>
      <c r="J1091" t="s">
        <v>86</v>
      </c>
      <c r="K1091">
        <v>2</v>
      </c>
      <c r="L1091">
        <v>33.4</v>
      </c>
      <c r="M1091">
        <v>144</v>
      </c>
      <c r="N1091">
        <v>14.4</v>
      </c>
      <c r="O1091">
        <v>14</v>
      </c>
      <c r="P1091">
        <v>1.1185592421124828</v>
      </c>
      <c r="Q1091">
        <v>1</v>
      </c>
      <c r="R1091">
        <v>1</v>
      </c>
      <c r="S1091" t="s">
        <v>86</v>
      </c>
      <c r="T1091" t="s">
        <v>86</v>
      </c>
      <c r="V1091" t="s">
        <v>86</v>
      </c>
      <c r="X1091" t="s">
        <v>86</v>
      </c>
      <c r="Y1091" t="s">
        <v>86</v>
      </c>
      <c r="Z1091" t="s">
        <v>86</v>
      </c>
      <c r="AA1091" t="s">
        <v>86</v>
      </c>
      <c r="AB1091" t="s">
        <v>86</v>
      </c>
      <c r="AC1091" t="s">
        <v>86</v>
      </c>
      <c r="AD1091" t="s">
        <v>86</v>
      </c>
    </row>
    <row r="1092" spans="1:30" x14ac:dyDescent="0.3">
      <c r="A1092">
        <v>2020</v>
      </c>
      <c r="B1092" t="s">
        <v>83</v>
      </c>
      <c r="C1092">
        <v>1</v>
      </c>
      <c r="D1092" t="s">
        <v>131</v>
      </c>
      <c r="E1092">
        <v>69.099999999999994</v>
      </c>
      <c r="F1092">
        <v>9</v>
      </c>
      <c r="G1092">
        <v>9</v>
      </c>
      <c r="H1092">
        <v>2</v>
      </c>
      <c r="I1092">
        <v>2</v>
      </c>
      <c r="J1092" t="s">
        <v>86</v>
      </c>
      <c r="K1092">
        <v>2</v>
      </c>
      <c r="L1092">
        <v>28.2</v>
      </c>
      <c r="M1092">
        <v>138</v>
      </c>
      <c r="N1092">
        <v>13.8</v>
      </c>
      <c r="O1092">
        <v>13</v>
      </c>
      <c r="P1092">
        <v>1.0730299626494249</v>
      </c>
      <c r="Q1092">
        <v>1</v>
      </c>
      <c r="R1092">
        <v>1</v>
      </c>
      <c r="S1092" t="s">
        <v>86</v>
      </c>
      <c r="T1092" t="s">
        <v>86</v>
      </c>
      <c r="V1092" t="s">
        <v>86</v>
      </c>
      <c r="X1092" t="s">
        <v>86</v>
      </c>
      <c r="Y1092" t="s">
        <v>86</v>
      </c>
      <c r="Z1092" t="s">
        <v>86</v>
      </c>
      <c r="AA1092" t="s">
        <v>86</v>
      </c>
      <c r="AB1092" t="s">
        <v>86</v>
      </c>
      <c r="AC1092" t="s">
        <v>86</v>
      </c>
      <c r="AD1092" t="s">
        <v>86</v>
      </c>
    </row>
    <row r="1093" spans="1:30" x14ac:dyDescent="0.3">
      <c r="A1093">
        <v>2020</v>
      </c>
      <c r="B1093" t="s">
        <v>83</v>
      </c>
      <c r="C1093">
        <v>1</v>
      </c>
      <c r="D1093" t="s">
        <v>131</v>
      </c>
      <c r="E1093">
        <v>69.099999999999994</v>
      </c>
      <c r="F1093">
        <v>9</v>
      </c>
      <c r="G1093">
        <v>9</v>
      </c>
      <c r="H1093">
        <v>2</v>
      </c>
      <c r="I1093">
        <v>2</v>
      </c>
      <c r="J1093" t="s">
        <v>86</v>
      </c>
      <c r="K1093">
        <v>2</v>
      </c>
      <c r="L1093">
        <v>31.2</v>
      </c>
      <c r="M1093">
        <v>140</v>
      </c>
      <c r="N1093">
        <v>14</v>
      </c>
      <c r="O1093">
        <v>14</v>
      </c>
      <c r="P1093">
        <v>1.1370262390670554</v>
      </c>
      <c r="Q1093">
        <v>1</v>
      </c>
      <c r="R1093">
        <v>1</v>
      </c>
      <c r="S1093" t="s">
        <v>86</v>
      </c>
      <c r="T1093" t="s">
        <v>86</v>
      </c>
      <c r="V1093" t="s">
        <v>86</v>
      </c>
      <c r="X1093" t="s">
        <v>86</v>
      </c>
      <c r="Y1093" t="s">
        <v>86</v>
      </c>
      <c r="Z1093" t="s">
        <v>86</v>
      </c>
      <c r="AA1093" t="s">
        <v>86</v>
      </c>
      <c r="AB1093" t="s">
        <v>86</v>
      </c>
      <c r="AC1093" t="s">
        <v>86</v>
      </c>
      <c r="AD1093" t="s">
        <v>86</v>
      </c>
    </row>
    <row r="1094" spans="1:30" x14ac:dyDescent="0.3">
      <c r="A1094">
        <v>2020</v>
      </c>
      <c r="B1094" t="s">
        <v>83</v>
      </c>
      <c r="C1094">
        <v>1</v>
      </c>
      <c r="D1094" t="s">
        <v>131</v>
      </c>
      <c r="E1094">
        <v>69.099999999999994</v>
      </c>
      <c r="F1094">
        <v>9</v>
      </c>
      <c r="G1094">
        <v>9</v>
      </c>
      <c r="H1094">
        <v>2</v>
      </c>
      <c r="I1094">
        <v>2</v>
      </c>
      <c r="J1094" t="s">
        <v>86</v>
      </c>
      <c r="K1094">
        <v>2</v>
      </c>
      <c r="L1094">
        <v>145</v>
      </c>
      <c r="M1094">
        <v>229</v>
      </c>
      <c r="N1094">
        <v>22.9</v>
      </c>
      <c r="O1094">
        <v>22</v>
      </c>
      <c r="P1094">
        <v>1.2074288684917609</v>
      </c>
      <c r="Q1094">
        <v>2</v>
      </c>
      <c r="R1094">
        <v>2</v>
      </c>
      <c r="S1094" t="s">
        <v>86</v>
      </c>
      <c r="T1094" t="s">
        <v>86</v>
      </c>
      <c r="V1094" t="s">
        <v>86</v>
      </c>
      <c r="X1094" t="s">
        <v>86</v>
      </c>
      <c r="Y1094" t="s">
        <v>86</v>
      </c>
      <c r="Z1094" t="s">
        <v>86</v>
      </c>
      <c r="AA1094" t="s">
        <v>86</v>
      </c>
      <c r="AB1094" t="s">
        <v>86</v>
      </c>
      <c r="AC1094" t="s">
        <v>86</v>
      </c>
      <c r="AD1094" t="s">
        <v>86</v>
      </c>
    </row>
    <row r="1095" spans="1:30" x14ac:dyDescent="0.3">
      <c r="A1095">
        <v>2020</v>
      </c>
      <c r="B1095" t="s">
        <v>83</v>
      </c>
      <c r="C1095">
        <v>1</v>
      </c>
      <c r="D1095" t="s">
        <v>131</v>
      </c>
      <c r="E1095">
        <v>69.099999999999994</v>
      </c>
      <c r="F1095">
        <v>9</v>
      </c>
      <c r="G1095">
        <v>9</v>
      </c>
      <c r="H1095">
        <v>2</v>
      </c>
      <c r="I1095">
        <v>2</v>
      </c>
      <c r="J1095" t="s">
        <v>86</v>
      </c>
      <c r="K1095">
        <v>2</v>
      </c>
      <c r="L1095">
        <v>29.6</v>
      </c>
      <c r="M1095">
        <v>137</v>
      </c>
      <c r="N1095">
        <v>13.7</v>
      </c>
      <c r="O1095">
        <v>13</v>
      </c>
      <c r="P1095">
        <v>1.1511449419819062</v>
      </c>
      <c r="Q1095">
        <v>1</v>
      </c>
      <c r="R1095">
        <v>1</v>
      </c>
      <c r="S1095" t="s">
        <v>86</v>
      </c>
      <c r="T1095" t="s">
        <v>86</v>
      </c>
      <c r="V1095" t="s">
        <v>86</v>
      </c>
      <c r="X1095" t="s">
        <v>86</v>
      </c>
      <c r="Y1095" t="s">
        <v>86</v>
      </c>
      <c r="Z1095" t="s">
        <v>86</v>
      </c>
      <c r="AA1095" t="s">
        <v>86</v>
      </c>
      <c r="AB1095" t="s">
        <v>86</v>
      </c>
      <c r="AC1095" t="s">
        <v>86</v>
      </c>
      <c r="AD1095" t="s">
        <v>86</v>
      </c>
    </row>
    <row r="1096" spans="1:30" x14ac:dyDescent="0.3">
      <c r="A1096">
        <v>2020</v>
      </c>
      <c r="B1096" t="s">
        <v>83</v>
      </c>
      <c r="C1096">
        <v>1</v>
      </c>
      <c r="D1096" t="s">
        <v>131</v>
      </c>
      <c r="E1096">
        <v>69.099999999999994</v>
      </c>
      <c r="F1096">
        <v>9</v>
      </c>
      <c r="G1096">
        <v>9</v>
      </c>
      <c r="H1096">
        <v>2</v>
      </c>
      <c r="I1096">
        <v>2</v>
      </c>
      <c r="J1096" t="s">
        <v>86</v>
      </c>
      <c r="K1096">
        <v>2</v>
      </c>
      <c r="L1096">
        <v>32.200000000000003</v>
      </c>
      <c r="M1096">
        <v>139</v>
      </c>
      <c r="N1096">
        <v>13.9</v>
      </c>
      <c r="O1096">
        <v>13</v>
      </c>
      <c r="P1096">
        <v>1.1989787084467307</v>
      </c>
      <c r="Q1096">
        <v>1</v>
      </c>
      <c r="R1096">
        <v>1</v>
      </c>
      <c r="S1096" t="s">
        <v>86</v>
      </c>
      <c r="T1096" t="s">
        <v>86</v>
      </c>
      <c r="V1096" t="s">
        <v>86</v>
      </c>
      <c r="X1096" t="s">
        <v>86</v>
      </c>
      <c r="Y1096" t="s">
        <v>86</v>
      </c>
      <c r="Z1096" t="s">
        <v>86</v>
      </c>
      <c r="AA1096" t="s">
        <v>86</v>
      </c>
      <c r="AB1096" t="s">
        <v>86</v>
      </c>
      <c r="AC1096" t="s">
        <v>86</v>
      </c>
      <c r="AD1096" t="s">
        <v>86</v>
      </c>
    </row>
    <row r="1097" spans="1:30" x14ac:dyDescent="0.3">
      <c r="A1097">
        <v>2020</v>
      </c>
      <c r="B1097" t="s">
        <v>83</v>
      </c>
      <c r="C1097">
        <v>1</v>
      </c>
      <c r="D1097" t="s">
        <v>131</v>
      </c>
      <c r="E1097">
        <v>69.099999999999994</v>
      </c>
      <c r="F1097">
        <v>9</v>
      </c>
      <c r="G1097">
        <v>9</v>
      </c>
      <c r="H1097">
        <v>2</v>
      </c>
      <c r="I1097">
        <v>2</v>
      </c>
      <c r="J1097" t="s">
        <v>86</v>
      </c>
      <c r="K1097">
        <v>2</v>
      </c>
      <c r="L1097">
        <v>26.4</v>
      </c>
      <c r="M1097">
        <v>132</v>
      </c>
      <c r="N1097">
        <v>13.2</v>
      </c>
      <c r="O1097">
        <v>13</v>
      </c>
      <c r="P1097">
        <v>1.1478420569329661</v>
      </c>
      <c r="Q1097">
        <v>1</v>
      </c>
      <c r="R1097">
        <v>1</v>
      </c>
      <c r="S1097" t="s">
        <v>86</v>
      </c>
      <c r="T1097" t="s">
        <v>86</v>
      </c>
      <c r="V1097" t="s">
        <v>86</v>
      </c>
      <c r="X1097" t="s">
        <v>86</v>
      </c>
      <c r="Y1097" t="s">
        <v>86</v>
      </c>
      <c r="Z1097" t="s">
        <v>86</v>
      </c>
      <c r="AA1097" t="s">
        <v>86</v>
      </c>
      <c r="AB1097" t="s">
        <v>86</v>
      </c>
      <c r="AC1097" t="s">
        <v>86</v>
      </c>
      <c r="AD1097" t="s">
        <v>86</v>
      </c>
    </row>
    <row r="1098" spans="1:30" x14ac:dyDescent="0.3">
      <c r="A1098">
        <v>2020</v>
      </c>
      <c r="B1098" t="s">
        <v>83</v>
      </c>
      <c r="C1098">
        <v>1</v>
      </c>
      <c r="D1098" t="s">
        <v>131</v>
      </c>
      <c r="E1098">
        <v>69.099999999999994</v>
      </c>
      <c r="F1098">
        <v>9</v>
      </c>
      <c r="G1098">
        <v>9</v>
      </c>
      <c r="H1098">
        <v>2</v>
      </c>
      <c r="I1098">
        <v>2</v>
      </c>
      <c r="J1098" t="s">
        <v>86</v>
      </c>
      <c r="K1098">
        <v>2</v>
      </c>
      <c r="L1098">
        <v>6.4</v>
      </c>
      <c r="M1098">
        <v>84</v>
      </c>
      <c r="N1098">
        <v>8.4</v>
      </c>
      <c r="O1098">
        <v>8</v>
      </c>
      <c r="P1098">
        <v>1.0797969981643449</v>
      </c>
      <c r="Q1098">
        <v>2</v>
      </c>
      <c r="R1098">
        <v>1</v>
      </c>
      <c r="S1098" t="s">
        <v>86</v>
      </c>
      <c r="T1098" t="s">
        <v>86</v>
      </c>
      <c r="V1098" t="s">
        <v>86</v>
      </c>
      <c r="X1098" t="s">
        <v>86</v>
      </c>
      <c r="Y1098" t="s">
        <v>86</v>
      </c>
      <c r="Z1098" t="s">
        <v>86</v>
      </c>
      <c r="AA1098" t="s">
        <v>86</v>
      </c>
      <c r="AB1098" t="s">
        <v>86</v>
      </c>
      <c r="AC1098" t="s">
        <v>86</v>
      </c>
      <c r="AD1098" t="s">
        <v>86</v>
      </c>
    </row>
    <row r="1099" spans="1:30" x14ac:dyDescent="0.3">
      <c r="A1099">
        <v>2020</v>
      </c>
      <c r="B1099" t="s">
        <v>83</v>
      </c>
      <c r="C1099">
        <v>1</v>
      </c>
      <c r="D1099" t="s">
        <v>131</v>
      </c>
      <c r="E1099">
        <v>69.099999999999994</v>
      </c>
      <c r="F1099">
        <v>9</v>
      </c>
      <c r="G1099">
        <v>9</v>
      </c>
      <c r="H1099">
        <v>2</v>
      </c>
      <c r="I1099">
        <v>2</v>
      </c>
      <c r="J1099" t="s">
        <v>86</v>
      </c>
      <c r="K1099">
        <v>2</v>
      </c>
      <c r="L1099">
        <v>22.8</v>
      </c>
      <c r="M1099">
        <v>125</v>
      </c>
      <c r="N1099">
        <v>12.5</v>
      </c>
      <c r="O1099">
        <v>12</v>
      </c>
      <c r="P1099">
        <v>1.16736</v>
      </c>
      <c r="Q1099">
        <v>2</v>
      </c>
      <c r="R1099">
        <v>1</v>
      </c>
      <c r="S1099" t="s">
        <v>86</v>
      </c>
      <c r="T1099" t="s">
        <v>86</v>
      </c>
      <c r="V1099" t="s">
        <v>86</v>
      </c>
      <c r="X1099" t="s">
        <v>86</v>
      </c>
      <c r="Y1099" t="s">
        <v>86</v>
      </c>
      <c r="Z1099" t="s">
        <v>86</v>
      </c>
      <c r="AA1099" t="s">
        <v>86</v>
      </c>
      <c r="AB1099" t="s">
        <v>86</v>
      </c>
      <c r="AC1099" t="s">
        <v>86</v>
      </c>
      <c r="AD1099" t="s">
        <v>86</v>
      </c>
    </row>
    <row r="1100" spans="1:30" x14ac:dyDescent="0.3">
      <c r="A1100">
        <v>2020</v>
      </c>
      <c r="B1100" t="s">
        <v>83</v>
      </c>
      <c r="C1100">
        <v>1</v>
      </c>
      <c r="D1100" t="s">
        <v>131</v>
      </c>
      <c r="E1100">
        <v>69.099999999999994</v>
      </c>
      <c r="F1100">
        <v>9</v>
      </c>
      <c r="G1100">
        <v>9</v>
      </c>
      <c r="H1100">
        <v>2</v>
      </c>
      <c r="I1100">
        <v>2</v>
      </c>
      <c r="J1100" t="s">
        <v>86</v>
      </c>
      <c r="K1100">
        <v>2</v>
      </c>
      <c r="L1100">
        <v>14.8</v>
      </c>
      <c r="M1100">
        <v>110</v>
      </c>
      <c r="N1100">
        <v>11</v>
      </c>
      <c r="O1100">
        <v>11</v>
      </c>
      <c r="P1100">
        <v>1.111945905334335</v>
      </c>
      <c r="Q1100">
        <v>2</v>
      </c>
      <c r="R1100">
        <v>1</v>
      </c>
      <c r="S1100" t="s">
        <v>86</v>
      </c>
      <c r="T1100" t="s">
        <v>86</v>
      </c>
      <c r="V1100" t="s">
        <v>86</v>
      </c>
      <c r="X1100" t="s">
        <v>86</v>
      </c>
      <c r="Y1100" t="s">
        <v>86</v>
      </c>
      <c r="Z1100" t="s">
        <v>86</v>
      </c>
      <c r="AA1100" t="s">
        <v>86</v>
      </c>
      <c r="AB1100" t="s">
        <v>86</v>
      </c>
      <c r="AC1100" t="s">
        <v>86</v>
      </c>
      <c r="AD1100" t="s">
        <v>86</v>
      </c>
    </row>
    <row r="1101" spans="1:30" x14ac:dyDescent="0.3">
      <c r="A1101">
        <v>2020</v>
      </c>
      <c r="B1101" t="s">
        <v>83</v>
      </c>
      <c r="C1101">
        <v>1</v>
      </c>
      <c r="D1101" t="s">
        <v>131</v>
      </c>
      <c r="E1101">
        <v>69.099999999999994</v>
      </c>
      <c r="F1101">
        <v>9</v>
      </c>
      <c r="G1101">
        <v>9</v>
      </c>
      <c r="H1101">
        <v>2</v>
      </c>
      <c r="I1101">
        <v>2</v>
      </c>
      <c r="J1101" t="s">
        <v>86</v>
      </c>
      <c r="K1101">
        <v>2</v>
      </c>
      <c r="L1101">
        <v>55.8</v>
      </c>
      <c r="M1101">
        <v>162</v>
      </c>
      <c r="N1101">
        <v>16.2</v>
      </c>
      <c r="O1101">
        <v>16</v>
      </c>
      <c r="P1101">
        <v>1.3124693051533474</v>
      </c>
      <c r="Q1101">
        <v>1</v>
      </c>
      <c r="R1101">
        <v>1</v>
      </c>
      <c r="S1101" t="s">
        <v>86</v>
      </c>
      <c r="T1101" t="s">
        <v>86</v>
      </c>
      <c r="V1101" t="s">
        <v>86</v>
      </c>
      <c r="X1101" t="s">
        <v>86</v>
      </c>
      <c r="Y1101" t="s">
        <v>86</v>
      </c>
      <c r="Z1101" t="s">
        <v>86</v>
      </c>
      <c r="AA1101" t="s">
        <v>86</v>
      </c>
      <c r="AB1101" t="s">
        <v>86</v>
      </c>
      <c r="AC1101" t="s">
        <v>86</v>
      </c>
      <c r="AD1101" t="s">
        <v>86</v>
      </c>
    </row>
    <row r="1102" spans="1:30" x14ac:dyDescent="0.3">
      <c r="A1102">
        <v>2020</v>
      </c>
      <c r="B1102" t="s">
        <v>83</v>
      </c>
      <c r="C1102">
        <v>1</v>
      </c>
      <c r="D1102" t="s">
        <v>131</v>
      </c>
      <c r="E1102">
        <v>69.099999999999994</v>
      </c>
      <c r="F1102">
        <v>9</v>
      </c>
      <c r="G1102">
        <v>9</v>
      </c>
      <c r="H1102">
        <v>2</v>
      </c>
      <c r="I1102">
        <v>2</v>
      </c>
      <c r="J1102" t="s">
        <v>86</v>
      </c>
      <c r="K1102">
        <v>2</v>
      </c>
      <c r="L1102">
        <v>4.5999999999999996</v>
      </c>
      <c r="M1102">
        <v>76</v>
      </c>
      <c r="N1102">
        <v>7.6</v>
      </c>
      <c r="O1102">
        <v>7</v>
      </c>
      <c r="P1102">
        <v>1.0478932789036304</v>
      </c>
      <c r="Q1102">
        <v>1</v>
      </c>
      <c r="R1102">
        <v>1</v>
      </c>
      <c r="S1102" t="s">
        <v>86</v>
      </c>
      <c r="T1102" t="s">
        <v>86</v>
      </c>
      <c r="V1102" t="s">
        <v>86</v>
      </c>
      <c r="X1102" t="s">
        <v>86</v>
      </c>
      <c r="Y1102" t="s">
        <v>86</v>
      </c>
      <c r="Z1102" t="s">
        <v>86</v>
      </c>
      <c r="AA1102" t="s">
        <v>86</v>
      </c>
      <c r="AB1102" t="s">
        <v>86</v>
      </c>
      <c r="AC1102" t="s">
        <v>86</v>
      </c>
      <c r="AD1102" t="s">
        <v>86</v>
      </c>
    </row>
    <row r="1103" spans="1:30" x14ac:dyDescent="0.3">
      <c r="A1103">
        <v>2020</v>
      </c>
      <c r="B1103" t="s">
        <v>83</v>
      </c>
      <c r="C1103">
        <v>1</v>
      </c>
      <c r="D1103" t="s">
        <v>131</v>
      </c>
      <c r="E1103">
        <v>69.099999999999994</v>
      </c>
      <c r="F1103">
        <v>9</v>
      </c>
      <c r="G1103">
        <v>9</v>
      </c>
      <c r="H1103">
        <v>2</v>
      </c>
      <c r="I1103">
        <v>2</v>
      </c>
      <c r="J1103" t="s">
        <v>86</v>
      </c>
      <c r="K1103">
        <v>2</v>
      </c>
      <c r="L1103">
        <v>51</v>
      </c>
      <c r="M1103">
        <v>160</v>
      </c>
      <c r="N1103">
        <v>16</v>
      </c>
      <c r="O1103">
        <v>16</v>
      </c>
      <c r="P1103">
        <v>1.2451171875</v>
      </c>
      <c r="Q1103">
        <v>2</v>
      </c>
      <c r="R1103">
        <v>2</v>
      </c>
      <c r="S1103" t="s">
        <v>86</v>
      </c>
      <c r="T1103" t="s">
        <v>86</v>
      </c>
      <c r="V1103" t="s">
        <v>86</v>
      </c>
      <c r="X1103" t="s">
        <v>86</v>
      </c>
      <c r="Y1103" t="s">
        <v>86</v>
      </c>
      <c r="Z1103" t="s">
        <v>86</v>
      </c>
      <c r="AA1103" t="s">
        <v>86</v>
      </c>
      <c r="AB1103" t="s">
        <v>86</v>
      </c>
      <c r="AC1103" t="s">
        <v>86</v>
      </c>
      <c r="AD1103" t="s">
        <v>86</v>
      </c>
    </row>
    <row r="1104" spans="1:30" x14ac:dyDescent="0.3">
      <c r="A1104">
        <v>2020</v>
      </c>
      <c r="B1104" t="s">
        <v>83</v>
      </c>
      <c r="C1104">
        <v>1</v>
      </c>
      <c r="D1104" t="s">
        <v>131</v>
      </c>
      <c r="E1104">
        <v>69.099999999999994</v>
      </c>
      <c r="F1104">
        <v>9</v>
      </c>
      <c r="G1104">
        <v>9</v>
      </c>
      <c r="H1104">
        <v>2</v>
      </c>
      <c r="I1104">
        <v>2</v>
      </c>
      <c r="J1104" t="s">
        <v>86</v>
      </c>
      <c r="K1104">
        <v>2</v>
      </c>
      <c r="L1104">
        <v>45.4</v>
      </c>
      <c r="M1104">
        <v>157</v>
      </c>
      <c r="N1104">
        <v>15.7</v>
      </c>
      <c r="O1104">
        <v>15</v>
      </c>
      <c r="P1104">
        <v>1.1731590511675647</v>
      </c>
      <c r="Q1104">
        <v>1</v>
      </c>
      <c r="R1104">
        <v>1</v>
      </c>
      <c r="S1104" t="s">
        <v>86</v>
      </c>
      <c r="T1104" t="s">
        <v>86</v>
      </c>
      <c r="V1104" t="s">
        <v>86</v>
      </c>
      <c r="X1104" t="s">
        <v>86</v>
      </c>
      <c r="Y1104" t="s">
        <v>86</v>
      </c>
      <c r="Z1104" t="s">
        <v>86</v>
      </c>
      <c r="AA1104" t="s">
        <v>86</v>
      </c>
      <c r="AB1104" t="s">
        <v>86</v>
      </c>
      <c r="AC1104" t="s">
        <v>86</v>
      </c>
      <c r="AD1104" t="s">
        <v>86</v>
      </c>
    </row>
    <row r="1105" spans="1:80" x14ac:dyDescent="0.3">
      <c r="A1105">
        <v>2020</v>
      </c>
      <c r="B1105" t="s">
        <v>83</v>
      </c>
      <c r="C1105">
        <v>1</v>
      </c>
      <c r="D1105" t="s">
        <v>131</v>
      </c>
      <c r="E1105">
        <v>69.099999999999994</v>
      </c>
      <c r="F1105">
        <v>9</v>
      </c>
      <c r="G1105">
        <v>9</v>
      </c>
      <c r="H1105">
        <v>2</v>
      </c>
      <c r="I1105">
        <v>2</v>
      </c>
      <c r="J1105" t="s">
        <v>86</v>
      </c>
      <c r="K1105">
        <v>2</v>
      </c>
      <c r="L1105">
        <v>32.200000000000003</v>
      </c>
      <c r="M1105">
        <v>135</v>
      </c>
      <c r="N1105">
        <v>13.5</v>
      </c>
      <c r="O1105">
        <v>13</v>
      </c>
      <c r="P1105">
        <v>1.3087435858354928</v>
      </c>
      <c r="Q1105">
        <v>2</v>
      </c>
      <c r="R1105">
        <v>1</v>
      </c>
      <c r="S1105" t="s">
        <v>86</v>
      </c>
      <c r="T1105" t="s">
        <v>86</v>
      </c>
      <c r="V1105" t="s">
        <v>86</v>
      </c>
      <c r="X1105" t="s">
        <v>86</v>
      </c>
      <c r="Y1105" t="s">
        <v>86</v>
      </c>
      <c r="Z1105" t="s">
        <v>86</v>
      </c>
      <c r="AA1105" t="s">
        <v>86</v>
      </c>
      <c r="AB1105" t="s">
        <v>86</v>
      </c>
      <c r="AC1105" t="s">
        <v>86</v>
      </c>
      <c r="AD1105" t="s">
        <v>86</v>
      </c>
    </row>
    <row r="1106" spans="1:80" x14ac:dyDescent="0.3">
      <c r="A1106">
        <v>2020</v>
      </c>
      <c r="B1106" t="s">
        <v>83</v>
      </c>
      <c r="C1106">
        <v>1</v>
      </c>
      <c r="D1106" t="s">
        <v>131</v>
      </c>
      <c r="E1106">
        <v>69.099999999999994</v>
      </c>
      <c r="F1106">
        <v>9</v>
      </c>
      <c r="G1106">
        <v>9</v>
      </c>
      <c r="H1106">
        <v>2</v>
      </c>
      <c r="I1106">
        <v>2</v>
      </c>
      <c r="J1106" t="s">
        <v>86</v>
      </c>
      <c r="K1106">
        <v>2</v>
      </c>
      <c r="L1106">
        <v>7.6</v>
      </c>
      <c r="M1106">
        <v>87</v>
      </c>
      <c r="N1106">
        <v>8.6999999999999993</v>
      </c>
      <c r="O1106">
        <v>8</v>
      </c>
      <c r="P1106">
        <v>1.1541329348537519</v>
      </c>
      <c r="Q1106">
        <v>1</v>
      </c>
      <c r="R1106">
        <v>1</v>
      </c>
      <c r="S1106" t="s">
        <v>86</v>
      </c>
      <c r="T1106" t="s">
        <v>86</v>
      </c>
      <c r="V1106" t="s">
        <v>86</v>
      </c>
      <c r="X1106" t="s">
        <v>86</v>
      </c>
      <c r="Y1106" t="s">
        <v>86</v>
      </c>
      <c r="Z1106" t="s">
        <v>86</v>
      </c>
      <c r="AA1106" t="s">
        <v>86</v>
      </c>
      <c r="AB1106" t="s">
        <v>86</v>
      </c>
      <c r="AC1106" t="s">
        <v>86</v>
      </c>
      <c r="AD1106" t="s">
        <v>86</v>
      </c>
    </row>
    <row r="1107" spans="1:80" x14ac:dyDescent="0.3">
      <c r="A1107">
        <v>2020</v>
      </c>
      <c r="B1107" t="s">
        <v>83</v>
      </c>
      <c r="C1107">
        <v>1</v>
      </c>
      <c r="D1107" t="s">
        <v>131</v>
      </c>
      <c r="E1107">
        <v>69.099999999999994</v>
      </c>
      <c r="F1107">
        <v>9</v>
      </c>
      <c r="G1107">
        <v>9</v>
      </c>
      <c r="H1107">
        <v>2</v>
      </c>
      <c r="I1107">
        <v>2</v>
      </c>
      <c r="J1107" t="s">
        <v>86</v>
      </c>
      <c r="K1107">
        <v>2</v>
      </c>
      <c r="L1107">
        <v>8</v>
      </c>
      <c r="M1107">
        <v>90</v>
      </c>
      <c r="N1107">
        <v>9</v>
      </c>
      <c r="O1107">
        <v>9</v>
      </c>
      <c r="P1107">
        <v>1.0973936899862826</v>
      </c>
      <c r="Q1107">
        <v>1</v>
      </c>
      <c r="R1107">
        <v>1</v>
      </c>
      <c r="S1107" t="s">
        <v>86</v>
      </c>
      <c r="T1107" t="s">
        <v>86</v>
      </c>
      <c r="V1107" t="s">
        <v>86</v>
      </c>
      <c r="X1107" t="s">
        <v>86</v>
      </c>
      <c r="Y1107" t="s">
        <v>86</v>
      </c>
      <c r="Z1107" t="s">
        <v>86</v>
      </c>
      <c r="AA1107" t="s">
        <v>86</v>
      </c>
      <c r="AB1107" t="s">
        <v>86</v>
      </c>
      <c r="AC1107" t="s">
        <v>86</v>
      </c>
      <c r="AD1107" t="s">
        <v>86</v>
      </c>
    </row>
    <row r="1108" spans="1:80" x14ac:dyDescent="0.3">
      <c r="A1108">
        <v>2020</v>
      </c>
      <c r="B1108" t="s">
        <v>83</v>
      </c>
      <c r="C1108">
        <v>1</v>
      </c>
      <c r="D1108" t="s">
        <v>131</v>
      </c>
      <c r="E1108">
        <v>69.099999999999994</v>
      </c>
      <c r="F1108">
        <v>9</v>
      </c>
      <c r="G1108">
        <v>9</v>
      </c>
      <c r="H1108">
        <v>2</v>
      </c>
      <c r="I1108">
        <v>2</v>
      </c>
      <c r="J1108" t="s">
        <v>86</v>
      </c>
      <c r="K1108">
        <v>2</v>
      </c>
      <c r="L1108">
        <v>43.8</v>
      </c>
      <c r="M1108">
        <v>151</v>
      </c>
      <c r="N1108">
        <v>15.1</v>
      </c>
      <c r="O1108">
        <v>15</v>
      </c>
      <c r="P1108">
        <v>1.2721644891257531</v>
      </c>
      <c r="Q1108">
        <v>1</v>
      </c>
      <c r="R1108">
        <v>1</v>
      </c>
      <c r="S1108" t="s">
        <v>86</v>
      </c>
      <c r="T1108" t="s">
        <v>86</v>
      </c>
      <c r="V1108" t="s">
        <v>86</v>
      </c>
      <c r="X1108" t="s">
        <v>86</v>
      </c>
      <c r="Y1108" t="s">
        <v>86</v>
      </c>
      <c r="Z1108" t="s">
        <v>86</v>
      </c>
      <c r="AA1108" t="s">
        <v>86</v>
      </c>
      <c r="AB1108" t="s">
        <v>86</v>
      </c>
      <c r="AC1108" t="s">
        <v>86</v>
      </c>
      <c r="AD1108" t="s">
        <v>86</v>
      </c>
    </row>
    <row r="1109" spans="1:80" x14ac:dyDescent="0.3">
      <c r="A1109">
        <v>2020</v>
      </c>
      <c r="B1109" t="s">
        <v>83</v>
      </c>
      <c r="C1109">
        <v>1</v>
      </c>
      <c r="D1109" t="s">
        <v>131</v>
      </c>
      <c r="E1109">
        <v>69.099999999999994</v>
      </c>
      <c r="F1109">
        <v>9</v>
      </c>
      <c r="G1109">
        <v>9</v>
      </c>
      <c r="H1109">
        <v>2</v>
      </c>
      <c r="I1109">
        <v>2</v>
      </c>
      <c r="J1109" t="s">
        <v>86</v>
      </c>
      <c r="K1109">
        <v>2</v>
      </c>
      <c r="L1109">
        <v>28.6</v>
      </c>
      <c r="M1109">
        <v>133</v>
      </c>
      <c r="N1109">
        <v>13.3</v>
      </c>
      <c r="O1109">
        <v>13</v>
      </c>
      <c r="P1109">
        <v>1.2156571540785934</v>
      </c>
      <c r="Q1109">
        <v>2</v>
      </c>
      <c r="R1109">
        <v>1</v>
      </c>
      <c r="S1109" t="s">
        <v>86</v>
      </c>
      <c r="T1109" t="s">
        <v>86</v>
      </c>
      <c r="V1109" t="s">
        <v>86</v>
      </c>
      <c r="X1109" t="s">
        <v>86</v>
      </c>
      <c r="Y1109" t="s">
        <v>86</v>
      </c>
      <c r="Z1109" t="s">
        <v>86</v>
      </c>
      <c r="AA1109" t="s">
        <v>86</v>
      </c>
      <c r="AB1109" t="s">
        <v>86</v>
      </c>
      <c r="AC1109" t="s">
        <v>86</v>
      </c>
      <c r="AD1109" t="s">
        <v>86</v>
      </c>
    </row>
    <row r="1110" spans="1:80" x14ac:dyDescent="0.3">
      <c r="A1110">
        <v>2020</v>
      </c>
      <c r="B1110" t="s">
        <v>83</v>
      </c>
      <c r="C1110">
        <v>1</v>
      </c>
      <c r="D1110" t="s">
        <v>131</v>
      </c>
      <c r="E1110">
        <v>69.099999999999994</v>
      </c>
      <c r="F1110">
        <v>9</v>
      </c>
      <c r="G1110">
        <v>9</v>
      </c>
      <c r="H1110">
        <v>2</v>
      </c>
      <c r="I1110">
        <v>2</v>
      </c>
      <c r="J1110" t="s">
        <v>86</v>
      </c>
      <c r="K1110">
        <v>2</v>
      </c>
      <c r="L1110">
        <v>82.2</v>
      </c>
      <c r="M1110">
        <v>191</v>
      </c>
      <c r="N1110">
        <v>19.100000000000001</v>
      </c>
      <c r="O1110">
        <v>19</v>
      </c>
      <c r="P1110">
        <v>1.1797003704574895</v>
      </c>
      <c r="Q1110">
        <v>1</v>
      </c>
      <c r="R1110">
        <v>1</v>
      </c>
      <c r="S1110" t="s">
        <v>86</v>
      </c>
      <c r="T1110" t="s">
        <v>86</v>
      </c>
      <c r="V1110" t="s">
        <v>86</v>
      </c>
      <c r="X1110" t="s">
        <v>86</v>
      </c>
      <c r="Y1110" t="s">
        <v>86</v>
      </c>
      <c r="Z1110" t="s">
        <v>86</v>
      </c>
      <c r="AA1110" t="s">
        <v>86</v>
      </c>
      <c r="AB1110" t="s">
        <v>86</v>
      </c>
      <c r="AC1110" t="s">
        <v>86</v>
      </c>
      <c r="AD1110" t="s">
        <v>86</v>
      </c>
    </row>
    <row r="1111" spans="1:80" x14ac:dyDescent="0.3">
      <c r="A1111">
        <v>2020</v>
      </c>
      <c r="B1111" t="s">
        <v>83</v>
      </c>
      <c r="C1111">
        <v>1</v>
      </c>
      <c r="D1111" t="s">
        <v>131</v>
      </c>
      <c r="E1111">
        <v>1002</v>
      </c>
      <c r="F1111">
        <v>9</v>
      </c>
      <c r="G1111">
        <v>8</v>
      </c>
      <c r="H1111">
        <v>1</v>
      </c>
      <c r="I1111">
        <v>2</v>
      </c>
      <c r="J1111" t="s">
        <v>86</v>
      </c>
      <c r="K1111">
        <v>2</v>
      </c>
      <c r="L1111">
        <v>295</v>
      </c>
      <c r="M1111">
        <v>278</v>
      </c>
      <c r="N1111">
        <v>27.8</v>
      </c>
      <c r="O1111">
        <v>27</v>
      </c>
      <c r="P1111">
        <v>1.3730540333532046</v>
      </c>
      <c r="Q1111">
        <v>1</v>
      </c>
      <c r="R1111">
        <v>2</v>
      </c>
      <c r="S1111" t="s">
        <v>85</v>
      </c>
      <c r="T1111">
        <v>16</v>
      </c>
      <c r="U1111">
        <v>1</v>
      </c>
      <c r="V1111" t="s">
        <v>86</v>
      </c>
      <c r="W1111" t="s">
        <v>218</v>
      </c>
      <c r="X1111" t="s">
        <v>85</v>
      </c>
      <c r="Y1111" t="s">
        <v>86</v>
      </c>
      <c r="Z1111" t="s">
        <v>86</v>
      </c>
      <c r="AA1111" t="s">
        <v>86</v>
      </c>
      <c r="AB1111">
        <v>22</v>
      </c>
      <c r="AC1111" t="s">
        <v>85</v>
      </c>
      <c r="AD1111" t="s">
        <v>86</v>
      </c>
      <c r="AE1111" t="s">
        <v>219</v>
      </c>
      <c r="AF1111">
        <v>100</v>
      </c>
      <c r="BL1111">
        <v>65</v>
      </c>
      <c r="BO1111">
        <v>35</v>
      </c>
      <c r="CB1111" t="s">
        <v>220</v>
      </c>
    </row>
    <row r="1112" spans="1:80" x14ac:dyDescent="0.3">
      <c r="A1112">
        <v>2020</v>
      </c>
      <c r="B1112" t="s">
        <v>83</v>
      </c>
      <c r="C1112">
        <v>1</v>
      </c>
      <c r="D1112" t="s">
        <v>131</v>
      </c>
      <c r="E1112">
        <v>1003</v>
      </c>
      <c r="F1112">
        <v>9</v>
      </c>
      <c r="G1112">
        <v>8</v>
      </c>
      <c r="H1112">
        <v>1</v>
      </c>
      <c r="I1112">
        <v>2</v>
      </c>
      <c r="J1112" t="s">
        <v>86</v>
      </c>
      <c r="K1112">
        <v>2</v>
      </c>
      <c r="L1112">
        <v>206</v>
      </c>
      <c r="M1112">
        <v>239</v>
      </c>
      <c r="N1112">
        <v>23.9</v>
      </c>
      <c r="O1112">
        <v>23</v>
      </c>
      <c r="P1112">
        <v>1.5089453724417792</v>
      </c>
      <c r="Q1112">
        <v>1</v>
      </c>
      <c r="R1112">
        <v>1</v>
      </c>
      <c r="S1112" t="s">
        <v>85</v>
      </c>
      <c r="T1112">
        <v>7</v>
      </c>
      <c r="U1112">
        <v>1</v>
      </c>
      <c r="V1112" t="s">
        <v>86</v>
      </c>
      <c r="X1112" t="s">
        <v>85</v>
      </c>
      <c r="Y1112" t="s">
        <v>86</v>
      </c>
      <c r="Z1112" t="s">
        <v>86</v>
      </c>
      <c r="AA1112" t="s">
        <v>86</v>
      </c>
      <c r="AB1112">
        <v>3</v>
      </c>
      <c r="AC1112" t="s">
        <v>85</v>
      </c>
      <c r="AD1112" t="s">
        <v>86</v>
      </c>
    </row>
    <row r="1113" spans="1:80" x14ac:dyDescent="0.3">
      <c r="A1113">
        <v>2020</v>
      </c>
      <c r="B1113" t="s">
        <v>83</v>
      </c>
      <c r="C1113">
        <v>1</v>
      </c>
      <c r="D1113" t="s">
        <v>131</v>
      </c>
      <c r="E1113">
        <v>1004</v>
      </c>
      <c r="F1113">
        <v>9</v>
      </c>
      <c r="G1113">
        <v>8</v>
      </c>
      <c r="H1113">
        <v>1</v>
      </c>
      <c r="I1113">
        <v>2</v>
      </c>
      <c r="J1113" t="s">
        <v>86</v>
      </c>
      <c r="K1113">
        <v>2</v>
      </c>
      <c r="L1113">
        <v>460</v>
      </c>
      <c r="M1113">
        <v>309</v>
      </c>
      <c r="N1113">
        <v>30.9</v>
      </c>
      <c r="O1113">
        <v>30</v>
      </c>
      <c r="P1113">
        <v>1.5591302344535314</v>
      </c>
      <c r="Q1113">
        <v>1</v>
      </c>
      <c r="R1113">
        <v>2</v>
      </c>
      <c r="S1113" t="s">
        <v>85</v>
      </c>
      <c r="T1113">
        <v>15</v>
      </c>
      <c r="U1113">
        <v>1</v>
      </c>
      <c r="V1113">
        <v>14</v>
      </c>
      <c r="X1113" t="s">
        <v>85</v>
      </c>
      <c r="Y1113" t="s">
        <v>86</v>
      </c>
      <c r="Z1113" t="s">
        <v>86</v>
      </c>
      <c r="AA1113" t="s">
        <v>86</v>
      </c>
      <c r="AB1113">
        <v>12</v>
      </c>
      <c r="AC1113" t="s">
        <v>85</v>
      </c>
      <c r="AD1113" t="s">
        <v>86</v>
      </c>
      <c r="AF1113">
        <v>80</v>
      </c>
      <c r="BL1113">
        <v>80</v>
      </c>
      <c r="CB1113" t="s">
        <v>221</v>
      </c>
    </row>
    <row r="1114" spans="1:80" x14ac:dyDescent="0.3">
      <c r="A1114">
        <v>2020</v>
      </c>
      <c r="B1114" t="s">
        <v>83</v>
      </c>
      <c r="C1114">
        <v>1</v>
      </c>
      <c r="D1114" t="s">
        <v>131</v>
      </c>
      <c r="E1114">
        <v>1005</v>
      </c>
      <c r="F1114">
        <v>9</v>
      </c>
      <c r="G1114">
        <v>8</v>
      </c>
      <c r="H1114">
        <v>1</v>
      </c>
      <c r="I1114">
        <v>2</v>
      </c>
      <c r="J1114" t="s">
        <v>86</v>
      </c>
      <c r="K1114">
        <v>2</v>
      </c>
      <c r="L1114">
        <v>281</v>
      </c>
      <c r="M1114">
        <v>274</v>
      </c>
      <c r="N1114">
        <v>27.4</v>
      </c>
      <c r="O1114">
        <v>27</v>
      </c>
      <c r="P1114">
        <v>1.3660123678079208</v>
      </c>
      <c r="Q1114">
        <v>1</v>
      </c>
      <c r="R1114">
        <v>2</v>
      </c>
      <c r="S1114" t="s">
        <v>85</v>
      </c>
      <c r="T1114">
        <v>11</v>
      </c>
      <c r="U1114">
        <v>1</v>
      </c>
      <c r="V1114" t="s">
        <v>86</v>
      </c>
      <c r="X1114" t="s">
        <v>86</v>
      </c>
      <c r="Y1114" t="s">
        <v>86</v>
      </c>
      <c r="Z1114" t="s">
        <v>86</v>
      </c>
      <c r="AA1114" t="s">
        <v>86</v>
      </c>
      <c r="AB1114">
        <v>3</v>
      </c>
      <c r="AC1114" t="s">
        <v>85</v>
      </c>
      <c r="AD1114" t="s">
        <v>86</v>
      </c>
      <c r="AF1114">
        <v>0</v>
      </c>
    </row>
    <row r="1115" spans="1:80" x14ac:dyDescent="0.3">
      <c r="A1115">
        <v>2020</v>
      </c>
      <c r="B1115" t="s">
        <v>83</v>
      </c>
      <c r="C1115">
        <v>1</v>
      </c>
      <c r="D1115" t="s">
        <v>131</v>
      </c>
      <c r="E1115">
        <v>1006</v>
      </c>
      <c r="F1115">
        <v>9</v>
      </c>
      <c r="G1115">
        <v>8</v>
      </c>
      <c r="H1115">
        <v>1</v>
      </c>
      <c r="I1115">
        <v>2</v>
      </c>
      <c r="J1115" t="s">
        <v>86</v>
      </c>
      <c r="K1115">
        <v>2</v>
      </c>
      <c r="L1115">
        <v>194</v>
      </c>
      <c r="M1115">
        <v>242</v>
      </c>
      <c r="N1115">
        <v>24.2</v>
      </c>
      <c r="O1115">
        <v>24</v>
      </c>
      <c r="P1115">
        <v>1.3688492803804104</v>
      </c>
      <c r="Q1115">
        <v>1</v>
      </c>
      <c r="R1115">
        <v>1</v>
      </c>
      <c r="S1115" t="s">
        <v>85</v>
      </c>
      <c r="T1115">
        <v>9</v>
      </c>
      <c r="U1115">
        <v>1</v>
      </c>
      <c r="V1115" t="s">
        <v>86</v>
      </c>
      <c r="X1115" t="s">
        <v>86</v>
      </c>
      <c r="Y1115" t="s">
        <v>86</v>
      </c>
      <c r="Z1115" t="s">
        <v>86</v>
      </c>
      <c r="AA1115" t="s">
        <v>86</v>
      </c>
      <c r="AB1115">
        <v>9</v>
      </c>
      <c r="AC1115" t="s">
        <v>85</v>
      </c>
      <c r="AD1115" t="s">
        <v>86</v>
      </c>
      <c r="AF1115">
        <v>10</v>
      </c>
      <c r="BL1115">
        <v>10</v>
      </c>
      <c r="CB1115" t="s">
        <v>163</v>
      </c>
    </row>
    <row r="1116" spans="1:80" x14ac:dyDescent="0.3">
      <c r="A1116">
        <v>2020</v>
      </c>
      <c r="B1116" t="s">
        <v>83</v>
      </c>
      <c r="C1116">
        <v>1</v>
      </c>
      <c r="D1116" t="s">
        <v>131</v>
      </c>
      <c r="E1116">
        <v>1007</v>
      </c>
      <c r="F1116">
        <v>9</v>
      </c>
      <c r="G1116">
        <v>8</v>
      </c>
      <c r="H1116">
        <v>1</v>
      </c>
      <c r="I1116">
        <v>2</v>
      </c>
      <c r="J1116" t="s">
        <v>86</v>
      </c>
      <c r="K1116">
        <v>2</v>
      </c>
      <c r="L1116">
        <v>154</v>
      </c>
      <c r="M1116">
        <v>220</v>
      </c>
      <c r="N1116">
        <v>22</v>
      </c>
      <c r="O1116">
        <v>22</v>
      </c>
      <c r="P1116">
        <v>1.4462809917355373</v>
      </c>
      <c r="Q1116">
        <v>1</v>
      </c>
      <c r="R1116">
        <v>1</v>
      </c>
      <c r="S1116" t="s">
        <v>85</v>
      </c>
      <c r="T1116">
        <v>6</v>
      </c>
      <c r="U1116">
        <v>1</v>
      </c>
      <c r="V1116">
        <v>7</v>
      </c>
      <c r="X1116" t="s">
        <v>86</v>
      </c>
      <c r="Y1116" t="s">
        <v>86</v>
      </c>
      <c r="Z1116" t="s">
        <v>86</v>
      </c>
      <c r="AA1116" t="s">
        <v>86</v>
      </c>
      <c r="AB1116">
        <v>2</v>
      </c>
      <c r="AC1116" t="s">
        <v>85</v>
      </c>
      <c r="AD1116" t="s">
        <v>86</v>
      </c>
      <c r="AF1116">
        <v>0</v>
      </c>
    </row>
    <row r="1117" spans="1:80" x14ac:dyDescent="0.3">
      <c r="A1117">
        <v>2020</v>
      </c>
      <c r="B1117" t="s">
        <v>83</v>
      </c>
      <c r="C1117">
        <v>1</v>
      </c>
      <c r="D1117" t="s">
        <v>131</v>
      </c>
      <c r="E1117">
        <v>1008</v>
      </c>
      <c r="F1117">
        <v>9</v>
      </c>
      <c r="G1117">
        <v>8</v>
      </c>
      <c r="H1117">
        <v>1</v>
      </c>
      <c r="I1117">
        <v>2</v>
      </c>
      <c r="J1117" t="s">
        <v>86</v>
      </c>
      <c r="K1117">
        <v>2</v>
      </c>
      <c r="L1117">
        <v>135</v>
      </c>
      <c r="M1117">
        <v>222</v>
      </c>
      <c r="N1117">
        <v>22.2</v>
      </c>
      <c r="O1117">
        <v>22</v>
      </c>
      <c r="P1117">
        <v>1.2338854559453538</v>
      </c>
      <c r="Q1117">
        <v>2</v>
      </c>
      <c r="R1117">
        <v>2</v>
      </c>
      <c r="S1117" t="s">
        <v>85</v>
      </c>
      <c r="T1117">
        <v>6</v>
      </c>
      <c r="U1117">
        <v>1</v>
      </c>
      <c r="V1117" t="s">
        <v>86</v>
      </c>
      <c r="X1117" t="s">
        <v>86</v>
      </c>
      <c r="Y1117" t="s">
        <v>86</v>
      </c>
      <c r="Z1117" t="s">
        <v>86</v>
      </c>
      <c r="AA1117" t="s">
        <v>86</v>
      </c>
      <c r="AB1117">
        <v>1</v>
      </c>
      <c r="AC1117" t="s">
        <v>85</v>
      </c>
      <c r="AD1117" t="s">
        <v>86</v>
      </c>
      <c r="AF1117">
        <v>0</v>
      </c>
    </row>
    <row r="1118" spans="1:80" x14ac:dyDescent="0.3">
      <c r="A1118">
        <v>2020</v>
      </c>
      <c r="B1118" t="s">
        <v>83</v>
      </c>
      <c r="C1118">
        <v>1</v>
      </c>
      <c r="D1118" t="s">
        <v>131</v>
      </c>
      <c r="E1118">
        <v>1009</v>
      </c>
      <c r="F1118">
        <v>9</v>
      </c>
      <c r="G1118">
        <v>8</v>
      </c>
      <c r="H1118">
        <v>1</v>
      </c>
      <c r="I1118">
        <v>2</v>
      </c>
      <c r="J1118" t="s">
        <v>86</v>
      </c>
      <c r="K1118">
        <v>2</v>
      </c>
      <c r="L1118">
        <v>118</v>
      </c>
      <c r="M1118">
        <v>205</v>
      </c>
      <c r="N1118">
        <v>20.5</v>
      </c>
      <c r="O1118">
        <v>20</v>
      </c>
      <c r="P1118">
        <v>1.3696841311066292</v>
      </c>
      <c r="Q1118">
        <v>2</v>
      </c>
      <c r="R1118">
        <v>2</v>
      </c>
      <c r="S1118" t="s">
        <v>85</v>
      </c>
      <c r="T1118">
        <v>11</v>
      </c>
      <c r="U1118">
        <v>1</v>
      </c>
      <c r="V1118" t="s">
        <v>86</v>
      </c>
      <c r="X1118" t="s">
        <v>86</v>
      </c>
      <c r="Y1118" t="s">
        <v>86</v>
      </c>
      <c r="Z1118" t="s">
        <v>86</v>
      </c>
      <c r="AA1118" t="s">
        <v>86</v>
      </c>
      <c r="AB1118">
        <v>0</v>
      </c>
      <c r="AC1118" t="s">
        <v>85</v>
      </c>
      <c r="AD1118" t="s">
        <v>86</v>
      </c>
      <c r="AF1118">
        <v>0</v>
      </c>
    </row>
    <row r="1119" spans="1:80" x14ac:dyDescent="0.3">
      <c r="A1119">
        <v>2020</v>
      </c>
      <c r="B1119" t="s">
        <v>83</v>
      </c>
      <c r="C1119">
        <v>1</v>
      </c>
      <c r="D1119" t="s">
        <v>131</v>
      </c>
      <c r="E1119">
        <v>1010</v>
      </c>
      <c r="F1119">
        <v>9</v>
      </c>
      <c r="G1119">
        <v>8</v>
      </c>
      <c r="H1119">
        <v>1</v>
      </c>
      <c r="I1119">
        <v>2</v>
      </c>
      <c r="J1119" t="s">
        <v>86</v>
      </c>
      <c r="K1119">
        <v>2</v>
      </c>
      <c r="L1119">
        <v>103</v>
      </c>
      <c r="M1119">
        <v>202</v>
      </c>
      <c r="N1119">
        <v>20.2</v>
      </c>
      <c r="O1119">
        <v>20</v>
      </c>
      <c r="P1119">
        <v>1.2496348154568424</v>
      </c>
      <c r="Q1119">
        <v>1</v>
      </c>
      <c r="R1119">
        <v>1</v>
      </c>
      <c r="S1119" t="s">
        <v>85</v>
      </c>
      <c r="T1119">
        <v>6</v>
      </c>
      <c r="U1119">
        <v>1</v>
      </c>
      <c r="V1119" t="s">
        <v>86</v>
      </c>
      <c r="X1119" t="s">
        <v>86</v>
      </c>
      <c r="Y1119" t="s">
        <v>86</v>
      </c>
      <c r="Z1119" t="s">
        <v>86</v>
      </c>
      <c r="AA1119" t="s">
        <v>86</v>
      </c>
      <c r="AB1119">
        <v>0</v>
      </c>
      <c r="AC1119" t="s">
        <v>85</v>
      </c>
      <c r="AD1119" t="s">
        <v>86</v>
      </c>
      <c r="AF1119">
        <v>0</v>
      </c>
    </row>
    <row r="1120" spans="1:80" x14ac:dyDescent="0.3">
      <c r="A1120">
        <v>2020</v>
      </c>
      <c r="B1120" t="s">
        <v>83</v>
      </c>
      <c r="C1120">
        <v>1</v>
      </c>
      <c r="D1120" t="s">
        <v>131</v>
      </c>
      <c r="E1120">
        <v>1011</v>
      </c>
      <c r="F1120">
        <v>9</v>
      </c>
      <c r="G1120">
        <v>8</v>
      </c>
      <c r="H1120">
        <v>1</v>
      </c>
      <c r="I1120">
        <v>2</v>
      </c>
      <c r="J1120" t="s">
        <v>86</v>
      </c>
      <c r="K1120">
        <v>2</v>
      </c>
      <c r="L1120">
        <v>122</v>
      </c>
      <c r="M1120">
        <v>214</v>
      </c>
      <c r="N1120">
        <v>21.4</v>
      </c>
      <c r="O1120">
        <v>21</v>
      </c>
      <c r="P1120">
        <v>1.2448542622585497</v>
      </c>
      <c r="Q1120">
        <v>1</v>
      </c>
      <c r="R1120">
        <v>1</v>
      </c>
      <c r="S1120" t="s">
        <v>85</v>
      </c>
      <c r="T1120">
        <v>6</v>
      </c>
      <c r="U1120">
        <v>1</v>
      </c>
      <c r="V1120" t="s">
        <v>86</v>
      </c>
      <c r="X1120" t="s">
        <v>86</v>
      </c>
      <c r="Y1120" t="s">
        <v>86</v>
      </c>
      <c r="Z1120" t="s">
        <v>86</v>
      </c>
      <c r="AA1120" t="s">
        <v>86</v>
      </c>
      <c r="AB1120">
        <v>0</v>
      </c>
      <c r="AC1120" t="s">
        <v>85</v>
      </c>
      <c r="AD1120" t="s">
        <v>86</v>
      </c>
      <c r="AF1120">
        <v>0</v>
      </c>
    </row>
    <row r="1121" spans="1:65" x14ac:dyDescent="0.3">
      <c r="A1121">
        <v>2020</v>
      </c>
      <c r="B1121" t="s">
        <v>83</v>
      </c>
      <c r="C1121">
        <v>1</v>
      </c>
      <c r="D1121" t="s">
        <v>131</v>
      </c>
      <c r="E1121">
        <v>1012</v>
      </c>
      <c r="F1121">
        <v>9</v>
      </c>
      <c r="G1121">
        <v>8</v>
      </c>
      <c r="H1121">
        <v>1</v>
      </c>
      <c r="I1121">
        <v>2</v>
      </c>
      <c r="J1121" t="s">
        <v>86</v>
      </c>
      <c r="K1121">
        <v>2</v>
      </c>
      <c r="L1121">
        <v>82.3</v>
      </c>
      <c r="M1121">
        <v>184</v>
      </c>
      <c r="N1121">
        <v>18.399999999999999</v>
      </c>
      <c r="O1121">
        <v>18</v>
      </c>
      <c r="P1121">
        <v>1.3211324689734532</v>
      </c>
      <c r="Q1121">
        <v>2</v>
      </c>
      <c r="R1121">
        <v>2</v>
      </c>
      <c r="S1121" t="s">
        <v>85</v>
      </c>
      <c r="T1121">
        <v>5</v>
      </c>
      <c r="U1121">
        <v>1</v>
      </c>
      <c r="V1121">
        <v>6</v>
      </c>
      <c r="W1121" t="s">
        <v>169</v>
      </c>
      <c r="X1121" t="s">
        <v>86</v>
      </c>
      <c r="Y1121" t="s">
        <v>86</v>
      </c>
      <c r="Z1121" t="s">
        <v>86</v>
      </c>
      <c r="AA1121" t="s">
        <v>86</v>
      </c>
      <c r="AB1121">
        <v>0</v>
      </c>
      <c r="AC1121" t="s">
        <v>85</v>
      </c>
      <c r="AD1121" t="s">
        <v>86</v>
      </c>
      <c r="AF1121">
        <v>0</v>
      </c>
    </row>
    <row r="1122" spans="1:65" x14ac:dyDescent="0.3">
      <c r="A1122">
        <v>2020</v>
      </c>
      <c r="B1122" t="s">
        <v>83</v>
      </c>
      <c r="C1122">
        <v>1</v>
      </c>
      <c r="D1122" t="s">
        <v>131</v>
      </c>
      <c r="E1122">
        <v>1013</v>
      </c>
      <c r="F1122">
        <v>9</v>
      </c>
      <c r="G1122">
        <v>8</v>
      </c>
      <c r="H1122">
        <v>1</v>
      </c>
      <c r="I1122">
        <v>2</v>
      </c>
      <c r="J1122" t="s">
        <v>86</v>
      </c>
      <c r="K1122">
        <v>2</v>
      </c>
      <c r="L1122">
        <v>79.099999999999994</v>
      </c>
      <c r="M1122">
        <v>190</v>
      </c>
      <c r="N1122">
        <v>19</v>
      </c>
      <c r="O1122">
        <v>19</v>
      </c>
      <c r="P1122">
        <v>1.1532293337221169</v>
      </c>
      <c r="Q1122">
        <v>1</v>
      </c>
      <c r="R1122">
        <v>1</v>
      </c>
      <c r="S1122" t="s">
        <v>85</v>
      </c>
      <c r="T1122">
        <v>5</v>
      </c>
      <c r="U1122">
        <v>1</v>
      </c>
      <c r="V1122" t="s">
        <v>86</v>
      </c>
      <c r="X1122" t="s">
        <v>86</v>
      </c>
      <c r="Y1122" t="s">
        <v>86</v>
      </c>
      <c r="Z1122" t="s">
        <v>86</v>
      </c>
      <c r="AA1122" t="s">
        <v>86</v>
      </c>
      <c r="AB1122">
        <v>0</v>
      </c>
      <c r="AC1122" t="s">
        <v>85</v>
      </c>
      <c r="AD1122" t="s">
        <v>86</v>
      </c>
      <c r="AF1122">
        <v>0</v>
      </c>
    </row>
    <row r="1123" spans="1:65" x14ac:dyDescent="0.3">
      <c r="A1123">
        <v>2020</v>
      </c>
      <c r="B1123" t="s">
        <v>83</v>
      </c>
      <c r="C1123">
        <v>1</v>
      </c>
      <c r="D1123" t="s">
        <v>131</v>
      </c>
      <c r="E1123">
        <v>1014</v>
      </c>
      <c r="F1123">
        <v>9</v>
      </c>
      <c r="G1123">
        <v>8</v>
      </c>
      <c r="H1123">
        <v>1</v>
      </c>
      <c r="I1123">
        <v>2</v>
      </c>
      <c r="J1123" t="s">
        <v>86</v>
      </c>
      <c r="K1123">
        <v>2</v>
      </c>
      <c r="L1123">
        <v>103</v>
      </c>
      <c r="M1123">
        <v>201</v>
      </c>
      <c r="N1123">
        <v>20.100000000000001</v>
      </c>
      <c r="O1123">
        <v>20</v>
      </c>
      <c r="P1123">
        <v>1.2683790276113798</v>
      </c>
      <c r="Q1123">
        <v>2</v>
      </c>
      <c r="R1123">
        <v>2</v>
      </c>
      <c r="S1123" t="s">
        <v>85</v>
      </c>
      <c r="T1123">
        <v>8</v>
      </c>
      <c r="U1123">
        <v>1</v>
      </c>
      <c r="V1123" t="s">
        <v>86</v>
      </c>
      <c r="X1123" t="s">
        <v>86</v>
      </c>
      <c r="Y1123" t="s">
        <v>86</v>
      </c>
      <c r="Z1123" t="s">
        <v>86</v>
      </c>
      <c r="AA1123" t="s">
        <v>86</v>
      </c>
      <c r="AB1123">
        <v>1</v>
      </c>
      <c r="AC1123" t="s">
        <v>85</v>
      </c>
      <c r="AD1123" t="s">
        <v>86</v>
      </c>
      <c r="AF1123">
        <v>10</v>
      </c>
      <c r="AU1123">
        <v>10</v>
      </c>
    </row>
    <row r="1124" spans="1:65" x14ac:dyDescent="0.3">
      <c r="A1124">
        <v>2020</v>
      </c>
      <c r="B1124" t="s">
        <v>83</v>
      </c>
      <c r="C1124">
        <v>1</v>
      </c>
      <c r="D1124" t="s">
        <v>131</v>
      </c>
      <c r="E1124">
        <v>1015</v>
      </c>
      <c r="F1124">
        <v>9</v>
      </c>
      <c r="G1124">
        <v>8</v>
      </c>
      <c r="H1124">
        <v>1</v>
      </c>
      <c r="I1124">
        <v>2</v>
      </c>
      <c r="J1124" t="s">
        <v>86</v>
      </c>
      <c r="K1124">
        <v>2</v>
      </c>
      <c r="L1124">
        <v>101</v>
      </c>
      <c r="M1124">
        <v>205</v>
      </c>
      <c r="N1124">
        <v>20.5</v>
      </c>
      <c r="O1124">
        <v>20</v>
      </c>
      <c r="P1124">
        <v>1.1723567562861827</v>
      </c>
      <c r="Q1124">
        <v>1</v>
      </c>
      <c r="R1124">
        <v>1</v>
      </c>
      <c r="S1124" t="s">
        <v>85</v>
      </c>
      <c r="T1124">
        <v>6</v>
      </c>
      <c r="U1124">
        <v>1</v>
      </c>
      <c r="V1124" t="s">
        <v>86</v>
      </c>
      <c r="X1124" t="s">
        <v>86</v>
      </c>
      <c r="Y1124" t="s">
        <v>86</v>
      </c>
      <c r="Z1124" t="s">
        <v>86</v>
      </c>
      <c r="AA1124" t="s">
        <v>86</v>
      </c>
      <c r="AB1124">
        <v>0</v>
      </c>
      <c r="AC1124" t="s">
        <v>85</v>
      </c>
      <c r="AD1124" t="s">
        <v>86</v>
      </c>
      <c r="AF1124">
        <v>70</v>
      </c>
      <c r="BD1124">
        <v>70</v>
      </c>
    </row>
    <row r="1125" spans="1:65" x14ac:dyDescent="0.3">
      <c r="A1125">
        <v>2020</v>
      </c>
      <c r="B1125" t="s">
        <v>83</v>
      </c>
      <c r="C1125">
        <v>1</v>
      </c>
      <c r="D1125" t="s">
        <v>131</v>
      </c>
      <c r="E1125">
        <v>1016</v>
      </c>
      <c r="F1125">
        <v>9</v>
      </c>
      <c r="G1125">
        <v>8</v>
      </c>
      <c r="H1125">
        <v>1</v>
      </c>
      <c r="I1125">
        <v>2</v>
      </c>
      <c r="J1125" t="s">
        <v>86</v>
      </c>
      <c r="K1125">
        <v>2</v>
      </c>
      <c r="L1125">
        <v>80</v>
      </c>
      <c r="M1125">
        <v>188</v>
      </c>
      <c r="N1125">
        <v>18.8</v>
      </c>
      <c r="O1125">
        <v>18</v>
      </c>
      <c r="P1125">
        <v>1.2039721449004552</v>
      </c>
      <c r="Q1125">
        <v>1</v>
      </c>
      <c r="R1125">
        <v>1</v>
      </c>
      <c r="S1125" t="s">
        <v>85</v>
      </c>
      <c r="T1125">
        <v>5</v>
      </c>
      <c r="U1125">
        <v>1</v>
      </c>
      <c r="V1125" t="s">
        <v>86</v>
      </c>
      <c r="X1125" t="s">
        <v>86</v>
      </c>
      <c r="Y1125" t="s">
        <v>86</v>
      </c>
      <c r="Z1125" t="s">
        <v>86</v>
      </c>
      <c r="AA1125" t="s">
        <v>86</v>
      </c>
      <c r="AB1125">
        <v>0</v>
      </c>
      <c r="AC1125" t="s">
        <v>85</v>
      </c>
      <c r="AD1125" t="s">
        <v>86</v>
      </c>
      <c r="AF1125">
        <v>10</v>
      </c>
      <c r="AU1125">
        <v>10</v>
      </c>
    </row>
    <row r="1126" spans="1:65" x14ac:dyDescent="0.3">
      <c r="A1126">
        <v>2020</v>
      </c>
      <c r="B1126" t="s">
        <v>83</v>
      </c>
      <c r="C1126">
        <v>1</v>
      </c>
      <c r="D1126" t="s">
        <v>131</v>
      </c>
      <c r="E1126">
        <v>1017</v>
      </c>
      <c r="F1126">
        <v>9</v>
      </c>
      <c r="G1126">
        <v>8</v>
      </c>
      <c r="H1126">
        <v>1</v>
      </c>
      <c r="I1126">
        <v>2</v>
      </c>
      <c r="J1126" t="s">
        <v>86</v>
      </c>
      <c r="K1126">
        <v>2</v>
      </c>
      <c r="L1126">
        <v>84.3</v>
      </c>
      <c r="M1126">
        <v>190</v>
      </c>
      <c r="N1126">
        <v>19</v>
      </c>
      <c r="O1126">
        <v>19</v>
      </c>
      <c r="P1126">
        <v>1.2290421344219273</v>
      </c>
      <c r="Q1126">
        <v>1</v>
      </c>
      <c r="R1126">
        <v>1</v>
      </c>
      <c r="S1126" t="s">
        <v>85</v>
      </c>
      <c r="T1126">
        <v>5</v>
      </c>
      <c r="U1126">
        <v>1</v>
      </c>
      <c r="V1126">
        <v>6</v>
      </c>
      <c r="X1126" t="s">
        <v>86</v>
      </c>
      <c r="Y1126" t="s">
        <v>86</v>
      </c>
      <c r="Z1126" t="s">
        <v>86</v>
      </c>
      <c r="AA1126" t="s">
        <v>86</v>
      </c>
      <c r="AB1126">
        <v>1</v>
      </c>
      <c r="AC1126" t="s">
        <v>85</v>
      </c>
      <c r="AD1126" t="s">
        <v>86</v>
      </c>
      <c r="AF1126">
        <v>0</v>
      </c>
    </row>
    <row r="1127" spans="1:65" x14ac:dyDescent="0.3">
      <c r="A1127">
        <v>2020</v>
      </c>
      <c r="B1127" t="s">
        <v>83</v>
      </c>
      <c r="C1127">
        <v>1</v>
      </c>
      <c r="D1127" t="s">
        <v>131</v>
      </c>
      <c r="E1127">
        <v>1018</v>
      </c>
      <c r="F1127">
        <v>9</v>
      </c>
      <c r="G1127">
        <v>8</v>
      </c>
      <c r="H1127">
        <v>1</v>
      </c>
      <c r="I1127">
        <v>2</v>
      </c>
      <c r="J1127" t="s">
        <v>86</v>
      </c>
      <c r="K1127">
        <v>2</v>
      </c>
      <c r="L1127">
        <v>94.9</v>
      </c>
      <c r="M1127">
        <v>194</v>
      </c>
      <c r="N1127">
        <v>19.399999999999999</v>
      </c>
      <c r="O1127">
        <v>19</v>
      </c>
      <c r="P1127">
        <v>1.2997535809649243</v>
      </c>
      <c r="Q1127">
        <v>2</v>
      </c>
      <c r="R1127">
        <v>2</v>
      </c>
      <c r="S1127" t="s">
        <v>85</v>
      </c>
      <c r="T1127">
        <v>7</v>
      </c>
      <c r="U1127">
        <v>1</v>
      </c>
      <c r="V1127" t="s">
        <v>86</v>
      </c>
      <c r="X1127" t="s">
        <v>86</v>
      </c>
      <c r="Y1127" t="s">
        <v>86</v>
      </c>
      <c r="Z1127" t="s">
        <v>86</v>
      </c>
      <c r="AA1127" t="s">
        <v>86</v>
      </c>
      <c r="AB1127">
        <v>0</v>
      </c>
      <c r="AC1127" t="s">
        <v>85</v>
      </c>
      <c r="AD1127" t="s">
        <v>86</v>
      </c>
      <c r="AF1127">
        <v>0</v>
      </c>
    </row>
    <row r="1128" spans="1:65" x14ac:dyDescent="0.3">
      <c r="A1128">
        <v>2020</v>
      </c>
      <c r="B1128" t="s">
        <v>83</v>
      </c>
      <c r="C1128">
        <v>1</v>
      </c>
      <c r="D1128" t="s">
        <v>131</v>
      </c>
      <c r="E1128">
        <v>1019</v>
      </c>
      <c r="F1128">
        <v>9</v>
      </c>
      <c r="G1128">
        <v>8</v>
      </c>
      <c r="H1128">
        <v>1</v>
      </c>
      <c r="I1128">
        <v>2</v>
      </c>
      <c r="J1128" t="s">
        <v>86</v>
      </c>
      <c r="K1128">
        <v>2</v>
      </c>
      <c r="L1128">
        <v>70.400000000000006</v>
      </c>
      <c r="M1128">
        <v>180</v>
      </c>
      <c r="N1128">
        <v>18</v>
      </c>
      <c r="O1128">
        <v>18</v>
      </c>
      <c r="P1128">
        <v>1.207133058984911</v>
      </c>
      <c r="Q1128">
        <v>1</v>
      </c>
      <c r="R1128">
        <v>1</v>
      </c>
      <c r="S1128" t="s">
        <v>85</v>
      </c>
      <c r="T1128">
        <v>5</v>
      </c>
      <c r="U1128">
        <v>1</v>
      </c>
      <c r="V1128" t="s">
        <v>86</v>
      </c>
      <c r="X1128" t="s">
        <v>86</v>
      </c>
      <c r="Y1128" t="s">
        <v>86</v>
      </c>
      <c r="Z1128" t="s">
        <v>86</v>
      </c>
      <c r="AA1128" t="s">
        <v>86</v>
      </c>
      <c r="AB1128">
        <v>0</v>
      </c>
      <c r="AC1128" t="s">
        <v>85</v>
      </c>
      <c r="AD1128" t="s">
        <v>86</v>
      </c>
      <c r="AF1128">
        <v>0</v>
      </c>
    </row>
    <row r="1129" spans="1:65" x14ac:dyDescent="0.3">
      <c r="A1129">
        <v>2020</v>
      </c>
      <c r="B1129" t="s">
        <v>83</v>
      </c>
      <c r="C1129">
        <v>1</v>
      </c>
      <c r="D1129" t="s">
        <v>131</v>
      </c>
      <c r="E1129">
        <v>1020</v>
      </c>
      <c r="F1129">
        <v>9</v>
      </c>
      <c r="G1129">
        <v>8</v>
      </c>
      <c r="H1129">
        <v>1</v>
      </c>
      <c r="I1129">
        <v>2</v>
      </c>
      <c r="J1129" t="s">
        <v>86</v>
      </c>
      <c r="K1129">
        <v>2</v>
      </c>
      <c r="L1129">
        <v>85.4</v>
      </c>
      <c r="M1129">
        <v>195</v>
      </c>
      <c r="N1129">
        <v>19.5</v>
      </c>
      <c r="O1129">
        <v>19</v>
      </c>
      <c r="P1129">
        <v>1.1517389032181931</v>
      </c>
      <c r="Q1129">
        <v>2</v>
      </c>
      <c r="R1129">
        <v>2</v>
      </c>
      <c r="S1129" t="s">
        <v>85</v>
      </c>
      <c r="T1129">
        <v>6</v>
      </c>
      <c r="U1129">
        <v>1</v>
      </c>
      <c r="V1129" t="s">
        <v>86</v>
      </c>
      <c r="X1129" t="s">
        <v>86</v>
      </c>
      <c r="Y1129" t="s">
        <v>86</v>
      </c>
      <c r="Z1129" t="s">
        <v>86</v>
      </c>
      <c r="AA1129" t="s">
        <v>86</v>
      </c>
      <c r="AB1129">
        <v>0</v>
      </c>
      <c r="AC1129" t="s">
        <v>85</v>
      </c>
      <c r="AD1129" t="s">
        <v>86</v>
      </c>
      <c r="AF1129">
        <v>0</v>
      </c>
    </row>
    <row r="1130" spans="1:65" x14ac:dyDescent="0.3">
      <c r="A1130">
        <v>2020</v>
      </c>
      <c r="B1130" t="s">
        <v>83</v>
      </c>
      <c r="C1130">
        <v>1</v>
      </c>
      <c r="D1130" t="s">
        <v>131</v>
      </c>
      <c r="E1130">
        <v>1021</v>
      </c>
      <c r="F1130">
        <v>9</v>
      </c>
      <c r="G1130">
        <v>8</v>
      </c>
      <c r="H1130">
        <v>1</v>
      </c>
      <c r="I1130">
        <v>2</v>
      </c>
      <c r="J1130" t="s">
        <v>86</v>
      </c>
      <c r="K1130">
        <v>2</v>
      </c>
      <c r="L1130">
        <v>35</v>
      </c>
      <c r="M1130">
        <v>144</v>
      </c>
      <c r="N1130">
        <v>14.4</v>
      </c>
      <c r="O1130">
        <v>14</v>
      </c>
      <c r="P1130">
        <v>1.1721429183813441</v>
      </c>
      <c r="Q1130">
        <v>1</v>
      </c>
      <c r="R1130">
        <v>1</v>
      </c>
      <c r="S1130" t="s">
        <v>85</v>
      </c>
      <c r="T1130">
        <v>3</v>
      </c>
      <c r="U1130">
        <v>1</v>
      </c>
      <c r="V1130" t="s">
        <v>86</v>
      </c>
      <c r="X1130" t="s">
        <v>86</v>
      </c>
      <c r="Y1130" t="s">
        <v>86</v>
      </c>
      <c r="Z1130" t="s">
        <v>86</v>
      </c>
      <c r="AA1130" t="s">
        <v>86</v>
      </c>
      <c r="AB1130">
        <v>0</v>
      </c>
      <c r="AC1130" t="s">
        <v>85</v>
      </c>
      <c r="AD1130" t="s">
        <v>86</v>
      </c>
      <c r="AF1130">
        <v>0</v>
      </c>
    </row>
    <row r="1131" spans="1:65" x14ac:dyDescent="0.3">
      <c r="A1131">
        <v>2020</v>
      </c>
      <c r="B1131" t="s">
        <v>83</v>
      </c>
      <c r="C1131">
        <v>1</v>
      </c>
      <c r="D1131" t="s">
        <v>131</v>
      </c>
      <c r="E1131">
        <v>1022</v>
      </c>
      <c r="F1131">
        <v>9</v>
      </c>
      <c r="G1131">
        <v>8</v>
      </c>
      <c r="H1131">
        <v>1</v>
      </c>
      <c r="I1131">
        <v>2</v>
      </c>
      <c r="J1131" t="s">
        <v>86</v>
      </c>
      <c r="K1131">
        <v>2</v>
      </c>
      <c r="L1131">
        <v>37.4</v>
      </c>
      <c r="M1131">
        <v>146</v>
      </c>
      <c r="N1131">
        <v>14.6</v>
      </c>
      <c r="O1131">
        <v>14</v>
      </c>
      <c r="P1131">
        <v>1.2017469673561825</v>
      </c>
      <c r="Q1131">
        <v>2</v>
      </c>
      <c r="R1131">
        <v>2</v>
      </c>
      <c r="S1131" t="s">
        <v>85</v>
      </c>
      <c r="T1131">
        <v>3</v>
      </c>
      <c r="U1131">
        <v>1</v>
      </c>
      <c r="V1131">
        <v>4</v>
      </c>
      <c r="W1131" t="s">
        <v>169</v>
      </c>
      <c r="X1131" t="s">
        <v>86</v>
      </c>
      <c r="Y1131" t="s">
        <v>86</v>
      </c>
      <c r="Z1131" t="s">
        <v>86</v>
      </c>
      <c r="AA1131" t="s">
        <v>86</v>
      </c>
      <c r="AB1131">
        <v>0</v>
      </c>
      <c r="AC1131" t="s">
        <v>85</v>
      </c>
      <c r="AD1131" t="s">
        <v>86</v>
      </c>
      <c r="AF1131">
        <v>0</v>
      </c>
    </row>
    <row r="1132" spans="1:65" x14ac:dyDescent="0.3">
      <c r="A1132">
        <v>2020</v>
      </c>
      <c r="B1132" t="s">
        <v>83</v>
      </c>
      <c r="C1132">
        <v>1</v>
      </c>
      <c r="D1132" t="s">
        <v>131</v>
      </c>
      <c r="E1132">
        <v>1023</v>
      </c>
      <c r="F1132">
        <v>9</v>
      </c>
      <c r="G1132">
        <v>8</v>
      </c>
      <c r="H1132">
        <v>1</v>
      </c>
      <c r="I1132">
        <v>2</v>
      </c>
      <c r="J1132" t="s">
        <v>86</v>
      </c>
      <c r="K1132">
        <v>2</v>
      </c>
      <c r="L1132">
        <v>10.7</v>
      </c>
      <c r="M1132">
        <v>101</v>
      </c>
      <c r="N1132">
        <v>10.1</v>
      </c>
      <c r="O1132">
        <v>10</v>
      </c>
      <c r="P1132">
        <v>1.0385314582825795</v>
      </c>
      <c r="Q1132">
        <v>2</v>
      </c>
      <c r="R1132">
        <v>1</v>
      </c>
      <c r="S1132" t="s">
        <v>85</v>
      </c>
      <c r="T1132">
        <v>1</v>
      </c>
      <c r="U1132">
        <v>1</v>
      </c>
      <c r="V1132">
        <v>0</v>
      </c>
      <c r="W1132" t="s">
        <v>222</v>
      </c>
      <c r="X1132" t="s">
        <v>86</v>
      </c>
      <c r="Y1132" t="s">
        <v>86</v>
      </c>
      <c r="Z1132" t="s">
        <v>86</v>
      </c>
      <c r="AA1132" t="s">
        <v>86</v>
      </c>
      <c r="AB1132">
        <v>0</v>
      </c>
      <c r="AC1132" t="s">
        <v>85</v>
      </c>
      <c r="AD1132" t="s">
        <v>86</v>
      </c>
      <c r="AF1132">
        <v>0</v>
      </c>
    </row>
    <row r="1133" spans="1:65" x14ac:dyDescent="0.3">
      <c r="A1133">
        <v>2020</v>
      </c>
      <c r="B1133" t="s">
        <v>83</v>
      </c>
      <c r="C1133">
        <v>1</v>
      </c>
      <c r="D1133" t="s">
        <v>131</v>
      </c>
      <c r="E1133">
        <v>1024</v>
      </c>
      <c r="F1133">
        <v>9</v>
      </c>
      <c r="G1133">
        <v>8</v>
      </c>
      <c r="H1133">
        <v>1</v>
      </c>
      <c r="I1133">
        <v>2</v>
      </c>
      <c r="J1133" t="s">
        <v>86</v>
      </c>
      <c r="K1133">
        <v>2</v>
      </c>
      <c r="L1133">
        <v>356</v>
      </c>
      <c r="M1133">
        <v>295</v>
      </c>
      <c r="N1133">
        <v>29.5</v>
      </c>
      <c r="O1133">
        <v>29</v>
      </c>
      <c r="P1133">
        <v>1.3867045803124953</v>
      </c>
      <c r="Q1133">
        <v>1</v>
      </c>
      <c r="R1133">
        <v>2</v>
      </c>
      <c r="S1133" t="s">
        <v>85</v>
      </c>
      <c r="T1133">
        <v>14</v>
      </c>
      <c r="U1133">
        <v>1</v>
      </c>
      <c r="V1133" t="s">
        <v>86</v>
      </c>
      <c r="X1133" t="s">
        <v>86</v>
      </c>
      <c r="Y1133" t="s">
        <v>86</v>
      </c>
      <c r="Z1133" t="s">
        <v>86</v>
      </c>
      <c r="AA1133" t="s">
        <v>86</v>
      </c>
      <c r="AB1133">
        <v>0</v>
      </c>
      <c r="AC1133" t="s">
        <v>85</v>
      </c>
      <c r="AD1133" t="s">
        <v>86</v>
      </c>
      <c r="AF1133">
        <v>100</v>
      </c>
      <c r="AU1133">
        <v>7</v>
      </c>
      <c r="AV1133">
        <v>3</v>
      </c>
      <c r="BM1133">
        <v>90</v>
      </c>
    </row>
    <row r="1134" spans="1:65" x14ac:dyDescent="0.3">
      <c r="A1134">
        <v>2020</v>
      </c>
      <c r="B1134" t="s">
        <v>83</v>
      </c>
      <c r="C1134">
        <v>1</v>
      </c>
      <c r="D1134" t="s">
        <v>131</v>
      </c>
      <c r="E1134">
        <v>1025</v>
      </c>
      <c r="F1134">
        <v>9</v>
      </c>
      <c r="G1134">
        <v>8</v>
      </c>
      <c r="H1134">
        <v>1</v>
      </c>
      <c r="I1134">
        <v>2</v>
      </c>
      <c r="J1134" t="s">
        <v>86</v>
      </c>
      <c r="K1134">
        <v>2</v>
      </c>
      <c r="L1134">
        <v>240</v>
      </c>
      <c r="M1134">
        <v>254</v>
      </c>
      <c r="N1134">
        <v>25.4</v>
      </c>
      <c r="O1134">
        <v>25</v>
      </c>
      <c r="P1134">
        <v>1.4645698582735749</v>
      </c>
      <c r="Q1134">
        <v>2</v>
      </c>
      <c r="R1134">
        <v>2</v>
      </c>
      <c r="S1134" t="s">
        <v>85</v>
      </c>
      <c r="T1134">
        <v>12</v>
      </c>
      <c r="U1134">
        <v>1</v>
      </c>
      <c r="V1134" t="s">
        <v>86</v>
      </c>
      <c r="X1134" t="s">
        <v>86</v>
      </c>
      <c r="Y1134" t="s">
        <v>86</v>
      </c>
      <c r="Z1134" t="s">
        <v>86</v>
      </c>
      <c r="AA1134" t="s">
        <v>86</v>
      </c>
      <c r="AB1134">
        <v>0</v>
      </c>
      <c r="AC1134" t="s">
        <v>85</v>
      </c>
      <c r="AD1134" t="s">
        <v>86</v>
      </c>
      <c r="AF1134">
        <v>0</v>
      </c>
    </row>
    <row r="1135" spans="1:65" x14ac:dyDescent="0.3">
      <c r="A1135">
        <v>2020</v>
      </c>
      <c r="B1135" t="s">
        <v>83</v>
      </c>
      <c r="C1135">
        <v>1</v>
      </c>
      <c r="D1135" t="s">
        <v>131</v>
      </c>
      <c r="E1135">
        <v>1026</v>
      </c>
      <c r="F1135">
        <v>9</v>
      </c>
      <c r="G1135">
        <v>8</v>
      </c>
      <c r="H1135">
        <v>1</v>
      </c>
      <c r="I1135">
        <v>2</v>
      </c>
      <c r="J1135" t="s">
        <v>86</v>
      </c>
      <c r="K1135">
        <v>2</v>
      </c>
      <c r="L1135">
        <v>218</v>
      </c>
      <c r="M1135">
        <v>253</v>
      </c>
      <c r="N1135">
        <v>25.3</v>
      </c>
      <c r="O1135">
        <v>25</v>
      </c>
      <c r="P1135">
        <v>1.3461545705313054</v>
      </c>
      <c r="Q1135">
        <v>1</v>
      </c>
      <c r="R1135">
        <v>2</v>
      </c>
      <c r="S1135" t="s">
        <v>85</v>
      </c>
      <c r="T1135">
        <v>10</v>
      </c>
      <c r="U1135">
        <v>1</v>
      </c>
      <c r="V1135" t="s">
        <v>86</v>
      </c>
      <c r="X1135" t="s">
        <v>86</v>
      </c>
      <c r="Y1135" t="s">
        <v>86</v>
      </c>
      <c r="Z1135" t="s">
        <v>86</v>
      </c>
      <c r="AA1135" t="s">
        <v>86</v>
      </c>
      <c r="AB1135">
        <v>0</v>
      </c>
      <c r="AC1135" t="s">
        <v>85</v>
      </c>
      <c r="AD1135" t="s">
        <v>86</v>
      </c>
      <c r="AF1135">
        <v>60</v>
      </c>
      <c r="AV1135">
        <v>5</v>
      </c>
      <c r="BM1135">
        <v>55</v>
      </c>
    </row>
    <row r="1136" spans="1:65" x14ac:dyDescent="0.3">
      <c r="A1136">
        <v>2020</v>
      </c>
      <c r="B1136" t="s">
        <v>83</v>
      </c>
      <c r="C1136">
        <v>1</v>
      </c>
      <c r="D1136" t="s">
        <v>131</v>
      </c>
      <c r="E1136">
        <v>1027</v>
      </c>
      <c r="F1136">
        <v>9</v>
      </c>
      <c r="G1136">
        <v>8</v>
      </c>
      <c r="H1136">
        <v>1</v>
      </c>
      <c r="I1136">
        <v>2</v>
      </c>
      <c r="J1136" t="s">
        <v>86</v>
      </c>
      <c r="K1136">
        <v>2</v>
      </c>
      <c r="L1136">
        <v>274</v>
      </c>
      <c r="M1136">
        <v>271</v>
      </c>
      <c r="N1136">
        <v>27.1</v>
      </c>
      <c r="O1136">
        <v>27</v>
      </c>
      <c r="P1136">
        <v>1.3767107075082132</v>
      </c>
      <c r="Q1136">
        <v>1</v>
      </c>
      <c r="R1136">
        <v>2</v>
      </c>
      <c r="S1136" t="s">
        <v>85</v>
      </c>
      <c r="T1136">
        <v>12</v>
      </c>
      <c r="U1136">
        <v>1</v>
      </c>
      <c r="V1136" t="s">
        <v>86</v>
      </c>
      <c r="W1136" t="s">
        <v>169</v>
      </c>
      <c r="X1136" t="s">
        <v>86</v>
      </c>
      <c r="Y1136" t="s">
        <v>86</v>
      </c>
      <c r="Z1136" t="s">
        <v>86</v>
      </c>
      <c r="AA1136" t="s">
        <v>86</v>
      </c>
      <c r="AB1136">
        <v>5</v>
      </c>
      <c r="AC1136" t="s">
        <v>85</v>
      </c>
      <c r="AD1136" t="s">
        <v>86</v>
      </c>
      <c r="AF1136">
        <v>90</v>
      </c>
      <c r="BM1136">
        <v>90</v>
      </c>
    </row>
    <row r="1137" spans="1:80" x14ac:dyDescent="0.3">
      <c r="A1137">
        <v>2020</v>
      </c>
      <c r="B1137" t="s">
        <v>83</v>
      </c>
      <c r="C1137">
        <v>1</v>
      </c>
      <c r="D1137" t="s">
        <v>131</v>
      </c>
      <c r="E1137">
        <v>1028</v>
      </c>
      <c r="F1137">
        <v>9</v>
      </c>
      <c r="G1137">
        <v>8</v>
      </c>
      <c r="H1137">
        <v>1</v>
      </c>
      <c r="I1137">
        <v>2</v>
      </c>
      <c r="J1137" t="s">
        <v>86</v>
      </c>
      <c r="K1137">
        <v>2</v>
      </c>
      <c r="L1137">
        <v>226</v>
      </c>
      <c r="M1137">
        <v>254</v>
      </c>
      <c r="N1137">
        <v>25.4</v>
      </c>
      <c r="O1137">
        <v>25</v>
      </c>
      <c r="P1137">
        <v>1.3791366165409498</v>
      </c>
      <c r="Q1137">
        <v>1</v>
      </c>
      <c r="R1137">
        <v>2</v>
      </c>
      <c r="S1137" t="s">
        <v>85</v>
      </c>
      <c r="T1137">
        <v>10</v>
      </c>
      <c r="U1137">
        <v>1</v>
      </c>
      <c r="V1137">
        <v>11</v>
      </c>
      <c r="X1137" t="s">
        <v>86</v>
      </c>
      <c r="Y1137" t="s">
        <v>86</v>
      </c>
      <c r="Z1137" t="s">
        <v>86</v>
      </c>
      <c r="AA1137" t="s">
        <v>86</v>
      </c>
      <c r="AB1137">
        <v>2</v>
      </c>
      <c r="AC1137" t="s">
        <v>85</v>
      </c>
      <c r="AD1137" t="s">
        <v>86</v>
      </c>
      <c r="AF1137">
        <v>20</v>
      </c>
      <c r="AU1137">
        <v>5</v>
      </c>
      <c r="BL1137">
        <v>15</v>
      </c>
      <c r="CB1137" t="s">
        <v>157</v>
      </c>
    </row>
    <row r="1138" spans="1:80" x14ac:dyDescent="0.3">
      <c r="A1138">
        <v>2020</v>
      </c>
      <c r="B1138" t="s">
        <v>83</v>
      </c>
      <c r="C1138">
        <v>1</v>
      </c>
      <c r="D1138" t="s">
        <v>131</v>
      </c>
      <c r="E1138">
        <v>1029</v>
      </c>
      <c r="F1138">
        <v>9</v>
      </c>
      <c r="G1138">
        <v>8</v>
      </c>
      <c r="H1138">
        <v>1</v>
      </c>
      <c r="I1138">
        <v>2</v>
      </c>
      <c r="J1138" t="s">
        <v>86</v>
      </c>
      <c r="K1138">
        <v>2</v>
      </c>
      <c r="L1138">
        <v>230</v>
      </c>
      <c r="M1138">
        <v>255</v>
      </c>
      <c r="N1138">
        <v>25.5</v>
      </c>
      <c r="O1138">
        <v>25</v>
      </c>
      <c r="P1138">
        <v>1.3870984764532495</v>
      </c>
      <c r="Q1138">
        <v>1</v>
      </c>
      <c r="R1138">
        <v>2</v>
      </c>
      <c r="S1138" t="s">
        <v>85</v>
      </c>
      <c r="T1138">
        <v>12</v>
      </c>
      <c r="U1138">
        <v>1</v>
      </c>
      <c r="V1138" t="s">
        <v>86</v>
      </c>
      <c r="X1138" t="s">
        <v>86</v>
      </c>
      <c r="Y1138" t="s">
        <v>86</v>
      </c>
      <c r="Z1138" t="s">
        <v>86</v>
      </c>
      <c r="AA1138" t="s">
        <v>86</v>
      </c>
      <c r="AB1138">
        <v>1</v>
      </c>
      <c r="AC1138" t="s">
        <v>85</v>
      </c>
      <c r="AD1138" t="s">
        <v>86</v>
      </c>
      <c r="AF1138">
        <v>5</v>
      </c>
      <c r="AU1138">
        <v>5</v>
      </c>
    </row>
    <row r="1139" spans="1:80" x14ac:dyDescent="0.3">
      <c r="A1139">
        <v>2020</v>
      </c>
      <c r="B1139" t="s">
        <v>83</v>
      </c>
      <c r="C1139">
        <v>1</v>
      </c>
      <c r="D1139" t="s">
        <v>131</v>
      </c>
      <c r="E1139">
        <v>1030</v>
      </c>
      <c r="F1139">
        <v>9</v>
      </c>
      <c r="G1139">
        <v>8</v>
      </c>
      <c r="H1139">
        <v>1</v>
      </c>
      <c r="I1139">
        <v>2</v>
      </c>
      <c r="J1139" t="s">
        <v>86</v>
      </c>
      <c r="K1139">
        <v>2</v>
      </c>
      <c r="L1139">
        <v>266</v>
      </c>
      <c r="M1139">
        <v>257</v>
      </c>
      <c r="N1139">
        <v>25.7</v>
      </c>
      <c r="O1139">
        <v>25</v>
      </c>
      <c r="P1139">
        <v>1.5670478815014885</v>
      </c>
      <c r="Q1139">
        <v>2</v>
      </c>
      <c r="R1139">
        <v>2</v>
      </c>
      <c r="S1139" t="s">
        <v>85</v>
      </c>
      <c r="T1139">
        <v>13</v>
      </c>
      <c r="U1139">
        <v>1</v>
      </c>
      <c r="V1139" t="s">
        <v>86</v>
      </c>
      <c r="X1139" t="s">
        <v>86</v>
      </c>
      <c r="Y1139" t="s">
        <v>86</v>
      </c>
      <c r="Z1139" t="s">
        <v>86</v>
      </c>
      <c r="AA1139" t="s">
        <v>86</v>
      </c>
      <c r="AB1139">
        <v>1</v>
      </c>
      <c r="AC1139" t="s">
        <v>85</v>
      </c>
      <c r="AD1139" t="s">
        <v>86</v>
      </c>
      <c r="AF1139">
        <v>0</v>
      </c>
    </row>
    <row r="1140" spans="1:80" x14ac:dyDescent="0.3">
      <c r="A1140">
        <v>2020</v>
      </c>
      <c r="B1140" t="s">
        <v>83</v>
      </c>
      <c r="C1140">
        <v>1</v>
      </c>
      <c r="D1140" t="s">
        <v>131</v>
      </c>
      <c r="E1140">
        <v>1031</v>
      </c>
      <c r="F1140">
        <v>9</v>
      </c>
      <c r="G1140">
        <v>8</v>
      </c>
      <c r="H1140">
        <v>1</v>
      </c>
      <c r="I1140">
        <v>2</v>
      </c>
      <c r="J1140" t="s">
        <v>86</v>
      </c>
      <c r="K1140">
        <v>2</v>
      </c>
      <c r="L1140">
        <v>239</v>
      </c>
      <c r="M1140">
        <v>250</v>
      </c>
      <c r="N1140">
        <v>25</v>
      </c>
      <c r="O1140">
        <v>25</v>
      </c>
      <c r="P1140">
        <v>1.5296000000000001</v>
      </c>
      <c r="Q1140">
        <v>1</v>
      </c>
      <c r="R1140">
        <v>2</v>
      </c>
      <c r="S1140" t="s">
        <v>85</v>
      </c>
      <c r="T1140">
        <v>8</v>
      </c>
      <c r="U1140">
        <v>1</v>
      </c>
      <c r="V1140" t="s">
        <v>86</v>
      </c>
      <c r="X1140" t="s">
        <v>85</v>
      </c>
      <c r="Y1140" t="s">
        <v>86</v>
      </c>
      <c r="Z1140" t="s">
        <v>86</v>
      </c>
      <c r="AA1140" t="s">
        <v>86</v>
      </c>
      <c r="AB1140">
        <v>0</v>
      </c>
      <c r="AC1140" t="s">
        <v>85</v>
      </c>
      <c r="AD1140" t="s">
        <v>86</v>
      </c>
      <c r="AF1140">
        <v>0</v>
      </c>
    </row>
    <row r="1141" spans="1:80" x14ac:dyDescent="0.3">
      <c r="A1141">
        <v>2020</v>
      </c>
      <c r="B1141" t="s">
        <v>83</v>
      </c>
      <c r="C1141">
        <v>1</v>
      </c>
      <c r="D1141" t="s">
        <v>131</v>
      </c>
      <c r="E1141">
        <v>1032</v>
      </c>
      <c r="F1141">
        <v>9</v>
      </c>
      <c r="G1141">
        <v>8</v>
      </c>
      <c r="H1141">
        <v>1</v>
      </c>
      <c r="I1141">
        <v>2</v>
      </c>
      <c r="J1141" t="s">
        <v>86</v>
      </c>
      <c r="K1141">
        <v>2</v>
      </c>
      <c r="L1141">
        <v>166</v>
      </c>
      <c r="M1141">
        <v>227</v>
      </c>
      <c r="N1141">
        <v>22.7</v>
      </c>
      <c r="O1141">
        <v>22</v>
      </c>
      <c r="P1141">
        <v>1.419157237748933</v>
      </c>
      <c r="Q1141">
        <v>2</v>
      </c>
      <c r="R1141">
        <v>2</v>
      </c>
      <c r="S1141" t="s">
        <v>85</v>
      </c>
      <c r="T1141">
        <v>10</v>
      </c>
      <c r="U1141">
        <v>1</v>
      </c>
      <c r="V1141" t="s">
        <v>86</v>
      </c>
      <c r="X1141" t="s">
        <v>85</v>
      </c>
      <c r="Y1141" t="s">
        <v>86</v>
      </c>
      <c r="Z1141" t="s">
        <v>86</v>
      </c>
      <c r="AA1141" t="s">
        <v>86</v>
      </c>
      <c r="AB1141">
        <v>0</v>
      </c>
      <c r="AC1141" t="s">
        <v>85</v>
      </c>
      <c r="AD1141" t="s">
        <v>86</v>
      </c>
      <c r="AF1141">
        <v>80</v>
      </c>
      <c r="AU1141">
        <v>1</v>
      </c>
      <c r="BM1141">
        <v>79</v>
      </c>
    </row>
    <row r="1142" spans="1:80" x14ac:dyDescent="0.3">
      <c r="A1142">
        <v>2020</v>
      </c>
      <c r="B1142" t="s">
        <v>83</v>
      </c>
      <c r="C1142">
        <v>1</v>
      </c>
      <c r="D1142" t="s">
        <v>131</v>
      </c>
      <c r="E1142">
        <v>1033</v>
      </c>
      <c r="F1142">
        <v>9</v>
      </c>
      <c r="G1142">
        <v>8</v>
      </c>
      <c r="H1142">
        <v>1</v>
      </c>
      <c r="I1142">
        <v>2</v>
      </c>
      <c r="J1142" t="s">
        <v>86</v>
      </c>
      <c r="K1142">
        <v>2</v>
      </c>
      <c r="L1142">
        <v>216</v>
      </c>
      <c r="M1142">
        <v>252</v>
      </c>
      <c r="N1142">
        <v>25.2</v>
      </c>
      <c r="O1142">
        <v>25</v>
      </c>
      <c r="P1142">
        <v>1.3497462477054316</v>
      </c>
      <c r="Q1142">
        <v>2</v>
      </c>
      <c r="R1142">
        <v>2</v>
      </c>
      <c r="S1142" t="s">
        <v>85</v>
      </c>
      <c r="T1142">
        <v>14</v>
      </c>
      <c r="U1142">
        <v>1</v>
      </c>
      <c r="V1142">
        <v>13</v>
      </c>
      <c r="X1142" t="s">
        <v>85</v>
      </c>
      <c r="Y1142" t="s">
        <v>86</v>
      </c>
      <c r="Z1142" t="s">
        <v>86</v>
      </c>
      <c r="AA1142" t="s">
        <v>86</v>
      </c>
      <c r="AB1142">
        <v>1</v>
      </c>
      <c r="AC1142" t="s">
        <v>85</v>
      </c>
      <c r="AD1142" t="s">
        <v>86</v>
      </c>
      <c r="AF1142">
        <v>0</v>
      </c>
    </row>
    <row r="1143" spans="1:80" x14ac:dyDescent="0.3">
      <c r="A1143">
        <v>2020</v>
      </c>
      <c r="B1143" t="s">
        <v>83</v>
      </c>
      <c r="C1143">
        <v>1</v>
      </c>
      <c r="D1143" t="s">
        <v>131</v>
      </c>
      <c r="E1143">
        <v>1034</v>
      </c>
      <c r="F1143">
        <v>9</v>
      </c>
      <c r="G1143">
        <v>8</v>
      </c>
      <c r="H1143">
        <v>1</v>
      </c>
      <c r="I1143">
        <v>2</v>
      </c>
      <c r="J1143" t="s">
        <v>86</v>
      </c>
      <c r="K1143">
        <v>2</v>
      </c>
      <c r="L1143">
        <v>115</v>
      </c>
      <c r="M1143">
        <v>205</v>
      </c>
      <c r="N1143">
        <v>20.5</v>
      </c>
      <c r="O1143">
        <v>20</v>
      </c>
      <c r="P1143">
        <v>1.3348616531971387</v>
      </c>
      <c r="Q1143">
        <v>1</v>
      </c>
      <c r="R1143">
        <v>1</v>
      </c>
      <c r="S1143" t="s">
        <v>85</v>
      </c>
      <c r="T1143">
        <v>7</v>
      </c>
      <c r="U1143">
        <v>1</v>
      </c>
      <c r="V1143" t="s">
        <v>86</v>
      </c>
      <c r="X1143" t="s">
        <v>85</v>
      </c>
      <c r="Y1143" t="s">
        <v>86</v>
      </c>
      <c r="Z1143" t="s">
        <v>86</v>
      </c>
      <c r="AA1143" t="s">
        <v>86</v>
      </c>
      <c r="AB1143">
        <v>3</v>
      </c>
      <c r="AC1143" t="s">
        <v>85</v>
      </c>
      <c r="AD1143" t="s">
        <v>86</v>
      </c>
      <c r="AF1143">
        <v>0</v>
      </c>
    </row>
    <row r="1144" spans="1:80" x14ac:dyDescent="0.3">
      <c r="A1144">
        <v>2020</v>
      </c>
      <c r="B1144" t="s">
        <v>83</v>
      </c>
      <c r="C1144">
        <v>1</v>
      </c>
      <c r="D1144" t="s">
        <v>131</v>
      </c>
      <c r="E1144">
        <v>1035</v>
      </c>
      <c r="F1144">
        <v>9</v>
      </c>
      <c r="G1144">
        <v>8</v>
      </c>
      <c r="H1144">
        <v>1</v>
      </c>
      <c r="I1144">
        <v>2</v>
      </c>
      <c r="J1144" t="s">
        <v>86</v>
      </c>
      <c r="K1144">
        <v>2</v>
      </c>
      <c r="L1144">
        <v>113</v>
      </c>
      <c r="M1144">
        <v>202</v>
      </c>
      <c r="N1144">
        <v>20.2</v>
      </c>
      <c r="O1144">
        <v>20</v>
      </c>
      <c r="P1144">
        <v>1.3709585839477978</v>
      </c>
      <c r="Q1144">
        <v>1</v>
      </c>
      <c r="R1144">
        <v>2</v>
      </c>
      <c r="S1144" t="s">
        <v>85</v>
      </c>
      <c r="T1144">
        <v>6</v>
      </c>
      <c r="U1144">
        <v>1</v>
      </c>
      <c r="V1144" t="s">
        <v>86</v>
      </c>
      <c r="X1144" t="s">
        <v>85</v>
      </c>
      <c r="Y1144" t="s">
        <v>86</v>
      </c>
      <c r="Z1144" t="s">
        <v>86</v>
      </c>
      <c r="AA1144" t="s">
        <v>86</v>
      </c>
      <c r="AB1144">
        <v>0</v>
      </c>
      <c r="AC1144" t="s">
        <v>85</v>
      </c>
      <c r="AD1144" t="s">
        <v>86</v>
      </c>
      <c r="AF1144">
        <v>10</v>
      </c>
      <c r="AU1144">
        <v>10</v>
      </c>
    </row>
    <row r="1145" spans="1:80" x14ac:dyDescent="0.3">
      <c r="A1145">
        <v>2020</v>
      </c>
      <c r="B1145" t="s">
        <v>83</v>
      </c>
      <c r="C1145">
        <v>1</v>
      </c>
      <c r="D1145" t="s">
        <v>131</v>
      </c>
      <c r="E1145">
        <v>1036</v>
      </c>
      <c r="F1145">
        <v>9</v>
      </c>
      <c r="G1145">
        <v>8</v>
      </c>
      <c r="H1145">
        <v>1</v>
      </c>
      <c r="I1145">
        <v>2</v>
      </c>
      <c r="J1145" t="s">
        <v>86</v>
      </c>
      <c r="K1145">
        <v>2</v>
      </c>
      <c r="L1145">
        <v>126</v>
      </c>
      <c r="M1145">
        <v>212</v>
      </c>
      <c r="N1145">
        <v>21.2</v>
      </c>
      <c r="O1145">
        <v>21</v>
      </c>
      <c r="P1145">
        <v>1.3224003707758756</v>
      </c>
      <c r="Q1145">
        <v>1</v>
      </c>
      <c r="R1145">
        <v>1</v>
      </c>
      <c r="S1145" t="s">
        <v>85</v>
      </c>
      <c r="T1145">
        <v>6</v>
      </c>
      <c r="U1145">
        <v>1</v>
      </c>
      <c r="V1145">
        <v>7</v>
      </c>
      <c r="X1145" t="s">
        <v>85</v>
      </c>
      <c r="Y1145" t="s">
        <v>86</v>
      </c>
      <c r="Z1145" t="s">
        <v>86</v>
      </c>
      <c r="AA1145" t="s">
        <v>86</v>
      </c>
      <c r="AB1145">
        <v>1</v>
      </c>
      <c r="AC1145" t="s">
        <v>85</v>
      </c>
      <c r="AD1145" t="s">
        <v>86</v>
      </c>
      <c r="AF1145">
        <v>0</v>
      </c>
    </row>
    <row r="1146" spans="1:80" x14ac:dyDescent="0.3">
      <c r="A1146">
        <v>2020</v>
      </c>
      <c r="B1146" t="s">
        <v>83</v>
      </c>
      <c r="C1146">
        <v>1</v>
      </c>
      <c r="D1146" t="s">
        <v>131</v>
      </c>
      <c r="E1146">
        <v>1037</v>
      </c>
      <c r="F1146">
        <v>9</v>
      </c>
      <c r="G1146">
        <v>8</v>
      </c>
      <c r="H1146">
        <v>1</v>
      </c>
      <c r="I1146">
        <v>2</v>
      </c>
      <c r="J1146" t="s">
        <v>86</v>
      </c>
      <c r="K1146">
        <v>2</v>
      </c>
      <c r="L1146">
        <v>101</v>
      </c>
      <c r="M1146">
        <v>199</v>
      </c>
      <c r="N1146">
        <v>19.899999999999999</v>
      </c>
      <c r="O1146">
        <v>19</v>
      </c>
      <c r="P1146">
        <v>1.2816284650443452</v>
      </c>
      <c r="Q1146">
        <v>1</v>
      </c>
      <c r="R1146">
        <v>1</v>
      </c>
      <c r="S1146" t="s">
        <v>85</v>
      </c>
      <c r="T1146">
        <v>7</v>
      </c>
      <c r="U1146">
        <v>1</v>
      </c>
      <c r="V1146" t="s">
        <v>86</v>
      </c>
      <c r="X1146" t="s">
        <v>85</v>
      </c>
      <c r="Y1146" t="s">
        <v>86</v>
      </c>
      <c r="Z1146" t="s">
        <v>86</v>
      </c>
      <c r="AA1146" t="s">
        <v>86</v>
      </c>
      <c r="AB1146">
        <v>1</v>
      </c>
      <c r="AC1146" t="s">
        <v>85</v>
      </c>
      <c r="AD1146" t="s">
        <v>86</v>
      </c>
      <c r="AF1146">
        <v>70</v>
      </c>
      <c r="AU1146">
        <v>10</v>
      </c>
      <c r="BD1146">
        <v>60</v>
      </c>
    </row>
    <row r="1147" spans="1:80" x14ac:dyDescent="0.3">
      <c r="A1147">
        <v>2020</v>
      </c>
      <c r="B1147" t="s">
        <v>83</v>
      </c>
      <c r="C1147">
        <v>1</v>
      </c>
      <c r="D1147" t="s">
        <v>131</v>
      </c>
      <c r="E1147">
        <v>1038</v>
      </c>
      <c r="F1147">
        <v>9</v>
      </c>
      <c r="G1147">
        <v>8</v>
      </c>
      <c r="H1147">
        <v>1</v>
      </c>
      <c r="I1147">
        <v>2</v>
      </c>
      <c r="J1147" t="s">
        <v>86</v>
      </c>
      <c r="K1147">
        <v>2</v>
      </c>
      <c r="L1147">
        <v>78.3</v>
      </c>
      <c r="M1147">
        <v>183</v>
      </c>
      <c r="N1147">
        <v>18.3</v>
      </c>
      <c r="O1147">
        <v>18</v>
      </c>
      <c r="P1147">
        <v>1.277639978676629</v>
      </c>
      <c r="Q1147">
        <v>2</v>
      </c>
      <c r="R1147">
        <v>2</v>
      </c>
      <c r="S1147" t="s">
        <v>85</v>
      </c>
      <c r="T1147">
        <v>6</v>
      </c>
      <c r="U1147">
        <v>1</v>
      </c>
      <c r="V1147" t="s">
        <v>86</v>
      </c>
      <c r="X1147" t="s">
        <v>85</v>
      </c>
      <c r="Y1147" t="s">
        <v>86</v>
      </c>
      <c r="Z1147" t="s">
        <v>86</v>
      </c>
      <c r="AA1147" t="s">
        <v>86</v>
      </c>
      <c r="AB1147">
        <v>7</v>
      </c>
      <c r="AC1147" t="s">
        <v>85</v>
      </c>
      <c r="AD1147" t="s">
        <v>86</v>
      </c>
      <c r="AF1147">
        <v>0</v>
      </c>
    </row>
    <row r="1148" spans="1:80" x14ac:dyDescent="0.3">
      <c r="A1148">
        <v>2020</v>
      </c>
      <c r="B1148" t="s">
        <v>83</v>
      </c>
      <c r="C1148">
        <v>1</v>
      </c>
      <c r="D1148" t="s">
        <v>131</v>
      </c>
      <c r="E1148">
        <v>1039</v>
      </c>
      <c r="F1148">
        <v>9</v>
      </c>
      <c r="G1148">
        <v>8</v>
      </c>
      <c r="H1148">
        <v>1</v>
      </c>
      <c r="I1148">
        <v>2</v>
      </c>
      <c r="J1148" t="s">
        <v>86</v>
      </c>
      <c r="K1148">
        <v>2</v>
      </c>
      <c r="L1148">
        <v>92</v>
      </c>
      <c r="M1148">
        <v>194</v>
      </c>
      <c r="N1148">
        <v>19.399999999999999</v>
      </c>
      <c r="O1148">
        <v>19</v>
      </c>
      <c r="P1148">
        <v>1.2600350837594629</v>
      </c>
      <c r="Q1148">
        <v>1</v>
      </c>
      <c r="R1148">
        <v>1</v>
      </c>
      <c r="S1148" t="s">
        <v>85</v>
      </c>
      <c r="T1148">
        <v>6</v>
      </c>
      <c r="U1148">
        <v>1</v>
      </c>
      <c r="V1148" t="s">
        <v>86</v>
      </c>
      <c r="X1148" t="s">
        <v>85</v>
      </c>
      <c r="Y1148" t="s">
        <v>86</v>
      </c>
      <c r="Z1148" t="s">
        <v>86</v>
      </c>
      <c r="AA1148" t="s">
        <v>86</v>
      </c>
      <c r="AB1148">
        <v>2</v>
      </c>
      <c r="AC1148" t="s">
        <v>85</v>
      </c>
      <c r="AD1148" t="s">
        <v>86</v>
      </c>
      <c r="AF1148">
        <v>100</v>
      </c>
      <c r="BM1148">
        <v>100</v>
      </c>
    </row>
    <row r="1149" spans="1:80" x14ac:dyDescent="0.3">
      <c r="A1149">
        <v>2020</v>
      </c>
      <c r="B1149" t="s">
        <v>83</v>
      </c>
      <c r="C1149">
        <v>1</v>
      </c>
      <c r="D1149" t="s">
        <v>131</v>
      </c>
      <c r="E1149">
        <v>1040</v>
      </c>
      <c r="F1149">
        <v>9</v>
      </c>
      <c r="G1149">
        <v>8</v>
      </c>
      <c r="H1149">
        <v>1</v>
      </c>
      <c r="I1149">
        <v>2</v>
      </c>
      <c r="J1149" t="s">
        <v>86</v>
      </c>
      <c r="K1149">
        <v>2</v>
      </c>
      <c r="L1149">
        <v>76.5</v>
      </c>
      <c r="M1149">
        <v>180</v>
      </c>
      <c r="N1149">
        <v>18</v>
      </c>
      <c r="O1149">
        <v>18</v>
      </c>
      <c r="P1149">
        <v>1.3117283950617284</v>
      </c>
      <c r="Q1149">
        <v>2</v>
      </c>
      <c r="R1149">
        <v>2</v>
      </c>
      <c r="S1149" t="s">
        <v>85</v>
      </c>
      <c r="T1149">
        <v>8</v>
      </c>
      <c r="U1149">
        <v>1</v>
      </c>
      <c r="V1149" t="s">
        <v>86</v>
      </c>
      <c r="X1149" t="s">
        <v>85</v>
      </c>
      <c r="Y1149" t="s">
        <v>86</v>
      </c>
      <c r="Z1149" t="s">
        <v>86</v>
      </c>
      <c r="AA1149" t="s">
        <v>86</v>
      </c>
      <c r="AB1149">
        <v>1</v>
      </c>
      <c r="AC1149" t="s">
        <v>85</v>
      </c>
      <c r="AD1149" t="s">
        <v>86</v>
      </c>
      <c r="AF1149">
        <v>0</v>
      </c>
    </row>
    <row r="1150" spans="1:80" x14ac:dyDescent="0.3">
      <c r="A1150">
        <v>2020</v>
      </c>
      <c r="B1150" t="s">
        <v>83</v>
      </c>
      <c r="C1150">
        <v>1</v>
      </c>
      <c r="D1150" t="s">
        <v>131</v>
      </c>
      <c r="E1150">
        <v>1041</v>
      </c>
      <c r="F1150">
        <v>9</v>
      </c>
      <c r="G1150">
        <v>8</v>
      </c>
      <c r="H1150">
        <v>1</v>
      </c>
      <c r="I1150">
        <v>2</v>
      </c>
      <c r="J1150" t="s">
        <v>86</v>
      </c>
      <c r="K1150">
        <v>2</v>
      </c>
      <c r="L1150">
        <v>54.6</v>
      </c>
      <c r="M1150">
        <v>159</v>
      </c>
      <c r="N1150">
        <v>15.9</v>
      </c>
      <c r="O1150">
        <v>15</v>
      </c>
      <c r="P1150">
        <v>1.3583174178833683</v>
      </c>
      <c r="Q1150">
        <v>2</v>
      </c>
      <c r="R1150">
        <v>2</v>
      </c>
      <c r="S1150" t="s">
        <v>85</v>
      </c>
      <c r="T1150">
        <v>5</v>
      </c>
      <c r="U1150">
        <v>1</v>
      </c>
      <c r="V1150" t="s">
        <v>86</v>
      </c>
      <c r="X1150" t="s">
        <v>85</v>
      </c>
      <c r="Y1150" t="s">
        <v>86</v>
      </c>
      <c r="Z1150" t="s">
        <v>86</v>
      </c>
      <c r="AA1150" t="s">
        <v>86</v>
      </c>
      <c r="AB1150">
        <v>1</v>
      </c>
      <c r="AC1150" t="s">
        <v>86</v>
      </c>
      <c r="AD1150" t="s">
        <v>86</v>
      </c>
      <c r="AF1150">
        <v>20</v>
      </c>
      <c r="AQ1150">
        <v>1</v>
      </c>
      <c r="AU1150">
        <v>19</v>
      </c>
    </row>
    <row r="1151" spans="1:80" x14ac:dyDescent="0.3">
      <c r="A1151">
        <v>2020</v>
      </c>
      <c r="B1151" t="s">
        <v>83</v>
      </c>
      <c r="C1151">
        <v>1</v>
      </c>
      <c r="D1151" t="s">
        <v>131</v>
      </c>
      <c r="E1151">
        <v>1042</v>
      </c>
      <c r="F1151">
        <v>9</v>
      </c>
      <c r="G1151">
        <v>8</v>
      </c>
      <c r="H1151">
        <v>1</v>
      </c>
      <c r="I1151">
        <v>2</v>
      </c>
      <c r="J1151" t="s">
        <v>86</v>
      </c>
      <c r="K1151">
        <v>2</v>
      </c>
      <c r="L1151">
        <v>70.400000000000006</v>
      </c>
      <c r="M1151">
        <v>177</v>
      </c>
      <c r="N1151">
        <v>17.7</v>
      </c>
      <c r="O1151">
        <v>17</v>
      </c>
      <c r="P1151">
        <v>1.2695589166406536</v>
      </c>
      <c r="Q1151">
        <v>1</v>
      </c>
      <c r="R1151">
        <v>1</v>
      </c>
      <c r="S1151" t="s">
        <v>85</v>
      </c>
      <c r="T1151">
        <v>5</v>
      </c>
      <c r="U1151">
        <v>1</v>
      </c>
      <c r="V1151" t="s">
        <v>86</v>
      </c>
      <c r="X1151" t="s">
        <v>85</v>
      </c>
      <c r="Y1151" t="s">
        <v>86</v>
      </c>
      <c r="Z1151" t="s">
        <v>86</v>
      </c>
      <c r="AA1151" t="s">
        <v>86</v>
      </c>
      <c r="AB1151">
        <v>0</v>
      </c>
      <c r="AC1151" t="s">
        <v>86</v>
      </c>
      <c r="AD1151" t="s">
        <v>86</v>
      </c>
      <c r="AF1151">
        <v>10</v>
      </c>
      <c r="BD1151">
        <v>10</v>
      </c>
    </row>
    <row r="1152" spans="1:80" x14ac:dyDescent="0.3">
      <c r="A1152">
        <v>2020</v>
      </c>
      <c r="B1152" t="s">
        <v>83</v>
      </c>
      <c r="C1152">
        <v>1</v>
      </c>
      <c r="D1152" t="s">
        <v>131</v>
      </c>
      <c r="E1152">
        <v>1043</v>
      </c>
      <c r="F1152">
        <v>9</v>
      </c>
      <c r="G1152">
        <v>8</v>
      </c>
      <c r="H1152">
        <v>1</v>
      </c>
      <c r="I1152">
        <v>2</v>
      </c>
      <c r="J1152" t="s">
        <v>86</v>
      </c>
      <c r="K1152">
        <v>2</v>
      </c>
      <c r="L1152">
        <v>57.4</v>
      </c>
      <c r="M1152">
        <v>168</v>
      </c>
      <c r="N1152">
        <v>16.8</v>
      </c>
      <c r="O1152">
        <v>16</v>
      </c>
      <c r="P1152">
        <v>1.2105536659108087</v>
      </c>
      <c r="Q1152">
        <v>2</v>
      </c>
      <c r="R1152">
        <v>2</v>
      </c>
      <c r="S1152" t="s">
        <v>85</v>
      </c>
      <c r="T1152">
        <v>5</v>
      </c>
      <c r="U1152">
        <v>1</v>
      </c>
      <c r="V1152" t="s">
        <v>86</v>
      </c>
      <c r="X1152" t="s">
        <v>85</v>
      </c>
      <c r="Y1152" t="s">
        <v>86</v>
      </c>
      <c r="Z1152" t="s">
        <v>86</v>
      </c>
      <c r="AA1152" t="s">
        <v>86</v>
      </c>
      <c r="AB1152">
        <v>0</v>
      </c>
      <c r="AC1152" t="s">
        <v>86</v>
      </c>
      <c r="AD1152" t="s">
        <v>86</v>
      </c>
      <c r="AF1152">
        <v>0</v>
      </c>
    </row>
    <row r="1153" spans="1:77" x14ac:dyDescent="0.3">
      <c r="A1153">
        <v>2020</v>
      </c>
      <c r="B1153" t="s">
        <v>83</v>
      </c>
      <c r="C1153">
        <v>1</v>
      </c>
      <c r="D1153" t="s">
        <v>131</v>
      </c>
      <c r="E1153">
        <v>1044</v>
      </c>
      <c r="F1153">
        <v>9</v>
      </c>
      <c r="G1153">
        <v>8</v>
      </c>
      <c r="H1153">
        <v>2</v>
      </c>
      <c r="I1153">
        <v>2</v>
      </c>
      <c r="J1153" t="s">
        <v>86</v>
      </c>
      <c r="K1153">
        <v>2</v>
      </c>
      <c r="L1153">
        <v>105</v>
      </c>
      <c r="M1153">
        <v>200</v>
      </c>
      <c r="N1153">
        <v>20</v>
      </c>
      <c r="O1153">
        <v>20</v>
      </c>
      <c r="P1153">
        <v>1.3125</v>
      </c>
      <c r="Q1153">
        <v>1</v>
      </c>
      <c r="R1153">
        <v>1</v>
      </c>
      <c r="S1153" t="s">
        <v>85</v>
      </c>
      <c r="T1153">
        <v>7</v>
      </c>
      <c r="U1153">
        <v>1</v>
      </c>
      <c r="V1153" t="s">
        <v>86</v>
      </c>
      <c r="X1153" t="s">
        <v>85</v>
      </c>
      <c r="Y1153" t="s">
        <v>86</v>
      </c>
      <c r="Z1153" t="s">
        <v>86</v>
      </c>
      <c r="AA1153" t="s">
        <v>86</v>
      </c>
      <c r="AB1153">
        <v>4</v>
      </c>
      <c r="AC1153" t="s">
        <v>85</v>
      </c>
      <c r="AD1153" t="s">
        <v>86</v>
      </c>
      <c r="AF1153">
        <v>0</v>
      </c>
    </row>
    <row r="1154" spans="1:77" x14ac:dyDescent="0.3">
      <c r="A1154">
        <v>2020</v>
      </c>
      <c r="B1154" t="s">
        <v>83</v>
      </c>
      <c r="C1154">
        <v>1</v>
      </c>
      <c r="D1154" t="s">
        <v>131</v>
      </c>
      <c r="E1154">
        <v>1045</v>
      </c>
      <c r="F1154">
        <v>9</v>
      </c>
      <c r="G1154">
        <v>8</v>
      </c>
      <c r="H1154">
        <v>2</v>
      </c>
      <c r="I1154">
        <v>2</v>
      </c>
      <c r="J1154" t="s">
        <v>86</v>
      </c>
      <c r="K1154">
        <v>2</v>
      </c>
      <c r="L1154">
        <v>318</v>
      </c>
      <c r="M1154">
        <v>281</v>
      </c>
      <c r="N1154">
        <v>28.1</v>
      </c>
      <c r="O1154">
        <v>28</v>
      </c>
      <c r="P1154">
        <v>1.4332044906533206</v>
      </c>
      <c r="Q1154">
        <v>1</v>
      </c>
      <c r="R1154">
        <v>2</v>
      </c>
      <c r="S1154" t="s">
        <v>85</v>
      </c>
      <c r="T1154">
        <v>16</v>
      </c>
      <c r="U1154">
        <v>1</v>
      </c>
      <c r="V1154" t="s">
        <v>86</v>
      </c>
      <c r="X1154" t="s">
        <v>85</v>
      </c>
      <c r="Y1154" t="s">
        <v>86</v>
      </c>
      <c r="Z1154" t="s">
        <v>86</v>
      </c>
      <c r="AA1154" t="s">
        <v>86</v>
      </c>
      <c r="AB1154">
        <v>6</v>
      </c>
      <c r="AC1154" t="s">
        <v>85</v>
      </c>
      <c r="AD1154" t="s">
        <v>86</v>
      </c>
      <c r="AF1154">
        <v>0</v>
      </c>
    </row>
    <row r="1155" spans="1:77" x14ac:dyDescent="0.3">
      <c r="A1155">
        <v>2020</v>
      </c>
      <c r="B1155" t="s">
        <v>83</v>
      </c>
      <c r="C1155">
        <v>1</v>
      </c>
      <c r="D1155" t="s">
        <v>131</v>
      </c>
      <c r="E1155">
        <v>1046</v>
      </c>
      <c r="F1155">
        <v>9</v>
      </c>
      <c r="G1155">
        <v>8</v>
      </c>
      <c r="H1155">
        <v>2</v>
      </c>
      <c r="I1155">
        <v>2</v>
      </c>
      <c r="J1155" t="s">
        <v>86</v>
      </c>
      <c r="K1155">
        <v>2</v>
      </c>
      <c r="L1155">
        <v>110</v>
      </c>
      <c r="M1155">
        <v>196</v>
      </c>
      <c r="N1155">
        <v>19.600000000000001</v>
      </c>
      <c r="O1155">
        <v>19</v>
      </c>
      <c r="P1155">
        <v>1.4609133949289832</v>
      </c>
      <c r="Q1155">
        <v>2</v>
      </c>
      <c r="R1155">
        <v>2</v>
      </c>
      <c r="S1155" t="s">
        <v>85</v>
      </c>
      <c r="T1155">
        <v>8</v>
      </c>
      <c r="U1155">
        <v>1</v>
      </c>
      <c r="V1155" t="s">
        <v>86</v>
      </c>
      <c r="X1155" t="s">
        <v>85</v>
      </c>
      <c r="Y1155" t="s">
        <v>86</v>
      </c>
      <c r="Z1155" t="s">
        <v>86</v>
      </c>
      <c r="AA1155" t="s">
        <v>86</v>
      </c>
      <c r="AB1155">
        <v>1</v>
      </c>
      <c r="AC1155" t="s">
        <v>85</v>
      </c>
      <c r="AD1155" t="s">
        <v>86</v>
      </c>
      <c r="AF1155">
        <v>0</v>
      </c>
    </row>
    <row r="1156" spans="1:77" x14ac:dyDescent="0.3">
      <c r="A1156">
        <v>2020</v>
      </c>
      <c r="B1156" t="s">
        <v>83</v>
      </c>
      <c r="C1156">
        <v>1</v>
      </c>
      <c r="D1156" t="s">
        <v>131</v>
      </c>
      <c r="E1156">
        <v>1047</v>
      </c>
      <c r="F1156">
        <v>9</v>
      </c>
      <c r="G1156">
        <v>8</v>
      </c>
      <c r="H1156">
        <v>2</v>
      </c>
      <c r="I1156">
        <v>2</v>
      </c>
      <c r="J1156" t="s">
        <v>86</v>
      </c>
      <c r="K1156">
        <v>2</v>
      </c>
      <c r="L1156">
        <v>183</v>
      </c>
      <c r="M1156">
        <v>241</v>
      </c>
      <c r="N1156">
        <v>24.1</v>
      </c>
      <c r="O1156">
        <v>24</v>
      </c>
      <c r="P1156">
        <v>1.307374355787714</v>
      </c>
      <c r="Q1156">
        <v>1</v>
      </c>
      <c r="R1156">
        <v>2</v>
      </c>
      <c r="S1156" t="s">
        <v>85</v>
      </c>
      <c r="T1156">
        <v>10</v>
      </c>
      <c r="U1156">
        <v>1</v>
      </c>
      <c r="V1156" t="s">
        <v>86</v>
      </c>
      <c r="X1156" t="s">
        <v>85</v>
      </c>
      <c r="Y1156" t="s">
        <v>86</v>
      </c>
      <c r="Z1156" t="s">
        <v>86</v>
      </c>
      <c r="AA1156" t="s">
        <v>86</v>
      </c>
      <c r="AB1156">
        <v>0</v>
      </c>
      <c r="AC1156" t="s">
        <v>85</v>
      </c>
      <c r="AD1156" t="s">
        <v>86</v>
      </c>
      <c r="AF1156">
        <v>0</v>
      </c>
    </row>
    <row r="1157" spans="1:77" x14ac:dyDescent="0.3">
      <c r="A1157">
        <v>2020</v>
      </c>
      <c r="B1157" t="s">
        <v>83</v>
      </c>
      <c r="C1157">
        <v>1</v>
      </c>
      <c r="D1157" t="s">
        <v>131</v>
      </c>
      <c r="E1157">
        <v>1048</v>
      </c>
      <c r="F1157">
        <v>9</v>
      </c>
      <c r="G1157">
        <v>8</v>
      </c>
      <c r="H1157">
        <v>2</v>
      </c>
      <c r="I1157">
        <v>2</v>
      </c>
      <c r="J1157" t="s">
        <v>86</v>
      </c>
      <c r="K1157">
        <v>2</v>
      </c>
      <c r="L1157">
        <v>56.1</v>
      </c>
      <c r="M1157">
        <v>170</v>
      </c>
      <c r="N1157">
        <v>17</v>
      </c>
      <c r="O1157">
        <v>17</v>
      </c>
      <c r="P1157">
        <v>1.1418685121107266</v>
      </c>
      <c r="Q1157">
        <v>1</v>
      </c>
      <c r="R1157">
        <v>1</v>
      </c>
      <c r="S1157" t="s">
        <v>85</v>
      </c>
      <c r="T1157">
        <v>5</v>
      </c>
      <c r="U1157">
        <v>1</v>
      </c>
      <c r="V1157" t="s">
        <v>86</v>
      </c>
      <c r="X1157" t="s">
        <v>85</v>
      </c>
      <c r="Y1157" t="s">
        <v>86</v>
      </c>
      <c r="Z1157" t="s">
        <v>86</v>
      </c>
      <c r="AA1157" t="s">
        <v>86</v>
      </c>
      <c r="AB1157">
        <v>0</v>
      </c>
      <c r="AC1157" t="s">
        <v>85</v>
      </c>
      <c r="AD1157" t="s">
        <v>86</v>
      </c>
      <c r="AF1157">
        <v>0</v>
      </c>
    </row>
    <row r="1158" spans="1:77" x14ac:dyDescent="0.3">
      <c r="A1158">
        <v>2020</v>
      </c>
      <c r="B1158" t="s">
        <v>83</v>
      </c>
      <c r="C1158">
        <v>1</v>
      </c>
      <c r="D1158" t="s">
        <v>131</v>
      </c>
      <c r="E1158">
        <v>1049</v>
      </c>
      <c r="F1158">
        <v>9</v>
      </c>
      <c r="G1158">
        <v>8</v>
      </c>
      <c r="H1158">
        <v>2</v>
      </c>
      <c r="I1158">
        <v>2</v>
      </c>
      <c r="J1158" t="s">
        <v>86</v>
      </c>
      <c r="K1158">
        <v>2</v>
      </c>
      <c r="L1158">
        <v>25.6</v>
      </c>
      <c r="M1158">
        <v>127</v>
      </c>
      <c r="N1158">
        <v>12.7</v>
      </c>
      <c r="O1158">
        <v>12</v>
      </c>
      <c r="P1158">
        <v>1.2497662790601174</v>
      </c>
      <c r="Q1158">
        <v>2</v>
      </c>
      <c r="R1158">
        <v>2</v>
      </c>
      <c r="S1158" t="s">
        <v>85</v>
      </c>
      <c r="T1158">
        <v>3</v>
      </c>
      <c r="U1158">
        <v>1</v>
      </c>
      <c r="V1158" t="s">
        <v>86</v>
      </c>
      <c r="X1158" t="s">
        <v>85</v>
      </c>
      <c r="Y1158" t="s">
        <v>86</v>
      </c>
      <c r="Z1158" t="s">
        <v>86</v>
      </c>
      <c r="AA1158" t="s">
        <v>86</v>
      </c>
      <c r="AB1158">
        <v>0</v>
      </c>
      <c r="AC1158" t="s">
        <v>86</v>
      </c>
      <c r="AD1158" t="s">
        <v>86</v>
      </c>
      <c r="AF1158">
        <v>0</v>
      </c>
    </row>
    <row r="1159" spans="1:77" x14ac:dyDescent="0.3">
      <c r="A1159">
        <v>2020</v>
      </c>
      <c r="B1159" t="s">
        <v>83</v>
      </c>
      <c r="C1159">
        <v>1</v>
      </c>
      <c r="D1159" t="s">
        <v>131</v>
      </c>
      <c r="E1159">
        <v>1050</v>
      </c>
      <c r="F1159">
        <v>9</v>
      </c>
      <c r="G1159">
        <v>8</v>
      </c>
      <c r="H1159">
        <v>2</v>
      </c>
      <c r="I1159">
        <v>2</v>
      </c>
      <c r="J1159" t="s">
        <v>86</v>
      </c>
      <c r="K1159">
        <v>2</v>
      </c>
      <c r="L1159">
        <v>111</v>
      </c>
      <c r="M1159">
        <v>205</v>
      </c>
      <c r="N1159">
        <v>20.5</v>
      </c>
      <c r="O1159">
        <v>20</v>
      </c>
      <c r="P1159">
        <v>1.2884316826511513</v>
      </c>
      <c r="Q1159">
        <v>2</v>
      </c>
      <c r="R1159">
        <v>2</v>
      </c>
      <c r="S1159" t="s">
        <v>85</v>
      </c>
      <c r="T1159">
        <v>8</v>
      </c>
      <c r="U1159">
        <v>1</v>
      </c>
      <c r="V1159" t="s">
        <v>86</v>
      </c>
      <c r="X1159" t="s">
        <v>85</v>
      </c>
      <c r="Y1159" t="s">
        <v>86</v>
      </c>
      <c r="Z1159" t="s">
        <v>86</v>
      </c>
      <c r="AA1159" t="s">
        <v>86</v>
      </c>
      <c r="AB1159">
        <v>2</v>
      </c>
      <c r="AC1159" t="s">
        <v>86</v>
      </c>
      <c r="AD1159" t="s">
        <v>86</v>
      </c>
      <c r="AF1159">
        <v>0</v>
      </c>
    </row>
    <row r="1160" spans="1:77" x14ac:dyDescent="0.3">
      <c r="A1160">
        <v>2020</v>
      </c>
      <c r="B1160" t="s">
        <v>83</v>
      </c>
      <c r="C1160">
        <v>1</v>
      </c>
      <c r="D1160" t="s">
        <v>131</v>
      </c>
      <c r="E1160">
        <v>1051</v>
      </c>
      <c r="F1160">
        <v>9</v>
      </c>
      <c r="G1160">
        <v>8</v>
      </c>
      <c r="H1160">
        <v>2</v>
      </c>
      <c r="I1160">
        <v>2</v>
      </c>
      <c r="J1160" t="s">
        <v>86</v>
      </c>
      <c r="K1160">
        <v>2</v>
      </c>
      <c r="L1160">
        <v>59.5</v>
      </c>
      <c r="M1160">
        <v>171</v>
      </c>
      <c r="N1160">
        <v>17.100000000000001</v>
      </c>
      <c r="O1160">
        <v>17</v>
      </c>
      <c r="P1160">
        <v>1.18994978411911</v>
      </c>
      <c r="Q1160">
        <v>2</v>
      </c>
      <c r="R1160">
        <v>2</v>
      </c>
      <c r="S1160" t="s">
        <v>85</v>
      </c>
      <c r="T1160">
        <v>8</v>
      </c>
      <c r="U1160">
        <v>1</v>
      </c>
      <c r="V1160" t="s">
        <v>86</v>
      </c>
      <c r="X1160" t="s">
        <v>86</v>
      </c>
      <c r="Y1160" t="s">
        <v>86</v>
      </c>
      <c r="Z1160" t="s">
        <v>86</v>
      </c>
      <c r="AA1160" t="s">
        <v>86</v>
      </c>
      <c r="AB1160">
        <v>6</v>
      </c>
      <c r="AC1160" t="s">
        <v>86</v>
      </c>
      <c r="AD1160" t="s">
        <v>86</v>
      </c>
      <c r="AF1160">
        <v>0</v>
      </c>
    </row>
    <row r="1161" spans="1:77" x14ac:dyDescent="0.3">
      <c r="A1161">
        <v>2020</v>
      </c>
      <c r="B1161" t="s">
        <v>83</v>
      </c>
      <c r="C1161">
        <v>1</v>
      </c>
      <c r="D1161" t="s">
        <v>131</v>
      </c>
      <c r="E1161">
        <v>1060</v>
      </c>
      <c r="F1161">
        <v>9</v>
      </c>
      <c r="G1161">
        <v>8</v>
      </c>
      <c r="H1161">
        <v>1</v>
      </c>
      <c r="I1161">
        <v>2</v>
      </c>
      <c r="J1161" t="s">
        <v>86</v>
      </c>
      <c r="K1161">
        <v>2</v>
      </c>
      <c r="L1161">
        <v>9.9</v>
      </c>
      <c r="M1161">
        <v>89</v>
      </c>
      <c r="N1161">
        <v>8.9</v>
      </c>
      <c r="O1161">
        <v>8</v>
      </c>
      <c r="P1161">
        <v>1.4043170692612015</v>
      </c>
      <c r="Q1161">
        <v>1</v>
      </c>
      <c r="R1161">
        <v>1</v>
      </c>
      <c r="S1161" t="s">
        <v>85</v>
      </c>
      <c r="T1161">
        <v>1</v>
      </c>
      <c r="U1161">
        <v>1</v>
      </c>
      <c r="V1161">
        <v>0</v>
      </c>
      <c r="W1161" t="s">
        <v>222</v>
      </c>
      <c r="X1161" t="s">
        <v>85</v>
      </c>
      <c r="Y1161" t="s">
        <v>86</v>
      </c>
      <c r="Z1161" t="s">
        <v>86</v>
      </c>
      <c r="AA1161" t="s">
        <v>86</v>
      </c>
      <c r="AB1161">
        <v>0</v>
      </c>
      <c r="AC1161" t="s">
        <v>86</v>
      </c>
      <c r="AD1161" t="s">
        <v>86</v>
      </c>
      <c r="AF1161">
        <v>30</v>
      </c>
      <c r="AQ1161">
        <v>30</v>
      </c>
    </row>
    <row r="1162" spans="1:77" x14ac:dyDescent="0.3">
      <c r="A1162">
        <v>2020</v>
      </c>
      <c r="B1162" t="s">
        <v>83</v>
      </c>
      <c r="C1162">
        <v>1</v>
      </c>
      <c r="D1162" t="s">
        <v>131</v>
      </c>
      <c r="E1162">
        <v>1061</v>
      </c>
      <c r="F1162">
        <v>9</v>
      </c>
      <c r="G1162">
        <v>8</v>
      </c>
      <c r="H1162">
        <v>1</v>
      </c>
      <c r="I1162">
        <v>2</v>
      </c>
      <c r="J1162" t="s">
        <v>86</v>
      </c>
      <c r="K1162">
        <v>2</v>
      </c>
      <c r="L1162">
        <v>10.4</v>
      </c>
      <c r="M1162">
        <v>94</v>
      </c>
      <c r="N1162">
        <v>9.4</v>
      </c>
      <c r="O1162">
        <v>9</v>
      </c>
      <c r="P1162">
        <v>1.2521310306964735</v>
      </c>
      <c r="Q1162">
        <v>2</v>
      </c>
      <c r="R1162">
        <v>1</v>
      </c>
      <c r="S1162" t="s">
        <v>85</v>
      </c>
      <c r="T1162">
        <v>1</v>
      </c>
      <c r="U1162">
        <v>1</v>
      </c>
      <c r="V1162" t="s">
        <v>86</v>
      </c>
      <c r="X1162" t="s">
        <v>85</v>
      </c>
      <c r="Y1162" t="s">
        <v>86</v>
      </c>
      <c r="Z1162" t="s">
        <v>86</v>
      </c>
      <c r="AA1162" t="s">
        <v>86</v>
      </c>
      <c r="AB1162">
        <v>0</v>
      </c>
      <c r="AC1162" t="s">
        <v>86</v>
      </c>
      <c r="AD1162" t="s">
        <v>86</v>
      </c>
      <c r="AF1162">
        <v>80</v>
      </c>
      <c r="AQ1162">
        <v>60</v>
      </c>
      <c r="AU1162">
        <v>8</v>
      </c>
      <c r="BY1162">
        <v>12</v>
      </c>
    </row>
    <row r="1163" spans="1:77" x14ac:dyDescent="0.3">
      <c r="A1163">
        <v>2020</v>
      </c>
      <c r="B1163" t="s">
        <v>83</v>
      </c>
      <c r="C1163">
        <v>1</v>
      </c>
      <c r="D1163" t="s">
        <v>131</v>
      </c>
      <c r="E1163">
        <v>1062</v>
      </c>
      <c r="F1163">
        <v>9</v>
      </c>
      <c r="G1163">
        <v>8</v>
      </c>
      <c r="H1163">
        <v>1</v>
      </c>
      <c r="I1163">
        <v>2</v>
      </c>
      <c r="J1163" t="s">
        <v>86</v>
      </c>
      <c r="K1163">
        <v>2</v>
      </c>
      <c r="L1163">
        <v>10.1</v>
      </c>
      <c r="M1163">
        <v>92</v>
      </c>
      <c r="N1163">
        <v>9.1999999999999993</v>
      </c>
      <c r="O1163">
        <v>9</v>
      </c>
      <c r="P1163">
        <v>1.2970535053834145</v>
      </c>
      <c r="Q1163">
        <v>1</v>
      </c>
      <c r="R1163">
        <v>1</v>
      </c>
      <c r="S1163" t="s">
        <v>85</v>
      </c>
      <c r="T1163">
        <v>2</v>
      </c>
      <c r="U1163">
        <v>1</v>
      </c>
      <c r="V1163" t="s">
        <v>86</v>
      </c>
      <c r="X1163" t="s">
        <v>85</v>
      </c>
      <c r="Y1163" t="s">
        <v>86</v>
      </c>
      <c r="Z1163" t="s">
        <v>86</v>
      </c>
      <c r="AA1163" t="s">
        <v>86</v>
      </c>
      <c r="AB1163">
        <v>1</v>
      </c>
      <c r="AC1163" t="s">
        <v>86</v>
      </c>
      <c r="AD1163" t="s">
        <v>86</v>
      </c>
      <c r="AF1163">
        <v>0</v>
      </c>
    </row>
    <row r="1164" spans="1:77" x14ac:dyDescent="0.3">
      <c r="A1164">
        <v>2020</v>
      </c>
      <c r="B1164" t="s">
        <v>83</v>
      </c>
      <c r="C1164">
        <v>1</v>
      </c>
      <c r="D1164" t="s">
        <v>131</v>
      </c>
      <c r="E1164">
        <v>1063</v>
      </c>
      <c r="F1164">
        <v>9</v>
      </c>
      <c r="G1164">
        <v>8</v>
      </c>
      <c r="H1164">
        <v>1</v>
      </c>
      <c r="I1164">
        <v>2</v>
      </c>
      <c r="J1164" t="s">
        <v>86</v>
      </c>
      <c r="K1164">
        <v>2</v>
      </c>
      <c r="L1164">
        <v>7.9</v>
      </c>
      <c r="M1164">
        <v>85</v>
      </c>
      <c r="N1164">
        <v>8.5</v>
      </c>
      <c r="O1164">
        <v>8</v>
      </c>
      <c r="P1164">
        <v>1.2863830653368613</v>
      </c>
      <c r="Q1164">
        <v>2</v>
      </c>
      <c r="R1164">
        <v>1</v>
      </c>
      <c r="S1164" t="s">
        <v>85</v>
      </c>
      <c r="T1164">
        <v>1</v>
      </c>
      <c r="U1164">
        <v>1</v>
      </c>
      <c r="V1164">
        <v>0</v>
      </c>
      <c r="X1164" t="s">
        <v>85</v>
      </c>
      <c r="Y1164" t="s">
        <v>86</v>
      </c>
      <c r="Z1164" t="s">
        <v>86</v>
      </c>
      <c r="AA1164" t="s">
        <v>86</v>
      </c>
      <c r="AB1164">
        <v>0</v>
      </c>
      <c r="AC1164" t="s">
        <v>86</v>
      </c>
      <c r="AD1164" t="s">
        <v>86</v>
      </c>
      <c r="AF1164">
        <v>20</v>
      </c>
      <c r="AQ1164">
        <v>20</v>
      </c>
    </row>
    <row r="1165" spans="1:77" x14ac:dyDescent="0.3">
      <c r="A1165">
        <v>2020</v>
      </c>
      <c r="B1165" t="s">
        <v>83</v>
      </c>
      <c r="C1165">
        <v>1</v>
      </c>
      <c r="D1165" t="s">
        <v>131</v>
      </c>
      <c r="E1165">
        <v>1064</v>
      </c>
      <c r="F1165">
        <v>9</v>
      </c>
      <c r="G1165">
        <v>8</v>
      </c>
      <c r="H1165">
        <v>1</v>
      </c>
      <c r="I1165">
        <v>2</v>
      </c>
      <c r="J1165" t="s">
        <v>86</v>
      </c>
      <c r="K1165">
        <v>2</v>
      </c>
      <c r="L1165">
        <v>9.3000000000000007</v>
      </c>
      <c r="M1165">
        <v>92</v>
      </c>
      <c r="N1165">
        <v>9.1999999999999993</v>
      </c>
      <c r="O1165">
        <v>9</v>
      </c>
      <c r="P1165">
        <v>1.1943165940659166</v>
      </c>
      <c r="Q1165">
        <v>1</v>
      </c>
      <c r="R1165">
        <v>1</v>
      </c>
      <c r="S1165" t="s">
        <v>85</v>
      </c>
      <c r="T1165">
        <v>1</v>
      </c>
      <c r="U1165">
        <v>1</v>
      </c>
      <c r="V1165" t="s">
        <v>86</v>
      </c>
      <c r="X1165" t="s">
        <v>85</v>
      </c>
      <c r="Y1165" t="s">
        <v>86</v>
      </c>
      <c r="Z1165" t="s">
        <v>86</v>
      </c>
      <c r="AA1165" t="s">
        <v>86</v>
      </c>
      <c r="AB1165">
        <v>0</v>
      </c>
      <c r="AC1165" t="s">
        <v>86</v>
      </c>
      <c r="AD1165" t="s">
        <v>86</v>
      </c>
      <c r="AF1165">
        <v>80</v>
      </c>
      <c r="AQ1165">
        <v>80</v>
      </c>
    </row>
    <row r="1166" spans="1:77" x14ac:dyDescent="0.3">
      <c r="A1166">
        <v>2020</v>
      </c>
      <c r="B1166" t="s">
        <v>83</v>
      </c>
      <c r="C1166">
        <v>1</v>
      </c>
      <c r="D1166" t="s">
        <v>131</v>
      </c>
      <c r="E1166">
        <v>1064.0999999999999</v>
      </c>
      <c r="F1166">
        <v>9</v>
      </c>
      <c r="G1166">
        <v>8</v>
      </c>
      <c r="H1166">
        <v>1</v>
      </c>
      <c r="I1166">
        <v>2</v>
      </c>
      <c r="J1166" t="s">
        <v>86</v>
      </c>
      <c r="K1166">
        <v>2</v>
      </c>
      <c r="L1166">
        <v>115</v>
      </c>
      <c r="M1166">
        <v>202</v>
      </c>
      <c r="N1166">
        <v>20.2</v>
      </c>
      <c r="O1166">
        <v>20</v>
      </c>
      <c r="P1166">
        <v>1.395223337645989</v>
      </c>
      <c r="Q1166">
        <v>2</v>
      </c>
      <c r="R1166">
        <v>2</v>
      </c>
      <c r="S1166" t="s">
        <v>86</v>
      </c>
      <c r="T1166" t="s">
        <v>86</v>
      </c>
      <c r="V1166" t="s">
        <v>86</v>
      </c>
      <c r="X1166" t="s">
        <v>86</v>
      </c>
      <c r="Y1166" t="s">
        <v>86</v>
      </c>
      <c r="Z1166" t="s">
        <v>86</v>
      </c>
      <c r="AA1166" t="s">
        <v>86</v>
      </c>
      <c r="AB1166" t="s">
        <v>86</v>
      </c>
      <c r="AC1166" t="s">
        <v>86</v>
      </c>
      <c r="AD1166" t="s">
        <v>86</v>
      </c>
    </row>
    <row r="1167" spans="1:77" x14ac:dyDescent="0.3">
      <c r="A1167">
        <v>2020</v>
      </c>
      <c r="B1167" t="s">
        <v>83</v>
      </c>
      <c r="C1167">
        <v>1</v>
      </c>
      <c r="D1167" t="s">
        <v>131</v>
      </c>
      <c r="E1167">
        <v>1064.0999999999999</v>
      </c>
      <c r="F1167">
        <v>9</v>
      </c>
      <c r="G1167">
        <v>8</v>
      </c>
      <c r="H1167">
        <v>1</v>
      </c>
      <c r="I1167">
        <v>2</v>
      </c>
      <c r="J1167" t="s">
        <v>86</v>
      </c>
      <c r="K1167">
        <v>2</v>
      </c>
      <c r="L1167">
        <v>34</v>
      </c>
      <c r="M1167">
        <v>140</v>
      </c>
      <c r="N1167">
        <v>14</v>
      </c>
      <c r="O1167">
        <v>14</v>
      </c>
      <c r="P1167">
        <v>1.2390670553935861</v>
      </c>
      <c r="Q1167">
        <v>2</v>
      </c>
      <c r="R1167">
        <v>1</v>
      </c>
      <c r="S1167" t="s">
        <v>86</v>
      </c>
      <c r="T1167" t="s">
        <v>86</v>
      </c>
      <c r="V1167" t="s">
        <v>86</v>
      </c>
      <c r="X1167" t="s">
        <v>86</v>
      </c>
      <c r="Y1167" t="s">
        <v>86</v>
      </c>
      <c r="Z1167" t="s">
        <v>86</v>
      </c>
      <c r="AA1167" t="s">
        <v>86</v>
      </c>
      <c r="AB1167" t="s">
        <v>86</v>
      </c>
      <c r="AC1167" t="s">
        <v>86</v>
      </c>
      <c r="AD1167" t="s">
        <v>86</v>
      </c>
    </row>
    <row r="1168" spans="1:77" x14ac:dyDescent="0.3">
      <c r="A1168">
        <v>2020</v>
      </c>
      <c r="B1168" t="s">
        <v>83</v>
      </c>
      <c r="C1168">
        <v>1</v>
      </c>
      <c r="D1168" t="s">
        <v>131</v>
      </c>
      <c r="E1168">
        <v>1064.0999999999999</v>
      </c>
      <c r="F1168">
        <v>9</v>
      </c>
      <c r="G1168">
        <v>8</v>
      </c>
      <c r="H1168">
        <v>1</v>
      </c>
      <c r="I1168">
        <v>2</v>
      </c>
      <c r="J1168" t="s">
        <v>86</v>
      </c>
      <c r="K1168">
        <v>2</v>
      </c>
      <c r="L1168">
        <v>136</v>
      </c>
      <c r="M1168">
        <v>215</v>
      </c>
      <c r="N1168">
        <v>21.5</v>
      </c>
      <c r="O1168">
        <v>21</v>
      </c>
      <c r="P1168">
        <v>1.368432968166325</v>
      </c>
      <c r="Q1168">
        <v>2</v>
      </c>
      <c r="R1168">
        <v>2</v>
      </c>
      <c r="S1168" t="s">
        <v>86</v>
      </c>
      <c r="T1168" t="s">
        <v>86</v>
      </c>
      <c r="V1168" t="s">
        <v>86</v>
      </c>
      <c r="X1168" t="s">
        <v>86</v>
      </c>
      <c r="Y1168" t="s">
        <v>86</v>
      </c>
      <c r="Z1168" t="s">
        <v>86</v>
      </c>
      <c r="AA1168" t="s">
        <v>86</v>
      </c>
      <c r="AB1168" t="s">
        <v>86</v>
      </c>
      <c r="AC1168" t="s">
        <v>86</v>
      </c>
      <c r="AD1168" t="s">
        <v>86</v>
      </c>
    </row>
    <row r="1169" spans="1:30" x14ac:dyDescent="0.3">
      <c r="A1169">
        <v>2020</v>
      </c>
      <c r="B1169" t="s">
        <v>83</v>
      </c>
      <c r="C1169">
        <v>1</v>
      </c>
      <c r="D1169" t="s">
        <v>131</v>
      </c>
      <c r="E1169">
        <v>1064.0999999999999</v>
      </c>
      <c r="F1169">
        <v>9</v>
      </c>
      <c r="G1169">
        <v>8</v>
      </c>
      <c r="H1169">
        <v>1</v>
      </c>
      <c r="I1169">
        <v>2</v>
      </c>
      <c r="J1169" t="s">
        <v>86</v>
      </c>
      <c r="K1169">
        <v>2</v>
      </c>
      <c r="L1169">
        <v>104</v>
      </c>
      <c r="M1169">
        <v>195</v>
      </c>
      <c r="N1169">
        <v>19.5</v>
      </c>
      <c r="O1169">
        <v>19</v>
      </c>
      <c r="P1169">
        <v>1.4025860179706333</v>
      </c>
      <c r="Q1169">
        <v>2</v>
      </c>
      <c r="R1169">
        <v>1</v>
      </c>
      <c r="S1169" t="s">
        <v>86</v>
      </c>
      <c r="T1169" t="s">
        <v>86</v>
      </c>
      <c r="V1169" t="s">
        <v>86</v>
      </c>
      <c r="X1169" t="s">
        <v>86</v>
      </c>
      <c r="Y1169" t="s">
        <v>86</v>
      </c>
      <c r="Z1169" t="s">
        <v>86</v>
      </c>
      <c r="AA1169" t="s">
        <v>86</v>
      </c>
      <c r="AB1169" t="s">
        <v>86</v>
      </c>
      <c r="AC1169" t="s">
        <v>86</v>
      </c>
      <c r="AD1169" t="s">
        <v>86</v>
      </c>
    </row>
    <row r="1170" spans="1:30" x14ac:dyDescent="0.3">
      <c r="A1170">
        <v>2020</v>
      </c>
      <c r="B1170" t="s">
        <v>83</v>
      </c>
      <c r="C1170">
        <v>1</v>
      </c>
      <c r="D1170" t="s">
        <v>131</v>
      </c>
      <c r="E1170">
        <v>1064.0999999999999</v>
      </c>
      <c r="F1170">
        <v>9</v>
      </c>
      <c r="G1170">
        <v>8</v>
      </c>
      <c r="H1170">
        <v>1</v>
      </c>
      <c r="I1170">
        <v>2</v>
      </c>
      <c r="J1170" t="s">
        <v>86</v>
      </c>
      <c r="K1170">
        <v>2</v>
      </c>
      <c r="L1170">
        <v>117</v>
      </c>
      <c r="M1170">
        <v>206</v>
      </c>
      <c r="N1170">
        <v>20.6</v>
      </c>
      <c r="O1170">
        <v>20</v>
      </c>
      <c r="P1170">
        <v>1.3383946768039956</v>
      </c>
      <c r="Q1170">
        <v>1</v>
      </c>
      <c r="R1170">
        <v>1</v>
      </c>
      <c r="S1170" t="s">
        <v>86</v>
      </c>
      <c r="T1170" t="s">
        <v>86</v>
      </c>
      <c r="V1170" t="s">
        <v>86</v>
      </c>
      <c r="X1170" t="s">
        <v>86</v>
      </c>
      <c r="Y1170" t="s">
        <v>86</v>
      </c>
      <c r="Z1170" t="s">
        <v>86</v>
      </c>
      <c r="AA1170" t="s">
        <v>86</v>
      </c>
      <c r="AB1170" t="s">
        <v>86</v>
      </c>
      <c r="AC1170" t="s">
        <v>86</v>
      </c>
      <c r="AD1170" t="s">
        <v>86</v>
      </c>
    </row>
    <row r="1171" spans="1:30" x14ac:dyDescent="0.3">
      <c r="A1171">
        <v>2020</v>
      </c>
      <c r="B1171" t="s">
        <v>83</v>
      </c>
      <c r="C1171">
        <v>1</v>
      </c>
      <c r="D1171" t="s">
        <v>131</v>
      </c>
      <c r="E1171">
        <v>1064.0999999999999</v>
      </c>
      <c r="F1171">
        <v>9</v>
      </c>
      <c r="G1171">
        <v>8</v>
      </c>
      <c r="H1171">
        <v>1</v>
      </c>
      <c r="I1171">
        <v>2</v>
      </c>
      <c r="J1171" t="s">
        <v>86</v>
      </c>
      <c r="K1171">
        <v>2</v>
      </c>
      <c r="L1171">
        <v>108</v>
      </c>
      <c r="M1171">
        <v>204</v>
      </c>
      <c r="N1171">
        <v>20.399999999999999</v>
      </c>
      <c r="O1171">
        <v>20</v>
      </c>
      <c r="P1171">
        <v>1.2721351516385102</v>
      </c>
      <c r="Q1171">
        <v>2</v>
      </c>
      <c r="R1171">
        <v>2</v>
      </c>
      <c r="S1171" t="s">
        <v>86</v>
      </c>
      <c r="T1171" t="s">
        <v>86</v>
      </c>
      <c r="V1171" t="s">
        <v>86</v>
      </c>
      <c r="X1171" t="s">
        <v>86</v>
      </c>
      <c r="Y1171" t="s">
        <v>86</v>
      </c>
      <c r="Z1171" t="s">
        <v>86</v>
      </c>
      <c r="AA1171" t="s">
        <v>86</v>
      </c>
      <c r="AB1171" t="s">
        <v>86</v>
      </c>
      <c r="AC1171" t="s">
        <v>86</v>
      </c>
      <c r="AD1171" t="s">
        <v>86</v>
      </c>
    </row>
    <row r="1172" spans="1:30" x14ac:dyDescent="0.3">
      <c r="A1172">
        <v>2020</v>
      </c>
      <c r="B1172" t="s">
        <v>83</v>
      </c>
      <c r="C1172">
        <v>1</v>
      </c>
      <c r="D1172" t="s">
        <v>131</v>
      </c>
      <c r="E1172">
        <v>1064.0999999999999</v>
      </c>
      <c r="F1172">
        <v>9</v>
      </c>
      <c r="G1172">
        <v>8</v>
      </c>
      <c r="H1172">
        <v>1</v>
      </c>
      <c r="I1172">
        <v>2</v>
      </c>
      <c r="J1172" t="s">
        <v>86</v>
      </c>
      <c r="K1172">
        <v>2</v>
      </c>
      <c r="L1172">
        <v>112</v>
      </c>
      <c r="M1172">
        <v>204</v>
      </c>
      <c r="N1172">
        <v>20.399999999999999</v>
      </c>
      <c r="O1172">
        <v>20</v>
      </c>
      <c r="P1172">
        <v>1.3192512683658624</v>
      </c>
      <c r="Q1172">
        <v>1</v>
      </c>
      <c r="R1172">
        <v>1</v>
      </c>
      <c r="S1172" t="s">
        <v>86</v>
      </c>
      <c r="T1172" t="s">
        <v>86</v>
      </c>
      <c r="V1172" t="s">
        <v>86</v>
      </c>
      <c r="X1172" t="s">
        <v>86</v>
      </c>
      <c r="Y1172" t="s">
        <v>86</v>
      </c>
      <c r="Z1172" t="s">
        <v>86</v>
      </c>
      <c r="AA1172" t="s">
        <v>86</v>
      </c>
      <c r="AB1172" t="s">
        <v>86</v>
      </c>
      <c r="AC1172" t="s">
        <v>86</v>
      </c>
      <c r="AD1172" t="s">
        <v>86</v>
      </c>
    </row>
    <row r="1173" spans="1:30" x14ac:dyDescent="0.3">
      <c r="A1173">
        <v>2020</v>
      </c>
      <c r="B1173" t="s">
        <v>83</v>
      </c>
      <c r="C1173">
        <v>1</v>
      </c>
      <c r="D1173" t="s">
        <v>131</v>
      </c>
      <c r="E1173">
        <v>1064.0999999999999</v>
      </c>
      <c r="F1173">
        <v>9</v>
      </c>
      <c r="G1173">
        <v>8</v>
      </c>
      <c r="H1173">
        <v>1</v>
      </c>
      <c r="I1173">
        <v>2</v>
      </c>
      <c r="J1173" t="s">
        <v>86</v>
      </c>
      <c r="K1173">
        <v>2</v>
      </c>
      <c r="L1173">
        <v>188</v>
      </c>
      <c r="M1173">
        <v>235</v>
      </c>
      <c r="N1173">
        <v>23.5</v>
      </c>
      <c r="O1173">
        <v>23</v>
      </c>
      <c r="P1173">
        <v>1.4486192847442281</v>
      </c>
      <c r="Q1173">
        <v>1</v>
      </c>
      <c r="R1173">
        <v>2</v>
      </c>
      <c r="S1173" t="s">
        <v>86</v>
      </c>
      <c r="T1173" t="s">
        <v>86</v>
      </c>
      <c r="V1173" t="s">
        <v>86</v>
      </c>
      <c r="X1173" t="s">
        <v>86</v>
      </c>
      <c r="Y1173" t="s">
        <v>86</v>
      </c>
      <c r="Z1173" t="s">
        <v>86</v>
      </c>
      <c r="AA1173" t="s">
        <v>86</v>
      </c>
      <c r="AB1173" t="s">
        <v>86</v>
      </c>
      <c r="AC1173" t="s">
        <v>86</v>
      </c>
      <c r="AD1173" t="s">
        <v>86</v>
      </c>
    </row>
    <row r="1174" spans="1:30" x14ac:dyDescent="0.3">
      <c r="A1174">
        <v>2020</v>
      </c>
      <c r="B1174" t="s">
        <v>83</v>
      </c>
      <c r="C1174">
        <v>1</v>
      </c>
      <c r="D1174" t="s">
        <v>131</v>
      </c>
      <c r="E1174">
        <v>1064.0999999999999</v>
      </c>
      <c r="F1174">
        <v>9</v>
      </c>
      <c r="G1174">
        <v>8</v>
      </c>
      <c r="H1174">
        <v>1</v>
      </c>
      <c r="I1174">
        <v>2</v>
      </c>
      <c r="J1174" t="s">
        <v>86</v>
      </c>
      <c r="K1174">
        <v>2</v>
      </c>
      <c r="L1174">
        <v>98.6</v>
      </c>
      <c r="M1174">
        <v>201</v>
      </c>
      <c r="N1174">
        <v>20.100000000000001</v>
      </c>
      <c r="O1174">
        <v>20</v>
      </c>
      <c r="P1174">
        <v>1.2141958458493403</v>
      </c>
      <c r="Q1174">
        <v>1</v>
      </c>
      <c r="R1174">
        <v>1</v>
      </c>
      <c r="S1174" t="s">
        <v>86</v>
      </c>
      <c r="T1174" t="s">
        <v>86</v>
      </c>
      <c r="V1174" t="s">
        <v>86</v>
      </c>
      <c r="X1174" t="s">
        <v>86</v>
      </c>
      <c r="Y1174" t="s">
        <v>86</v>
      </c>
      <c r="Z1174" t="s">
        <v>86</v>
      </c>
      <c r="AA1174" t="s">
        <v>86</v>
      </c>
      <c r="AB1174" t="s">
        <v>86</v>
      </c>
      <c r="AC1174" t="s">
        <v>86</v>
      </c>
      <c r="AD1174" t="s">
        <v>86</v>
      </c>
    </row>
    <row r="1175" spans="1:30" x14ac:dyDescent="0.3">
      <c r="A1175">
        <v>2020</v>
      </c>
      <c r="B1175" t="s">
        <v>83</v>
      </c>
      <c r="C1175">
        <v>1</v>
      </c>
      <c r="D1175" t="s">
        <v>131</v>
      </c>
      <c r="E1175">
        <v>1064.0999999999999</v>
      </c>
      <c r="F1175">
        <v>9</v>
      </c>
      <c r="G1175">
        <v>8</v>
      </c>
      <c r="H1175">
        <v>1</v>
      </c>
      <c r="I1175">
        <v>2</v>
      </c>
      <c r="J1175" t="s">
        <v>86</v>
      </c>
      <c r="K1175">
        <v>2</v>
      </c>
      <c r="L1175">
        <v>93.7</v>
      </c>
      <c r="M1175">
        <v>192</v>
      </c>
      <c r="N1175">
        <v>19.2</v>
      </c>
      <c r="O1175">
        <v>19</v>
      </c>
      <c r="P1175">
        <v>1.323841236255787</v>
      </c>
      <c r="Q1175">
        <v>2</v>
      </c>
      <c r="R1175">
        <v>2</v>
      </c>
      <c r="S1175" t="s">
        <v>86</v>
      </c>
      <c r="T1175" t="s">
        <v>86</v>
      </c>
      <c r="V1175" t="s">
        <v>86</v>
      </c>
      <c r="X1175" t="s">
        <v>86</v>
      </c>
      <c r="Y1175" t="s">
        <v>86</v>
      </c>
      <c r="Z1175" t="s">
        <v>86</v>
      </c>
      <c r="AA1175" t="s">
        <v>86</v>
      </c>
      <c r="AB1175" t="s">
        <v>86</v>
      </c>
      <c r="AC1175" t="s">
        <v>86</v>
      </c>
      <c r="AD1175" t="s">
        <v>86</v>
      </c>
    </row>
    <row r="1176" spans="1:30" x14ac:dyDescent="0.3">
      <c r="A1176">
        <v>2020</v>
      </c>
      <c r="B1176" t="s">
        <v>83</v>
      </c>
      <c r="C1176">
        <v>1</v>
      </c>
      <c r="D1176" t="s">
        <v>131</v>
      </c>
      <c r="E1176">
        <v>1064.0999999999999</v>
      </c>
      <c r="F1176">
        <v>9</v>
      </c>
      <c r="G1176">
        <v>8</v>
      </c>
      <c r="H1176">
        <v>1</v>
      </c>
      <c r="I1176">
        <v>2</v>
      </c>
      <c r="J1176" t="s">
        <v>86</v>
      </c>
      <c r="K1176">
        <v>2</v>
      </c>
      <c r="L1176">
        <v>51.4</v>
      </c>
      <c r="M1176">
        <v>160</v>
      </c>
      <c r="N1176">
        <v>16</v>
      </c>
      <c r="O1176">
        <v>16</v>
      </c>
      <c r="P1176">
        <v>1.2548828125</v>
      </c>
      <c r="Q1176">
        <v>1</v>
      </c>
      <c r="R1176">
        <v>1</v>
      </c>
      <c r="S1176" t="s">
        <v>86</v>
      </c>
      <c r="T1176" t="s">
        <v>86</v>
      </c>
      <c r="V1176" t="s">
        <v>86</v>
      </c>
      <c r="X1176" t="s">
        <v>86</v>
      </c>
      <c r="Y1176" t="s">
        <v>86</v>
      </c>
      <c r="Z1176" t="s">
        <v>86</v>
      </c>
      <c r="AA1176" t="s">
        <v>86</v>
      </c>
      <c r="AB1176" t="s">
        <v>86</v>
      </c>
      <c r="AC1176" t="s">
        <v>86</v>
      </c>
      <c r="AD1176" t="s">
        <v>86</v>
      </c>
    </row>
    <row r="1177" spans="1:30" x14ac:dyDescent="0.3">
      <c r="A1177">
        <v>2020</v>
      </c>
      <c r="B1177" t="s">
        <v>83</v>
      </c>
      <c r="C1177">
        <v>1</v>
      </c>
      <c r="D1177" t="s">
        <v>131</v>
      </c>
      <c r="E1177">
        <v>1064.0999999999999</v>
      </c>
      <c r="F1177">
        <v>9</v>
      </c>
      <c r="G1177">
        <v>8</v>
      </c>
      <c r="H1177">
        <v>1</v>
      </c>
      <c r="I1177">
        <v>2</v>
      </c>
      <c r="J1177" t="s">
        <v>86</v>
      </c>
      <c r="K1177">
        <v>2</v>
      </c>
      <c r="L1177">
        <v>51.2</v>
      </c>
      <c r="M1177">
        <v>162</v>
      </c>
      <c r="N1177">
        <v>16.2</v>
      </c>
      <c r="O1177">
        <v>16</v>
      </c>
      <c r="P1177">
        <v>1.2042729108217094</v>
      </c>
      <c r="Q1177">
        <v>1</v>
      </c>
      <c r="R1177">
        <v>1</v>
      </c>
      <c r="S1177" t="s">
        <v>86</v>
      </c>
      <c r="T1177" t="s">
        <v>86</v>
      </c>
      <c r="V1177" t="s">
        <v>86</v>
      </c>
      <c r="X1177" t="s">
        <v>86</v>
      </c>
      <c r="Y1177" t="s">
        <v>86</v>
      </c>
      <c r="Z1177" t="s">
        <v>86</v>
      </c>
      <c r="AA1177" t="s">
        <v>86</v>
      </c>
      <c r="AB1177" t="s">
        <v>86</v>
      </c>
      <c r="AC1177" t="s">
        <v>86</v>
      </c>
      <c r="AD1177" t="s">
        <v>86</v>
      </c>
    </row>
    <row r="1178" spans="1:30" x14ac:dyDescent="0.3">
      <c r="A1178">
        <v>2020</v>
      </c>
      <c r="B1178" t="s">
        <v>83</v>
      </c>
      <c r="C1178">
        <v>1</v>
      </c>
      <c r="D1178" t="s">
        <v>131</v>
      </c>
      <c r="E1178">
        <v>1064.0999999999999</v>
      </c>
      <c r="F1178">
        <v>9</v>
      </c>
      <c r="G1178">
        <v>8</v>
      </c>
      <c r="H1178">
        <v>1</v>
      </c>
      <c r="I1178">
        <v>2</v>
      </c>
      <c r="J1178" t="s">
        <v>86</v>
      </c>
      <c r="K1178">
        <v>2</v>
      </c>
      <c r="L1178">
        <v>51.1</v>
      </c>
      <c r="M1178">
        <v>164</v>
      </c>
      <c r="N1178">
        <v>16.399999999999999</v>
      </c>
      <c r="O1178">
        <v>16</v>
      </c>
      <c r="P1178">
        <v>1.1584821752441201</v>
      </c>
      <c r="Q1178">
        <v>2</v>
      </c>
      <c r="R1178">
        <v>2</v>
      </c>
      <c r="S1178" t="s">
        <v>86</v>
      </c>
      <c r="T1178" t="s">
        <v>86</v>
      </c>
      <c r="V1178" t="s">
        <v>86</v>
      </c>
      <c r="X1178" t="s">
        <v>86</v>
      </c>
      <c r="Y1178" t="s">
        <v>86</v>
      </c>
      <c r="Z1178" t="s">
        <v>86</v>
      </c>
      <c r="AA1178" t="s">
        <v>86</v>
      </c>
      <c r="AB1178" t="s">
        <v>86</v>
      </c>
      <c r="AC1178" t="s">
        <v>86</v>
      </c>
      <c r="AD1178" t="s">
        <v>86</v>
      </c>
    </row>
    <row r="1179" spans="1:30" x14ac:dyDescent="0.3">
      <c r="A1179">
        <v>2020</v>
      </c>
      <c r="B1179" t="s">
        <v>83</v>
      </c>
      <c r="C1179">
        <v>1</v>
      </c>
      <c r="D1179" t="s">
        <v>131</v>
      </c>
      <c r="E1179">
        <v>1064.0999999999999</v>
      </c>
      <c r="F1179">
        <v>9</v>
      </c>
      <c r="G1179">
        <v>8</v>
      </c>
      <c r="H1179">
        <v>1</v>
      </c>
      <c r="I1179">
        <v>2</v>
      </c>
      <c r="J1179" t="s">
        <v>86</v>
      </c>
      <c r="K1179">
        <v>2</v>
      </c>
      <c r="L1179">
        <v>97.2</v>
      </c>
      <c r="M1179">
        <v>193</v>
      </c>
      <c r="N1179">
        <v>19.3</v>
      </c>
      <c r="O1179">
        <v>19</v>
      </c>
      <c r="P1179">
        <v>1.3520549357168818</v>
      </c>
      <c r="Q1179">
        <v>1</v>
      </c>
      <c r="R1179">
        <v>1</v>
      </c>
      <c r="S1179" t="s">
        <v>86</v>
      </c>
      <c r="T1179" t="s">
        <v>86</v>
      </c>
      <c r="V1179" t="s">
        <v>86</v>
      </c>
      <c r="X1179" t="s">
        <v>86</v>
      </c>
      <c r="Y1179" t="s">
        <v>86</v>
      </c>
      <c r="Z1179" t="s">
        <v>86</v>
      </c>
      <c r="AA1179" t="s">
        <v>86</v>
      </c>
      <c r="AB1179" t="s">
        <v>86</v>
      </c>
      <c r="AC1179" t="s">
        <v>86</v>
      </c>
      <c r="AD1179" t="s">
        <v>86</v>
      </c>
    </row>
    <row r="1180" spans="1:30" x14ac:dyDescent="0.3">
      <c r="A1180">
        <v>2020</v>
      </c>
      <c r="B1180" t="s">
        <v>83</v>
      </c>
      <c r="C1180">
        <v>1</v>
      </c>
      <c r="D1180" t="s">
        <v>131</v>
      </c>
      <c r="E1180">
        <v>1064.0999999999999</v>
      </c>
      <c r="F1180">
        <v>9</v>
      </c>
      <c r="G1180">
        <v>8</v>
      </c>
      <c r="H1180">
        <v>1</v>
      </c>
      <c r="I1180">
        <v>2</v>
      </c>
      <c r="J1180" t="s">
        <v>86</v>
      </c>
      <c r="K1180">
        <v>2</v>
      </c>
      <c r="L1180">
        <v>72.2</v>
      </c>
      <c r="M1180">
        <v>182</v>
      </c>
      <c r="N1180">
        <v>18.2</v>
      </c>
      <c r="O1180">
        <v>18</v>
      </c>
      <c r="P1180">
        <v>1.1976310128707184</v>
      </c>
      <c r="Q1180">
        <v>1</v>
      </c>
      <c r="R1180">
        <v>1</v>
      </c>
      <c r="S1180" t="s">
        <v>86</v>
      </c>
      <c r="T1180" t="s">
        <v>86</v>
      </c>
      <c r="V1180" t="s">
        <v>86</v>
      </c>
      <c r="X1180" t="s">
        <v>86</v>
      </c>
      <c r="Y1180" t="s">
        <v>86</v>
      </c>
      <c r="Z1180" t="s">
        <v>86</v>
      </c>
      <c r="AA1180" t="s">
        <v>86</v>
      </c>
      <c r="AB1180" t="s">
        <v>86</v>
      </c>
      <c r="AC1180" t="s">
        <v>86</v>
      </c>
      <c r="AD1180" t="s">
        <v>86</v>
      </c>
    </row>
    <row r="1181" spans="1:30" x14ac:dyDescent="0.3">
      <c r="A1181">
        <v>2020</v>
      </c>
      <c r="B1181" t="s">
        <v>83</v>
      </c>
      <c r="C1181">
        <v>1</v>
      </c>
      <c r="D1181" t="s">
        <v>131</v>
      </c>
      <c r="E1181">
        <v>1064.0999999999999</v>
      </c>
      <c r="F1181">
        <v>9</v>
      </c>
      <c r="G1181">
        <v>8</v>
      </c>
      <c r="H1181">
        <v>1</v>
      </c>
      <c r="I1181">
        <v>2</v>
      </c>
      <c r="J1181" t="s">
        <v>86</v>
      </c>
      <c r="K1181">
        <v>2</v>
      </c>
      <c r="L1181">
        <v>93</v>
      </c>
      <c r="M1181">
        <v>198</v>
      </c>
      <c r="N1181">
        <v>19.8</v>
      </c>
      <c r="O1181">
        <v>19</v>
      </c>
      <c r="P1181">
        <v>1.1980843018492238</v>
      </c>
      <c r="Q1181">
        <v>1</v>
      </c>
      <c r="R1181">
        <v>1</v>
      </c>
      <c r="S1181" t="s">
        <v>86</v>
      </c>
      <c r="T1181" t="s">
        <v>86</v>
      </c>
      <c r="V1181" t="s">
        <v>86</v>
      </c>
      <c r="X1181" t="s">
        <v>86</v>
      </c>
      <c r="Y1181" t="s">
        <v>86</v>
      </c>
      <c r="Z1181" t="s">
        <v>86</v>
      </c>
      <c r="AA1181" t="s">
        <v>86</v>
      </c>
      <c r="AB1181" t="s">
        <v>86</v>
      </c>
      <c r="AC1181" t="s">
        <v>86</v>
      </c>
      <c r="AD1181" t="s">
        <v>86</v>
      </c>
    </row>
    <row r="1182" spans="1:30" x14ac:dyDescent="0.3">
      <c r="A1182">
        <v>2020</v>
      </c>
      <c r="B1182" t="s">
        <v>83</v>
      </c>
      <c r="C1182">
        <v>1</v>
      </c>
      <c r="D1182" t="s">
        <v>131</v>
      </c>
      <c r="E1182">
        <v>1064.0999999999999</v>
      </c>
      <c r="F1182">
        <v>9</v>
      </c>
      <c r="G1182">
        <v>8</v>
      </c>
      <c r="H1182">
        <v>1</v>
      </c>
      <c r="I1182">
        <v>2</v>
      </c>
      <c r="J1182" t="s">
        <v>86</v>
      </c>
      <c r="K1182">
        <v>2</v>
      </c>
      <c r="L1182">
        <v>32.6</v>
      </c>
      <c r="M1182">
        <v>136</v>
      </c>
      <c r="N1182">
        <v>13.6</v>
      </c>
      <c r="O1182">
        <v>13</v>
      </c>
      <c r="P1182">
        <v>1.2959876857317323</v>
      </c>
      <c r="Q1182">
        <v>2</v>
      </c>
      <c r="R1182">
        <v>1</v>
      </c>
      <c r="S1182" t="s">
        <v>86</v>
      </c>
      <c r="T1182" t="s">
        <v>86</v>
      </c>
      <c r="V1182" t="s">
        <v>86</v>
      </c>
      <c r="X1182" t="s">
        <v>86</v>
      </c>
      <c r="Y1182" t="s">
        <v>86</v>
      </c>
      <c r="Z1182" t="s">
        <v>86</v>
      </c>
      <c r="AA1182" t="s">
        <v>86</v>
      </c>
      <c r="AB1182" t="s">
        <v>86</v>
      </c>
      <c r="AC1182" t="s">
        <v>86</v>
      </c>
      <c r="AD1182" t="s">
        <v>86</v>
      </c>
    </row>
    <row r="1183" spans="1:30" x14ac:dyDescent="0.3">
      <c r="A1183">
        <v>2020</v>
      </c>
      <c r="B1183" t="s">
        <v>83</v>
      </c>
      <c r="C1183">
        <v>1</v>
      </c>
      <c r="D1183" t="s">
        <v>131</v>
      </c>
      <c r="E1183">
        <v>1064.0999999999999</v>
      </c>
      <c r="F1183">
        <v>9</v>
      </c>
      <c r="G1183">
        <v>8</v>
      </c>
      <c r="H1183">
        <v>1</v>
      </c>
      <c r="I1183">
        <v>2</v>
      </c>
      <c r="J1183" t="s">
        <v>86</v>
      </c>
      <c r="K1183">
        <v>2</v>
      </c>
      <c r="L1183">
        <v>129</v>
      </c>
      <c r="M1183">
        <v>220</v>
      </c>
      <c r="N1183">
        <v>22</v>
      </c>
      <c r="O1183">
        <v>22</v>
      </c>
      <c r="P1183">
        <v>1.2114951164537942</v>
      </c>
      <c r="Q1183">
        <v>1</v>
      </c>
      <c r="R1183">
        <v>1</v>
      </c>
      <c r="S1183" t="s">
        <v>86</v>
      </c>
      <c r="T1183" t="s">
        <v>86</v>
      </c>
      <c r="V1183" t="s">
        <v>86</v>
      </c>
      <c r="X1183" t="s">
        <v>86</v>
      </c>
      <c r="Y1183" t="s">
        <v>86</v>
      </c>
      <c r="Z1183" t="s">
        <v>86</v>
      </c>
      <c r="AA1183" t="s">
        <v>86</v>
      </c>
      <c r="AB1183" t="s">
        <v>86</v>
      </c>
      <c r="AC1183" t="s">
        <v>86</v>
      </c>
      <c r="AD1183" t="s">
        <v>86</v>
      </c>
    </row>
    <row r="1184" spans="1:30" x14ac:dyDescent="0.3">
      <c r="A1184">
        <v>2020</v>
      </c>
      <c r="B1184" t="s">
        <v>83</v>
      </c>
      <c r="C1184">
        <v>1</v>
      </c>
      <c r="D1184" t="s">
        <v>131</v>
      </c>
      <c r="E1184">
        <v>1064.0999999999999</v>
      </c>
      <c r="F1184">
        <v>9</v>
      </c>
      <c r="G1184">
        <v>8</v>
      </c>
      <c r="H1184">
        <v>1</v>
      </c>
      <c r="I1184">
        <v>2</v>
      </c>
      <c r="J1184" t="s">
        <v>86</v>
      </c>
      <c r="K1184">
        <v>2</v>
      </c>
      <c r="L1184">
        <v>30.6</v>
      </c>
      <c r="M1184">
        <v>136</v>
      </c>
      <c r="N1184">
        <v>13.6</v>
      </c>
      <c r="O1184">
        <v>13</v>
      </c>
      <c r="P1184">
        <v>1.2164792387543255</v>
      </c>
      <c r="Q1184">
        <v>1</v>
      </c>
      <c r="R1184">
        <v>1</v>
      </c>
      <c r="S1184" t="s">
        <v>86</v>
      </c>
      <c r="T1184" t="s">
        <v>86</v>
      </c>
      <c r="V1184" t="s">
        <v>86</v>
      </c>
      <c r="X1184" t="s">
        <v>86</v>
      </c>
      <c r="Y1184" t="s">
        <v>86</v>
      </c>
      <c r="Z1184" t="s">
        <v>86</v>
      </c>
      <c r="AA1184" t="s">
        <v>86</v>
      </c>
      <c r="AB1184" t="s">
        <v>86</v>
      </c>
      <c r="AC1184" t="s">
        <v>86</v>
      </c>
      <c r="AD1184" t="s">
        <v>86</v>
      </c>
    </row>
    <row r="1185" spans="1:30" x14ac:dyDescent="0.3">
      <c r="A1185">
        <v>2020</v>
      </c>
      <c r="B1185" t="s">
        <v>83</v>
      </c>
      <c r="C1185">
        <v>1</v>
      </c>
      <c r="D1185" t="s">
        <v>131</v>
      </c>
      <c r="E1185">
        <v>1064.0999999999999</v>
      </c>
      <c r="F1185">
        <v>9</v>
      </c>
      <c r="G1185">
        <v>8</v>
      </c>
      <c r="H1185">
        <v>1</v>
      </c>
      <c r="I1185">
        <v>2</v>
      </c>
      <c r="J1185" t="s">
        <v>86</v>
      </c>
      <c r="K1185">
        <v>2</v>
      </c>
      <c r="L1185">
        <v>39.200000000000003</v>
      </c>
      <c r="M1185">
        <v>147</v>
      </c>
      <c r="N1185">
        <v>14.7</v>
      </c>
      <c r="O1185">
        <v>14</v>
      </c>
      <c r="P1185">
        <v>1.2340537121878232</v>
      </c>
      <c r="Q1185">
        <v>1</v>
      </c>
      <c r="R1185">
        <v>1</v>
      </c>
      <c r="S1185" t="s">
        <v>86</v>
      </c>
      <c r="T1185" t="s">
        <v>86</v>
      </c>
      <c r="V1185" t="s">
        <v>86</v>
      </c>
      <c r="X1185" t="s">
        <v>86</v>
      </c>
      <c r="Y1185" t="s">
        <v>86</v>
      </c>
      <c r="Z1185" t="s">
        <v>86</v>
      </c>
      <c r="AA1185" t="s">
        <v>86</v>
      </c>
      <c r="AB1185" t="s">
        <v>86</v>
      </c>
      <c r="AC1185" t="s">
        <v>86</v>
      </c>
      <c r="AD1185" t="s">
        <v>86</v>
      </c>
    </row>
    <row r="1186" spans="1:30" x14ac:dyDescent="0.3">
      <c r="A1186">
        <v>2020</v>
      </c>
      <c r="B1186" t="s">
        <v>83</v>
      </c>
      <c r="C1186">
        <v>1</v>
      </c>
      <c r="D1186" t="s">
        <v>131</v>
      </c>
      <c r="E1186">
        <v>1064.0999999999999</v>
      </c>
      <c r="F1186">
        <v>9</v>
      </c>
      <c r="G1186">
        <v>8</v>
      </c>
      <c r="H1186">
        <v>1</v>
      </c>
      <c r="I1186">
        <v>2</v>
      </c>
      <c r="J1186" t="s">
        <v>86</v>
      </c>
      <c r="K1186">
        <v>2</v>
      </c>
      <c r="L1186">
        <v>110</v>
      </c>
      <c r="M1186">
        <v>202</v>
      </c>
      <c r="N1186">
        <v>20.2</v>
      </c>
      <c r="O1186">
        <v>20</v>
      </c>
      <c r="P1186">
        <v>1.3345614534005112</v>
      </c>
      <c r="Q1186">
        <v>2</v>
      </c>
      <c r="R1186">
        <v>2</v>
      </c>
      <c r="S1186" t="s">
        <v>86</v>
      </c>
      <c r="T1186" t="s">
        <v>86</v>
      </c>
      <c r="V1186" t="s">
        <v>86</v>
      </c>
      <c r="X1186" t="s">
        <v>86</v>
      </c>
      <c r="Y1186" t="s">
        <v>86</v>
      </c>
      <c r="Z1186" t="s">
        <v>86</v>
      </c>
      <c r="AA1186" t="s">
        <v>86</v>
      </c>
      <c r="AB1186" t="s">
        <v>86</v>
      </c>
      <c r="AC1186" t="s">
        <v>86</v>
      </c>
      <c r="AD1186" t="s">
        <v>86</v>
      </c>
    </row>
    <row r="1187" spans="1:30" x14ac:dyDescent="0.3">
      <c r="A1187">
        <v>2020</v>
      </c>
      <c r="B1187" t="s">
        <v>83</v>
      </c>
      <c r="C1187">
        <v>1</v>
      </c>
      <c r="D1187" t="s">
        <v>131</v>
      </c>
      <c r="E1187">
        <v>1064.0999999999999</v>
      </c>
      <c r="F1187">
        <v>9</v>
      </c>
      <c r="G1187">
        <v>8</v>
      </c>
      <c r="H1187">
        <v>1</v>
      </c>
      <c r="I1187">
        <v>2</v>
      </c>
      <c r="J1187" t="s">
        <v>86</v>
      </c>
      <c r="K1187">
        <v>2</v>
      </c>
      <c r="L1187">
        <v>81.2</v>
      </c>
      <c r="M1187">
        <v>186</v>
      </c>
      <c r="N1187">
        <v>18.600000000000001</v>
      </c>
      <c r="O1187">
        <v>18</v>
      </c>
      <c r="P1187">
        <v>1.261877499667436</v>
      </c>
      <c r="Q1187">
        <v>1</v>
      </c>
      <c r="R1187">
        <v>1</v>
      </c>
      <c r="S1187" t="s">
        <v>86</v>
      </c>
      <c r="T1187" t="s">
        <v>86</v>
      </c>
      <c r="V1187" t="s">
        <v>86</v>
      </c>
      <c r="X1187" t="s">
        <v>86</v>
      </c>
      <c r="Y1187" t="s">
        <v>86</v>
      </c>
      <c r="Z1187" t="s">
        <v>86</v>
      </c>
      <c r="AA1187" t="s">
        <v>86</v>
      </c>
      <c r="AB1187" t="s">
        <v>86</v>
      </c>
      <c r="AC1187" t="s">
        <v>86</v>
      </c>
      <c r="AD1187" t="s">
        <v>86</v>
      </c>
    </row>
    <row r="1188" spans="1:30" x14ac:dyDescent="0.3">
      <c r="A1188">
        <v>2020</v>
      </c>
      <c r="B1188" t="s">
        <v>83</v>
      </c>
      <c r="C1188">
        <v>1</v>
      </c>
      <c r="D1188" t="s">
        <v>131</v>
      </c>
      <c r="E1188">
        <v>1064.0999999999999</v>
      </c>
      <c r="F1188">
        <v>9</v>
      </c>
      <c r="G1188">
        <v>8</v>
      </c>
      <c r="H1188">
        <v>1</v>
      </c>
      <c r="I1188">
        <v>2</v>
      </c>
      <c r="J1188" t="s">
        <v>86</v>
      </c>
      <c r="K1188">
        <v>2</v>
      </c>
      <c r="L1188">
        <v>36.200000000000003</v>
      </c>
      <c r="M1188">
        <v>142</v>
      </c>
      <c r="N1188">
        <v>14.2</v>
      </c>
      <c r="O1188">
        <v>14</v>
      </c>
      <c r="P1188">
        <v>1.2642807848878634</v>
      </c>
      <c r="Q1188">
        <v>2</v>
      </c>
      <c r="R1188">
        <v>1</v>
      </c>
      <c r="S1188" t="s">
        <v>86</v>
      </c>
      <c r="T1188" t="s">
        <v>86</v>
      </c>
      <c r="V1188" t="s">
        <v>86</v>
      </c>
      <c r="X1188" t="s">
        <v>86</v>
      </c>
      <c r="Y1188" t="s">
        <v>86</v>
      </c>
      <c r="Z1188" t="s">
        <v>86</v>
      </c>
      <c r="AA1188" t="s">
        <v>86</v>
      </c>
      <c r="AB1188" t="s">
        <v>86</v>
      </c>
      <c r="AC1188" t="s">
        <v>86</v>
      </c>
      <c r="AD1188" t="s">
        <v>86</v>
      </c>
    </row>
    <row r="1189" spans="1:30" x14ac:dyDescent="0.3">
      <c r="A1189">
        <v>2020</v>
      </c>
      <c r="B1189" t="s">
        <v>83</v>
      </c>
      <c r="C1189">
        <v>1</v>
      </c>
      <c r="D1189" t="s">
        <v>131</v>
      </c>
      <c r="E1189">
        <v>1064.0999999999999</v>
      </c>
      <c r="F1189">
        <v>9</v>
      </c>
      <c r="G1189">
        <v>8</v>
      </c>
      <c r="H1189">
        <v>1</v>
      </c>
      <c r="I1189">
        <v>2</v>
      </c>
      <c r="J1189" t="s">
        <v>86</v>
      </c>
      <c r="K1189">
        <v>2</v>
      </c>
      <c r="L1189">
        <v>47.1</v>
      </c>
      <c r="M1189">
        <v>156</v>
      </c>
      <c r="N1189">
        <v>15.6</v>
      </c>
      <c r="O1189">
        <v>15</v>
      </c>
      <c r="P1189">
        <v>1.2406438072118546</v>
      </c>
      <c r="Q1189">
        <v>1</v>
      </c>
      <c r="R1189">
        <v>1</v>
      </c>
      <c r="S1189" t="s">
        <v>86</v>
      </c>
      <c r="T1189" t="s">
        <v>86</v>
      </c>
      <c r="V1189" t="s">
        <v>86</v>
      </c>
      <c r="X1189" t="s">
        <v>86</v>
      </c>
      <c r="Y1189" t="s">
        <v>86</v>
      </c>
      <c r="Z1189" t="s">
        <v>86</v>
      </c>
      <c r="AA1189" t="s">
        <v>86</v>
      </c>
      <c r="AB1189" t="s">
        <v>86</v>
      </c>
      <c r="AC1189" t="s">
        <v>86</v>
      </c>
      <c r="AD1189" t="s">
        <v>86</v>
      </c>
    </row>
    <row r="1190" spans="1:30" x14ac:dyDescent="0.3">
      <c r="A1190">
        <v>2020</v>
      </c>
      <c r="B1190" t="s">
        <v>83</v>
      </c>
      <c r="C1190">
        <v>1</v>
      </c>
      <c r="D1190" t="s">
        <v>131</v>
      </c>
      <c r="E1190">
        <v>1064.0999999999999</v>
      </c>
      <c r="F1190">
        <v>9</v>
      </c>
      <c r="G1190">
        <v>8</v>
      </c>
      <c r="H1190">
        <v>1</v>
      </c>
      <c r="I1190">
        <v>2</v>
      </c>
      <c r="J1190" t="s">
        <v>86</v>
      </c>
      <c r="K1190">
        <v>2</v>
      </c>
      <c r="L1190">
        <v>91.3</v>
      </c>
      <c r="M1190">
        <v>193</v>
      </c>
      <c r="N1190">
        <v>19.3</v>
      </c>
      <c r="O1190">
        <v>19</v>
      </c>
      <c r="P1190">
        <v>1.2699857575200753</v>
      </c>
      <c r="Q1190">
        <v>2</v>
      </c>
      <c r="R1190">
        <v>2</v>
      </c>
      <c r="S1190" t="s">
        <v>86</v>
      </c>
      <c r="T1190" t="s">
        <v>86</v>
      </c>
      <c r="V1190" t="s">
        <v>86</v>
      </c>
      <c r="X1190" t="s">
        <v>86</v>
      </c>
      <c r="Y1190" t="s">
        <v>86</v>
      </c>
      <c r="Z1190" t="s">
        <v>86</v>
      </c>
      <c r="AA1190" t="s">
        <v>86</v>
      </c>
      <c r="AB1190" t="s">
        <v>86</v>
      </c>
      <c r="AC1190" t="s">
        <v>86</v>
      </c>
      <c r="AD1190" t="s">
        <v>86</v>
      </c>
    </row>
    <row r="1191" spans="1:30" x14ac:dyDescent="0.3">
      <c r="A1191">
        <v>2020</v>
      </c>
      <c r="B1191" t="s">
        <v>83</v>
      </c>
      <c r="C1191">
        <v>1</v>
      </c>
      <c r="D1191" t="s">
        <v>131</v>
      </c>
      <c r="E1191">
        <v>1064.0999999999999</v>
      </c>
      <c r="F1191">
        <v>9</v>
      </c>
      <c r="G1191">
        <v>8</v>
      </c>
      <c r="H1191">
        <v>1</v>
      </c>
      <c r="I1191">
        <v>2</v>
      </c>
      <c r="J1191" t="s">
        <v>86</v>
      </c>
      <c r="K1191">
        <v>2</v>
      </c>
      <c r="L1191">
        <v>30.7</v>
      </c>
      <c r="M1191">
        <v>132</v>
      </c>
      <c r="N1191">
        <v>13.2</v>
      </c>
      <c r="O1191">
        <v>13</v>
      </c>
      <c r="P1191">
        <v>1.3348011798425023</v>
      </c>
      <c r="Q1191">
        <v>2</v>
      </c>
      <c r="R1191">
        <v>1</v>
      </c>
      <c r="S1191" t="s">
        <v>86</v>
      </c>
      <c r="T1191" t="s">
        <v>86</v>
      </c>
      <c r="V1191" t="s">
        <v>86</v>
      </c>
      <c r="X1191" t="s">
        <v>86</v>
      </c>
      <c r="Y1191" t="s">
        <v>86</v>
      </c>
      <c r="Z1191" t="s">
        <v>86</v>
      </c>
      <c r="AA1191" t="s">
        <v>86</v>
      </c>
      <c r="AB1191" t="s">
        <v>86</v>
      </c>
      <c r="AC1191" t="s">
        <v>86</v>
      </c>
      <c r="AD1191" t="s">
        <v>86</v>
      </c>
    </row>
    <row r="1192" spans="1:30" x14ac:dyDescent="0.3">
      <c r="A1192">
        <v>2020</v>
      </c>
      <c r="B1192" t="s">
        <v>83</v>
      </c>
      <c r="C1192">
        <v>1</v>
      </c>
      <c r="D1192" t="s">
        <v>131</v>
      </c>
      <c r="E1192">
        <v>1064.0999999999999</v>
      </c>
      <c r="F1192">
        <v>9</v>
      </c>
      <c r="G1192">
        <v>8</v>
      </c>
      <c r="H1192">
        <v>1</v>
      </c>
      <c r="I1192">
        <v>2</v>
      </c>
      <c r="J1192" t="s">
        <v>86</v>
      </c>
      <c r="K1192">
        <v>2</v>
      </c>
      <c r="L1192">
        <v>35.4</v>
      </c>
      <c r="M1192">
        <v>145</v>
      </c>
      <c r="N1192">
        <v>14.5</v>
      </c>
      <c r="O1192">
        <v>14</v>
      </c>
      <c r="P1192">
        <v>1.1611792201402271</v>
      </c>
      <c r="Q1192">
        <v>1</v>
      </c>
      <c r="R1192">
        <v>1</v>
      </c>
      <c r="S1192" t="s">
        <v>86</v>
      </c>
      <c r="T1192" t="s">
        <v>86</v>
      </c>
      <c r="V1192" t="s">
        <v>86</v>
      </c>
      <c r="X1192" t="s">
        <v>86</v>
      </c>
      <c r="Y1192" t="s">
        <v>86</v>
      </c>
      <c r="Z1192" t="s">
        <v>86</v>
      </c>
      <c r="AA1192" t="s">
        <v>86</v>
      </c>
      <c r="AB1192" t="s">
        <v>86</v>
      </c>
      <c r="AC1192" t="s">
        <v>86</v>
      </c>
      <c r="AD1192" t="s">
        <v>86</v>
      </c>
    </row>
    <row r="1193" spans="1:30" x14ac:dyDescent="0.3">
      <c r="A1193">
        <v>2020</v>
      </c>
      <c r="B1193" t="s">
        <v>83</v>
      </c>
      <c r="C1193">
        <v>1</v>
      </c>
      <c r="D1193" t="s">
        <v>131</v>
      </c>
      <c r="E1193">
        <v>1064.0999999999999</v>
      </c>
      <c r="F1193">
        <v>9</v>
      </c>
      <c r="G1193">
        <v>8</v>
      </c>
      <c r="H1193">
        <v>1</v>
      </c>
      <c r="I1193">
        <v>2</v>
      </c>
      <c r="J1193" t="s">
        <v>86</v>
      </c>
      <c r="K1193">
        <v>2</v>
      </c>
      <c r="L1193">
        <v>42.5</v>
      </c>
      <c r="M1193">
        <v>152</v>
      </c>
      <c r="N1193">
        <v>15.2</v>
      </c>
      <c r="O1193">
        <v>15</v>
      </c>
      <c r="P1193">
        <v>1.210202835690334</v>
      </c>
      <c r="Q1193">
        <v>1</v>
      </c>
      <c r="R1193">
        <v>1</v>
      </c>
      <c r="S1193" t="s">
        <v>86</v>
      </c>
      <c r="T1193" t="s">
        <v>86</v>
      </c>
      <c r="V1193" t="s">
        <v>86</v>
      </c>
      <c r="X1193" t="s">
        <v>86</v>
      </c>
      <c r="Y1193" t="s">
        <v>86</v>
      </c>
      <c r="Z1193" t="s">
        <v>86</v>
      </c>
      <c r="AA1193" t="s">
        <v>86</v>
      </c>
      <c r="AB1193" t="s">
        <v>86</v>
      </c>
      <c r="AC1193" t="s">
        <v>86</v>
      </c>
      <c r="AD1193" t="s">
        <v>86</v>
      </c>
    </row>
    <row r="1194" spans="1:30" x14ac:dyDescent="0.3">
      <c r="A1194">
        <v>2020</v>
      </c>
      <c r="B1194" t="s">
        <v>83</v>
      </c>
      <c r="C1194">
        <v>1</v>
      </c>
      <c r="D1194" t="s">
        <v>131</v>
      </c>
      <c r="E1194">
        <v>1064.0999999999999</v>
      </c>
      <c r="F1194">
        <v>9</v>
      </c>
      <c r="G1194">
        <v>8</v>
      </c>
      <c r="H1194">
        <v>1</v>
      </c>
      <c r="I1194">
        <v>2</v>
      </c>
      <c r="J1194" t="s">
        <v>86</v>
      </c>
      <c r="K1194">
        <v>2</v>
      </c>
      <c r="L1194">
        <v>74.7</v>
      </c>
      <c r="M1194">
        <v>182</v>
      </c>
      <c r="N1194">
        <v>18.2</v>
      </c>
      <c r="O1194">
        <v>18</v>
      </c>
      <c r="P1194">
        <v>1.239100230767904</v>
      </c>
      <c r="Q1194">
        <v>2</v>
      </c>
      <c r="R1194">
        <v>1</v>
      </c>
      <c r="S1194" t="s">
        <v>86</v>
      </c>
      <c r="T1194" t="s">
        <v>86</v>
      </c>
      <c r="V1194" t="s">
        <v>86</v>
      </c>
      <c r="X1194" t="s">
        <v>86</v>
      </c>
      <c r="Y1194" t="s">
        <v>86</v>
      </c>
      <c r="Z1194" t="s">
        <v>86</v>
      </c>
      <c r="AA1194" t="s">
        <v>86</v>
      </c>
      <c r="AB1194" t="s">
        <v>86</v>
      </c>
      <c r="AC1194" t="s">
        <v>86</v>
      </c>
      <c r="AD1194" t="s">
        <v>86</v>
      </c>
    </row>
    <row r="1195" spans="1:30" x14ac:dyDescent="0.3">
      <c r="A1195">
        <v>2020</v>
      </c>
      <c r="B1195" t="s">
        <v>83</v>
      </c>
      <c r="C1195">
        <v>1</v>
      </c>
      <c r="D1195" t="s">
        <v>131</v>
      </c>
      <c r="E1195">
        <v>1064.0999999999999</v>
      </c>
      <c r="F1195">
        <v>9</v>
      </c>
      <c r="G1195">
        <v>8</v>
      </c>
      <c r="H1195">
        <v>1</v>
      </c>
      <c r="I1195">
        <v>2</v>
      </c>
      <c r="J1195" t="s">
        <v>86</v>
      </c>
      <c r="K1195">
        <v>2</v>
      </c>
      <c r="L1195">
        <v>72.5</v>
      </c>
      <c r="M1195">
        <v>176</v>
      </c>
      <c r="N1195">
        <v>17.600000000000001</v>
      </c>
      <c r="O1195">
        <v>17</v>
      </c>
      <c r="P1195">
        <v>1.3298418717129974</v>
      </c>
      <c r="Q1195">
        <v>1</v>
      </c>
      <c r="R1195">
        <v>1</v>
      </c>
      <c r="S1195" t="s">
        <v>86</v>
      </c>
      <c r="T1195" t="s">
        <v>86</v>
      </c>
      <c r="V1195" t="s">
        <v>86</v>
      </c>
      <c r="X1195" t="s">
        <v>86</v>
      </c>
      <c r="Y1195" t="s">
        <v>86</v>
      </c>
      <c r="Z1195" t="s">
        <v>86</v>
      </c>
      <c r="AA1195" t="s">
        <v>86</v>
      </c>
      <c r="AB1195" t="s">
        <v>86</v>
      </c>
      <c r="AC1195" t="s">
        <v>86</v>
      </c>
      <c r="AD1195" t="s">
        <v>86</v>
      </c>
    </row>
    <row r="1196" spans="1:30" x14ac:dyDescent="0.3">
      <c r="A1196">
        <v>2020</v>
      </c>
      <c r="B1196" t="s">
        <v>83</v>
      </c>
      <c r="C1196">
        <v>1</v>
      </c>
      <c r="D1196" t="s">
        <v>131</v>
      </c>
      <c r="E1196">
        <v>1064.0999999999999</v>
      </c>
      <c r="F1196">
        <v>9</v>
      </c>
      <c r="G1196">
        <v>8</v>
      </c>
      <c r="H1196">
        <v>1</v>
      </c>
      <c r="I1196">
        <v>2</v>
      </c>
      <c r="J1196" t="s">
        <v>86</v>
      </c>
      <c r="K1196">
        <v>2</v>
      </c>
      <c r="L1196">
        <v>112</v>
      </c>
      <c r="M1196">
        <v>203</v>
      </c>
      <c r="N1196">
        <v>20.3</v>
      </c>
      <c r="O1196">
        <v>20</v>
      </c>
      <c r="P1196">
        <v>1.3388437912374345</v>
      </c>
      <c r="Q1196">
        <v>1</v>
      </c>
      <c r="R1196">
        <v>1</v>
      </c>
      <c r="S1196" t="s">
        <v>86</v>
      </c>
      <c r="T1196" t="s">
        <v>86</v>
      </c>
      <c r="V1196" t="s">
        <v>86</v>
      </c>
      <c r="X1196" t="s">
        <v>86</v>
      </c>
      <c r="Y1196" t="s">
        <v>86</v>
      </c>
      <c r="Z1196" t="s">
        <v>86</v>
      </c>
      <c r="AA1196" t="s">
        <v>86</v>
      </c>
      <c r="AB1196" t="s">
        <v>86</v>
      </c>
      <c r="AC1196" t="s">
        <v>86</v>
      </c>
      <c r="AD1196" t="s">
        <v>86</v>
      </c>
    </row>
    <row r="1197" spans="1:30" x14ac:dyDescent="0.3">
      <c r="A1197">
        <v>2020</v>
      </c>
      <c r="B1197" t="s">
        <v>83</v>
      </c>
      <c r="C1197">
        <v>1</v>
      </c>
      <c r="D1197" t="s">
        <v>131</v>
      </c>
      <c r="E1197">
        <v>1064.0999999999999</v>
      </c>
      <c r="F1197">
        <v>9</v>
      </c>
      <c r="G1197">
        <v>8</v>
      </c>
      <c r="H1197">
        <v>1</v>
      </c>
      <c r="I1197">
        <v>2</v>
      </c>
      <c r="J1197" t="s">
        <v>86</v>
      </c>
      <c r="K1197">
        <v>2</v>
      </c>
      <c r="L1197">
        <v>31.3</v>
      </c>
      <c r="M1197">
        <v>136</v>
      </c>
      <c r="N1197">
        <v>13.6</v>
      </c>
      <c r="O1197">
        <v>13</v>
      </c>
      <c r="P1197">
        <v>1.2443071951964177</v>
      </c>
      <c r="Q1197">
        <v>1</v>
      </c>
      <c r="R1197">
        <v>1</v>
      </c>
      <c r="S1197" t="s">
        <v>86</v>
      </c>
      <c r="T1197" t="s">
        <v>86</v>
      </c>
      <c r="V1197" t="s">
        <v>86</v>
      </c>
      <c r="X1197" t="s">
        <v>86</v>
      </c>
      <c r="Y1197" t="s">
        <v>86</v>
      </c>
      <c r="Z1197" t="s">
        <v>86</v>
      </c>
      <c r="AA1197" t="s">
        <v>86</v>
      </c>
      <c r="AB1197" t="s">
        <v>86</v>
      </c>
      <c r="AC1197" t="s">
        <v>86</v>
      </c>
      <c r="AD1197" t="s">
        <v>86</v>
      </c>
    </row>
    <row r="1198" spans="1:30" x14ac:dyDescent="0.3">
      <c r="A1198">
        <v>2020</v>
      </c>
      <c r="B1198" t="s">
        <v>83</v>
      </c>
      <c r="C1198">
        <v>1</v>
      </c>
      <c r="D1198" t="s">
        <v>131</v>
      </c>
      <c r="E1198">
        <v>1064.0999999999999</v>
      </c>
      <c r="F1198">
        <v>9</v>
      </c>
      <c r="G1198">
        <v>8</v>
      </c>
      <c r="H1198">
        <v>1</v>
      </c>
      <c r="I1198">
        <v>2</v>
      </c>
      <c r="J1198" t="s">
        <v>86</v>
      </c>
      <c r="K1198">
        <v>2</v>
      </c>
      <c r="L1198">
        <v>21.3</v>
      </c>
      <c r="M1198">
        <v>115</v>
      </c>
      <c r="N1198">
        <v>11.5</v>
      </c>
      <c r="O1198">
        <v>11</v>
      </c>
      <c r="P1198">
        <v>1.4005095750801348</v>
      </c>
      <c r="Q1198">
        <v>2</v>
      </c>
      <c r="R1198">
        <v>1</v>
      </c>
      <c r="S1198" t="s">
        <v>86</v>
      </c>
      <c r="T1198" t="s">
        <v>86</v>
      </c>
      <c r="V1198" t="s">
        <v>86</v>
      </c>
      <c r="X1198" t="s">
        <v>86</v>
      </c>
      <c r="Y1198" t="s">
        <v>86</v>
      </c>
      <c r="Z1198" t="s">
        <v>86</v>
      </c>
      <c r="AA1198" t="s">
        <v>86</v>
      </c>
      <c r="AB1198" t="s">
        <v>86</v>
      </c>
      <c r="AC1198" t="s">
        <v>86</v>
      </c>
      <c r="AD1198" t="s">
        <v>86</v>
      </c>
    </row>
    <row r="1199" spans="1:30" x14ac:dyDescent="0.3">
      <c r="A1199">
        <v>2020</v>
      </c>
      <c r="B1199" t="s">
        <v>83</v>
      </c>
      <c r="C1199">
        <v>1</v>
      </c>
      <c r="D1199" t="s">
        <v>131</v>
      </c>
      <c r="E1199">
        <v>1064.0999999999999</v>
      </c>
      <c r="F1199">
        <v>9</v>
      </c>
      <c r="G1199">
        <v>8</v>
      </c>
      <c r="H1199">
        <v>1</v>
      </c>
      <c r="I1199">
        <v>2</v>
      </c>
      <c r="J1199" t="s">
        <v>86</v>
      </c>
      <c r="K1199">
        <v>2</v>
      </c>
      <c r="L1199">
        <v>30.2</v>
      </c>
      <c r="M1199">
        <v>132</v>
      </c>
      <c r="N1199">
        <v>13.2</v>
      </c>
      <c r="O1199">
        <v>13</v>
      </c>
      <c r="P1199">
        <v>1.3130617469460446</v>
      </c>
      <c r="Q1199">
        <v>2</v>
      </c>
      <c r="R1199">
        <v>2</v>
      </c>
      <c r="S1199" t="s">
        <v>86</v>
      </c>
      <c r="T1199" t="s">
        <v>86</v>
      </c>
      <c r="V1199" t="s">
        <v>86</v>
      </c>
      <c r="X1199" t="s">
        <v>86</v>
      </c>
      <c r="Y1199" t="s">
        <v>86</v>
      </c>
      <c r="Z1199" t="s">
        <v>86</v>
      </c>
      <c r="AA1199" t="s">
        <v>86</v>
      </c>
      <c r="AB1199" t="s">
        <v>86</v>
      </c>
      <c r="AC1199" t="s">
        <v>86</v>
      </c>
      <c r="AD1199" t="s">
        <v>86</v>
      </c>
    </row>
    <row r="1200" spans="1:30" x14ac:dyDescent="0.3">
      <c r="A1200">
        <v>2020</v>
      </c>
      <c r="B1200" t="s">
        <v>83</v>
      </c>
      <c r="C1200">
        <v>1</v>
      </c>
      <c r="D1200" t="s">
        <v>131</v>
      </c>
      <c r="E1200">
        <v>1064.0999999999999</v>
      </c>
      <c r="F1200">
        <v>9</v>
      </c>
      <c r="G1200">
        <v>8</v>
      </c>
      <c r="H1200">
        <v>1</v>
      </c>
      <c r="I1200">
        <v>2</v>
      </c>
      <c r="J1200" t="s">
        <v>86</v>
      </c>
      <c r="K1200">
        <v>2</v>
      </c>
      <c r="L1200">
        <v>10</v>
      </c>
      <c r="M1200">
        <v>96</v>
      </c>
      <c r="N1200">
        <v>9.6</v>
      </c>
      <c r="O1200">
        <v>9</v>
      </c>
      <c r="P1200">
        <v>1.1302806712962963</v>
      </c>
      <c r="Q1200">
        <v>2</v>
      </c>
      <c r="R1200">
        <v>1</v>
      </c>
      <c r="S1200" t="s">
        <v>86</v>
      </c>
      <c r="T1200" t="s">
        <v>86</v>
      </c>
      <c r="V1200" t="s">
        <v>86</v>
      </c>
      <c r="X1200" t="s">
        <v>86</v>
      </c>
      <c r="Y1200" t="s">
        <v>86</v>
      </c>
      <c r="Z1200" t="s">
        <v>86</v>
      </c>
      <c r="AA1200" t="s">
        <v>86</v>
      </c>
      <c r="AB1200" t="s">
        <v>86</v>
      </c>
      <c r="AC1200" t="s">
        <v>86</v>
      </c>
      <c r="AD1200" t="s">
        <v>86</v>
      </c>
    </row>
    <row r="1201" spans="1:30" x14ac:dyDescent="0.3">
      <c r="A1201">
        <v>2020</v>
      </c>
      <c r="B1201" t="s">
        <v>83</v>
      </c>
      <c r="C1201">
        <v>1</v>
      </c>
      <c r="D1201" t="s">
        <v>131</v>
      </c>
      <c r="E1201">
        <v>1064.0999999999999</v>
      </c>
      <c r="F1201">
        <v>9</v>
      </c>
      <c r="G1201">
        <v>8</v>
      </c>
      <c r="H1201">
        <v>1</v>
      </c>
      <c r="I1201">
        <v>2</v>
      </c>
      <c r="J1201" t="s">
        <v>86</v>
      </c>
      <c r="K1201">
        <v>2</v>
      </c>
      <c r="L1201">
        <v>7</v>
      </c>
      <c r="M1201">
        <v>84</v>
      </c>
      <c r="N1201">
        <v>8.4</v>
      </c>
      <c r="O1201">
        <v>8</v>
      </c>
      <c r="P1201">
        <v>1.1810279667422523</v>
      </c>
      <c r="Q1201">
        <v>2</v>
      </c>
      <c r="R1201">
        <v>1</v>
      </c>
      <c r="S1201" t="s">
        <v>86</v>
      </c>
      <c r="T1201" t="s">
        <v>86</v>
      </c>
      <c r="V1201" t="s">
        <v>86</v>
      </c>
      <c r="X1201" t="s">
        <v>86</v>
      </c>
      <c r="Y1201" t="s">
        <v>86</v>
      </c>
      <c r="Z1201" t="s">
        <v>86</v>
      </c>
      <c r="AA1201" t="s">
        <v>86</v>
      </c>
      <c r="AB1201" t="s">
        <v>86</v>
      </c>
      <c r="AC1201" t="s">
        <v>86</v>
      </c>
      <c r="AD1201" t="s">
        <v>86</v>
      </c>
    </row>
    <row r="1202" spans="1:30" x14ac:dyDescent="0.3">
      <c r="A1202">
        <v>2020</v>
      </c>
      <c r="B1202" t="s">
        <v>83</v>
      </c>
      <c r="C1202">
        <v>1</v>
      </c>
      <c r="D1202" t="s">
        <v>131</v>
      </c>
      <c r="E1202">
        <v>1064.0999999999999</v>
      </c>
      <c r="F1202">
        <v>9</v>
      </c>
      <c r="G1202">
        <v>8</v>
      </c>
      <c r="H1202">
        <v>1</v>
      </c>
      <c r="I1202">
        <v>2</v>
      </c>
      <c r="J1202" t="s">
        <v>86</v>
      </c>
      <c r="K1202">
        <v>2</v>
      </c>
      <c r="L1202">
        <v>10.3</v>
      </c>
      <c r="M1202">
        <v>95</v>
      </c>
      <c r="N1202">
        <v>9.5</v>
      </c>
      <c r="O1202">
        <v>9</v>
      </c>
      <c r="P1202">
        <v>1.2013413033969966</v>
      </c>
      <c r="Q1202">
        <v>2</v>
      </c>
      <c r="R1202">
        <v>1</v>
      </c>
      <c r="S1202" t="s">
        <v>86</v>
      </c>
      <c r="T1202" t="s">
        <v>86</v>
      </c>
      <c r="V1202" t="s">
        <v>86</v>
      </c>
      <c r="X1202" t="s">
        <v>86</v>
      </c>
      <c r="Y1202" t="s">
        <v>86</v>
      </c>
      <c r="Z1202" t="s">
        <v>86</v>
      </c>
      <c r="AA1202" t="s">
        <v>86</v>
      </c>
      <c r="AB1202" t="s">
        <v>86</v>
      </c>
      <c r="AC1202" t="s">
        <v>86</v>
      </c>
      <c r="AD1202" t="s">
        <v>86</v>
      </c>
    </row>
    <row r="1203" spans="1:30" x14ac:dyDescent="0.3">
      <c r="A1203">
        <v>2020</v>
      </c>
      <c r="B1203" t="s">
        <v>83</v>
      </c>
      <c r="C1203">
        <v>1</v>
      </c>
      <c r="D1203" t="s">
        <v>131</v>
      </c>
      <c r="E1203">
        <v>1064.0999999999999</v>
      </c>
      <c r="F1203">
        <v>9</v>
      </c>
      <c r="G1203">
        <v>8</v>
      </c>
      <c r="H1203">
        <v>1</v>
      </c>
      <c r="I1203">
        <v>2</v>
      </c>
      <c r="J1203" t="s">
        <v>86</v>
      </c>
      <c r="K1203">
        <v>2</v>
      </c>
      <c r="L1203">
        <v>9.1</v>
      </c>
      <c r="M1203">
        <v>91</v>
      </c>
      <c r="N1203">
        <v>9.1</v>
      </c>
      <c r="O1203">
        <v>9</v>
      </c>
      <c r="P1203">
        <v>1.2075836251660428</v>
      </c>
      <c r="Q1203">
        <v>1</v>
      </c>
      <c r="R1203">
        <v>1</v>
      </c>
      <c r="S1203" t="s">
        <v>86</v>
      </c>
      <c r="T1203" t="s">
        <v>86</v>
      </c>
      <c r="V1203" t="s">
        <v>86</v>
      </c>
      <c r="X1203" t="s">
        <v>86</v>
      </c>
      <c r="Y1203" t="s">
        <v>86</v>
      </c>
      <c r="Z1203" t="s">
        <v>86</v>
      </c>
      <c r="AA1203" t="s">
        <v>86</v>
      </c>
      <c r="AB1203" t="s">
        <v>86</v>
      </c>
      <c r="AC1203" t="s">
        <v>86</v>
      </c>
      <c r="AD1203" t="s">
        <v>86</v>
      </c>
    </row>
    <row r="1204" spans="1:30" x14ac:dyDescent="0.3">
      <c r="A1204">
        <v>2020</v>
      </c>
      <c r="B1204" t="s">
        <v>83</v>
      </c>
      <c r="C1204">
        <v>1</v>
      </c>
      <c r="D1204" t="s">
        <v>131</v>
      </c>
      <c r="E1204">
        <v>1064.0999999999999</v>
      </c>
      <c r="F1204">
        <v>9</v>
      </c>
      <c r="G1204">
        <v>8</v>
      </c>
      <c r="H1204">
        <v>1</v>
      </c>
      <c r="I1204">
        <v>2</v>
      </c>
      <c r="J1204" t="s">
        <v>86</v>
      </c>
      <c r="K1204">
        <v>2</v>
      </c>
      <c r="L1204">
        <v>33.700000000000003</v>
      </c>
      <c r="M1204">
        <v>138</v>
      </c>
      <c r="N1204">
        <v>13.8</v>
      </c>
      <c r="O1204">
        <v>13</v>
      </c>
      <c r="P1204">
        <v>1.2823088560739584</v>
      </c>
      <c r="Q1204">
        <v>1</v>
      </c>
      <c r="R1204">
        <v>1</v>
      </c>
      <c r="S1204" t="s">
        <v>86</v>
      </c>
      <c r="T1204" t="s">
        <v>86</v>
      </c>
      <c r="V1204" t="s">
        <v>86</v>
      </c>
      <c r="X1204" t="s">
        <v>86</v>
      </c>
      <c r="Y1204" t="s">
        <v>86</v>
      </c>
      <c r="Z1204" t="s">
        <v>86</v>
      </c>
      <c r="AA1204" t="s">
        <v>86</v>
      </c>
      <c r="AB1204" t="s">
        <v>86</v>
      </c>
      <c r="AC1204" t="s">
        <v>86</v>
      </c>
      <c r="AD1204" t="s">
        <v>86</v>
      </c>
    </row>
    <row r="1205" spans="1:30" x14ac:dyDescent="0.3">
      <c r="A1205">
        <v>2020</v>
      </c>
      <c r="B1205" t="s">
        <v>83</v>
      </c>
      <c r="C1205">
        <v>1</v>
      </c>
      <c r="D1205" t="s">
        <v>131</v>
      </c>
      <c r="E1205">
        <v>1064.0999999999999</v>
      </c>
      <c r="F1205">
        <v>9</v>
      </c>
      <c r="G1205">
        <v>8</v>
      </c>
      <c r="H1205">
        <v>1</v>
      </c>
      <c r="I1205">
        <v>2</v>
      </c>
      <c r="J1205" t="s">
        <v>86</v>
      </c>
      <c r="K1205">
        <v>2</v>
      </c>
      <c r="L1205">
        <v>11.6</v>
      </c>
      <c r="M1205">
        <v>101</v>
      </c>
      <c r="N1205">
        <v>10.1</v>
      </c>
      <c r="O1205">
        <v>10</v>
      </c>
      <c r="P1205">
        <v>1.1258845715960677</v>
      </c>
      <c r="Q1205">
        <v>2</v>
      </c>
      <c r="R1205">
        <v>1</v>
      </c>
      <c r="S1205" t="s">
        <v>86</v>
      </c>
      <c r="T1205" t="s">
        <v>86</v>
      </c>
      <c r="V1205" t="s">
        <v>86</v>
      </c>
      <c r="X1205" t="s">
        <v>86</v>
      </c>
      <c r="Y1205" t="s">
        <v>86</v>
      </c>
      <c r="Z1205" t="s">
        <v>86</v>
      </c>
      <c r="AA1205" t="s">
        <v>86</v>
      </c>
      <c r="AB1205" t="s">
        <v>86</v>
      </c>
      <c r="AC1205" t="s">
        <v>86</v>
      </c>
      <c r="AD1205" t="s">
        <v>86</v>
      </c>
    </row>
    <row r="1206" spans="1:30" x14ac:dyDescent="0.3">
      <c r="A1206">
        <v>2020</v>
      </c>
      <c r="B1206" t="s">
        <v>83</v>
      </c>
      <c r="C1206">
        <v>1</v>
      </c>
      <c r="D1206" t="s">
        <v>131</v>
      </c>
      <c r="E1206">
        <v>1064.0999999999999</v>
      </c>
      <c r="F1206">
        <v>9</v>
      </c>
      <c r="G1206">
        <v>8</v>
      </c>
      <c r="H1206">
        <v>1</v>
      </c>
      <c r="I1206">
        <v>2</v>
      </c>
      <c r="J1206" t="s">
        <v>86</v>
      </c>
      <c r="K1206">
        <v>2</v>
      </c>
      <c r="L1206">
        <v>10.4</v>
      </c>
      <c r="M1206">
        <v>95</v>
      </c>
      <c r="N1206">
        <v>9.5</v>
      </c>
      <c r="O1206">
        <v>9</v>
      </c>
      <c r="P1206">
        <v>1.2130048111969676</v>
      </c>
      <c r="Q1206">
        <v>2</v>
      </c>
      <c r="R1206">
        <v>1</v>
      </c>
      <c r="S1206" t="s">
        <v>86</v>
      </c>
      <c r="T1206" t="s">
        <v>86</v>
      </c>
      <c r="V1206" t="s">
        <v>86</v>
      </c>
      <c r="X1206" t="s">
        <v>86</v>
      </c>
      <c r="Y1206" t="s">
        <v>86</v>
      </c>
      <c r="Z1206" t="s">
        <v>86</v>
      </c>
      <c r="AA1206" t="s">
        <v>86</v>
      </c>
      <c r="AB1206" t="s">
        <v>86</v>
      </c>
      <c r="AC1206" t="s">
        <v>86</v>
      </c>
      <c r="AD1206" t="s">
        <v>86</v>
      </c>
    </row>
    <row r="1207" spans="1:30" x14ac:dyDescent="0.3">
      <c r="A1207">
        <v>2020</v>
      </c>
      <c r="B1207" t="s">
        <v>83</v>
      </c>
      <c r="C1207">
        <v>1</v>
      </c>
      <c r="D1207" t="s">
        <v>131</v>
      </c>
      <c r="E1207">
        <v>1064.0999999999999</v>
      </c>
      <c r="F1207">
        <v>9</v>
      </c>
      <c r="G1207">
        <v>8</v>
      </c>
      <c r="H1207">
        <v>1</v>
      </c>
      <c r="I1207">
        <v>2</v>
      </c>
      <c r="J1207" t="s">
        <v>86</v>
      </c>
      <c r="K1207">
        <v>2</v>
      </c>
      <c r="L1207">
        <v>12.1</v>
      </c>
      <c r="M1207">
        <v>102</v>
      </c>
      <c r="N1207">
        <v>10.199999999999999</v>
      </c>
      <c r="O1207">
        <v>10</v>
      </c>
      <c r="P1207">
        <v>1.140210024801924</v>
      </c>
      <c r="Q1207">
        <v>2</v>
      </c>
      <c r="R1207">
        <v>1</v>
      </c>
      <c r="S1207" t="s">
        <v>86</v>
      </c>
      <c r="T1207" t="s">
        <v>86</v>
      </c>
      <c r="V1207" t="s">
        <v>86</v>
      </c>
      <c r="X1207" t="s">
        <v>86</v>
      </c>
      <c r="Y1207" t="s">
        <v>86</v>
      </c>
      <c r="Z1207" t="s">
        <v>86</v>
      </c>
      <c r="AA1207" t="s">
        <v>86</v>
      </c>
      <c r="AB1207" t="s">
        <v>86</v>
      </c>
      <c r="AC1207" t="s">
        <v>86</v>
      </c>
      <c r="AD1207" t="s">
        <v>86</v>
      </c>
    </row>
    <row r="1208" spans="1:30" x14ac:dyDescent="0.3">
      <c r="A1208">
        <v>2020</v>
      </c>
      <c r="B1208" t="s">
        <v>83</v>
      </c>
      <c r="C1208">
        <v>1</v>
      </c>
      <c r="D1208" t="s">
        <v>131</v>
      </c>
      <c r="E1208">
        <v>1064.0999999999999</v>
      </c>
      <c r="F1208">
        <v>9</v>
      </c>
      <c r="G1208">
        <v>8</v>
      </c>
      <c r="H1208">
        <v>1</v>
      </c>
      <c r="I1208">
        <v>2</v>
      </c>
      <c r="J1208" t="s">
        <v>86</v>
      </c>
      <c r="K1208">
        <v>2</v>
      </c>
      <c r="L1208">
        <v>8.6999999999999993</v>
      </c>
      <c r="M1208">
        <v>90</v>
      </c>
      <c r="N1208">
        <v>9</v>
      </c>
      <c r="O1208">
        <v>9</v>
      </c>
      <c r="P1208">
        <v>1.1934156378600822</v>
      </c>
      <c r="Q1208">
        <v>2</v>
      </c>
      <c r="R1208">
        <v>1</v>
      </c>
      <c r="S1208" t="s">
        <v>86</v>
      </c>
      <c r="T1208" t="s">
        <v>86</v>
      </c>
      <c r="V1208" t="s">
        <v>86</v>
      </c>
      <c r="X1208" t="s">
        <v>86</v>
      </c>
      <c r="Y1208" t="s">
        <v>86</v>
      </c>
      <c r="Z1208" t="s">
        <v>86</v>
      </c>
      <c r="AA1208" t="s">
        <v>86</v>
      </c>
      <c r="AB1208" t="s">
        <v>86</v>
      </c>
      <c r="AC1208" t="s">
        <v>86</v>
      </c>
      <c r="AD1208" t="s">
        <v>86</v>
      </c>
    </row>
    <row r="1209" spans="1:30" x14ac:dyDescent="0.3">
      <c r="A1209">
        <v>2020</v>
      </c>
      <c r="B1209" t="s">
        <v>83</v>
      </c>
      <c r="C1209">
        <v>1</v>
      </c>
      <c r="D1209" t="s">
        <v>131</v>
      </c>
      <c r="E1209">
        <v>1064.0999999999999</v>
      </c>
      <c r="F1209">
        <v>9</v>
      </c>
      <c r="G1209">
        <v>8</v>
      </c>
      <c r="H1209">
        <v>1</v>
      </c>
      <c r="I1209">
        <v>2</v>
      </c>
      <c r="J1209" t="s">
        <v>86</v>
      </c>
      <c r="K1209">
        <v>2</v>
      </c>
      <c r="L1209">
        <v>5.9</v>
      </c>
      <c r="M1209">
        <v>77</v>
      </c>
      <c r="N1209">
        <v>7.7</v>
      </c>
      <c r="O1209">
        <v>7</v>
      </c>
      <c r="P1209">
        <v>1.292349074437116</v>
      </c>
      <c r="Q1209">
        <v>1</v>
      </c>
      <c r="R1209">
        <v>1</v>
      </c>
      <c r="S1209" t="s">
        <v>86</v>
      </c>
      <c r="T1209" t="s">
        <v>86</v>
      </c>
      <c r="V1209" t="s">
        <v>86</v>
      </c>
      <c r="X1209" t="s">
        <v>86</v>
      </c>
      <c r="Y1209" t="s">
        <v>86</v>
      </c>
      <c r="Z1209" t="s">
        <v>86</v>
      </c>
      <c r="AA1209" t="s">
        <v>86</v>
      </c>
      <c r="AB1209" t="s">
        <v>86</v>
      </c>
      <c r="AC1209" t="s">
        <v>86</v>
      </c>
      <c r="AD1209" t="s">
        <v>86</v>
      </c>
    </row>
    <row r="1210" spans="1:30" x14ac:dyDescent="0.3">
      <c r="A1210">
        <v>2020</v>
      </c>
      <c r="B1210" t="s">
        <v>83</v>
      </c>
      <c r="C1210">
        <v>1</v>
      </c>
      <c r="D1210" t="s">
        <v>131</v>
      </c>
      <c r="E1210">
        <v>1064.0999999999999</v>
      </c>
      <c r="F1210">
        <v>9</v>
      </c>
      <c r="G1210">
        <v>8</v>
      </c>
      <c r="H1210">
        <v>1</v>
      </c>
      <c r="I1210">
        <v>2</v>
      </c>
      <c r="J1210" t="s">
        <v>86</v>
      </c>
      <c r="K1210">
        <v>2</v>
      </c>
      <c r="L1210">
        <v>8.9</v>
      </c>
      <c r="M1210">
        <v>93</v>
      </c>
      <c r="N1210">
        <v>9.3000000000000007</v>
      </c>
      <c r="O1210">
        <v>9</v>
      </c>
      <c r="P1210">
        <v>1.1064738667034659</v>
      </c>
      <c r="Q1210">
        <v>1</v>
      </c>
      <c r="R1210">
        <v>1</v>
      </c>
      <c r="S1210" t="s">
        <v>86</v>
      </c>
      <c r="T1210" t="s">
        <v>86</v>
      </c>
      <c r="V1210" t="s">
        <v>86</v>
      </c>
      <c r="X1210" t="s">
        <v>86</v>
      </c>
      <c r="Y1210" t="s">
        <v>86</v>
      </c>
      <c r="Z1210" t="s">
        <v>86</v>
      </c>
      <c r="AA1210" t="s">
        <v>86</v>
      </c>
      <c r="AB1210" t="s">
        <v>86</v>
      </c>
      <c r="AC1210" t="s">
        <v>86</v>
      </c>
      <c r="AD1210" t="s">
        <v>86</v>
      </c>
    </row>
    <row r="1211" spans="1:30" x14ac:dyDescent="0.3">
      <c r="A1211">
        <v>2020</v>
      </c>
      <c r="B1211" t="s">
        <v>83</v>
      </c>
      <c r="C1211">
        <v>1</v>
      </c>
      <c r="D1211" t="s">
        <v>131</v>
      </c>
      <c r="E1211">
        <v>1064.0999999999999</v>
      </c>
      <c r="F1211">
        <v>9</v>
      </c>
      <c r="G1211">
        <v>8</v>
      </c>
      <c r="H1211">
        <v>1</v>
      </c>
      <c r="I1211">
        <v>2</v>
      </c>
      <c r="J1211" t="s">
        <v>86</v>
      </c>
      <c r="K1211">
        <v>2</v>
      </c>
      <c r="L1211">
        <v>7</v>
      </c>
      <c r="M1211">
        <v>84</v>
      </c>
      <c r="N1211">
        <v>8.4</v>
      </c>
      <c r="O1211">
        <v>8</v>
      </c>
      <c r="P1211">
        <v>1.1810279667422523</v>
      </c>
      <c r="Q1211">
        <v>1</v>
      </c>
      <c r="R1211">
        <v>1</v>
      </c>
      <c r="S1211" t="s">
        <v>86</v>
      </c>
      <c r="T1211" t="s">
        <v>86</v>
      </c>
      <c r="V1211" t="s">
        <v>86</v>
      </c>
      <c r="X1211" t="s">
        <v>86</v>
      </c>
      <c r="Y1211" t="s">
        <v>86</v>
      </c>
      <c r="Z1211" t="s">
        <v>86</v>
      </c>
      <c r="AA1211" t="s">
        <v>86</v>
      </c>
      <c r="AB1211" t="s">
        <v>86</v>
      </c>
      <c r="AC1211" t="s">
        <v>86</v>
      </c>
      <c r="AD1211" t="s">
        <v>86</v>
      </c>
    </row>
    <row r="1212" spans="1:30" x14ac:dyDescent="0.3">
      <c r="A1212">
        <v>2020</v>
      </c>
      <c r="B1212" t="s">
        <v>83</v>
      </c>
      <c r="C1212">
        <v>1</v>
      </c>
      <c r="D1212" t="s">
        <v>131</v>
      </c>
      <c r="E1212">
        <v>1064.0999999999999</v>
      </c>
      <c r="F1212">
        <v>9</v>
      </c>
      <c r="G1212">
        <v>8</v>
      </c>
      <c r="H1212">
        <v>1</v>
      </c>
      <c r="I1212">
        <v>2</v>
      </c>
      <c r="J1212" t="s">
        <v>86</v>
      </c>
      <c r="K1212">
        <v>2</v>
      </c>
      <c r="L1212">
        <v>11.8</v>
      </c>
      <c r="M1212">
        <v>98</v>
      </c>
      <c r="N1212">
        <v>9.8000000000000007</v>
      </c>
      <c r="O1212">
        <v>9</v>
      </c>
      <c r="P1212">
        <v>1.2537293134663274</v>
      </c>
      <c r="Q1212">
        <v>2</v>
      </c>
      <c r="R1212">
        <v>1</v>
      </c>
      <c r="S1212" t="s">
        <v>86</v>
      </c>
      <c r="T1212" t="s">
        <v>86</v>
      </c>
      <c r="V1212" t="s">
        <v>86</v>
      </c>
      <c r="X1212" t="s">
        <v>86</v>
      </c>
      <c r="Y1212" t="s">
        <v>86</v>
      </c>
      <c r="Z1212" t="s">
        <v>86</v>
      </c>
      <c r="AA1212" t="s">
        <v>86</v>
      </c>
      <c r="AB1212" t="s">
        <v>86</v>
      </c>
      <c r="AC1212" t="s">
        <v>86</v>
      </c>
      <c r="AD1212" t="s">
        <v>86</v>
      </c>
    </row>
    <row r="1213" spans="1:30" x14ac:dyDescent="0.3">
      <c r="A1213">
        <v>2020</v>
      </c>
      <c r="B1213" t="s">
        <v>83</v>
      </c>
      <c r="C1213">
        <v>1</v>
      </c>
      <c r="D1213" t="s">
        <v>131</v>
      </c>
      <c r="E1213">
        <v>1064.0999999999999</v>
      </c>
      <c r="F1213">
        <v>9</v>
      </c>
      <c r="G1213">
        <v>8</v>
      </c>
      <c r="H1213">
        <v>1</v>
      </c>
      <c r="I1213">
        <v>2</v>
      </c>
      <c r="J1213" t="s">
        <v>86</v>
      </c>
      <c r="K1213">
        <v>2</v>
      </c>
      <c r="L1213">
        <v>259</v>
      </c>
      <c r="M1213">
        <v>262</v>
      </c>
      <c r="N1213">
        <v>26.2</v>
      </c>
      <c r="O1213">
        <v>26</v>
      </c>
      <c r="P1213">
        <v>1.4401107428480431</v>
      </c>
      <c r="Q1213">
        <v>1</v>
      </c>
      <c r="R1213">
        <v>1</v>
      </c>
      <c r="S1213" t="s">
        <v>86</v>
      </c>
      <c r="T1213" t="s">
        <v>86</v>
      </c>
      <c r="V1213" t="s">
        <v>86</v>
      </c>
      <c r="X1213" t="s">
        <v>86</v>
      </c>
      <c r="Y1213" t="s">
        <v>86</v>
      </c>
      <c r="Z1213" t="s">
        <v>86</v>
      </c>
      <c r="AA1213" t="s">
        <v>86</v>
      </c>
      <c r="AB1213" t="s">
        <v>86</v>
      </c>
      <c r="AC1213" t="s">
        <v>86</v>
      </c>
      <c r="AD1213" t="s">
        <v>86</v>
      </c>
    </row>
    <row r="1214" spans="1:30" x14ac:dyDescent="0.3">
      <c r="A1214">
        <v>2020</v>
      </c>
      <c r="B1214" t="s">
        <v>83</v>
      </c>
      <c r="C1214">
        <v>1</v>
      </c>
      <c r="D1214" t="s">
        <v>131</v>
      </c>
      <c r="E1214">
        <v>1064.0999999999999</v>
      </c>
      <c r="F1214">
        <v>9</v>
      </c>
      <c r="G1214">
        <v>8</v>
      </c>
      <c r="H1214">
        <v>1</v>
      </c>
      <c r="I1214">
        <v>2</v>
      </c>
      <c r="J1214" t="s">
        <v>86</v>
      </c>
      <c r="K1214">
        <v>2</v>
      </c>
      <c r="L1214">
        <v>86.8</v>
      </c>
      <c r="M1214">
        <v>192</v>
      </c>
      <c r="N1214">
        <v>19.2</v>
      </c>
      <c r="O1214">
        <v>19</v>
      </c>
      <c r="P1214">
        <v>1.2263545283564814</v>
      </c>
      <c r="Q1214">
        <v>1</v>
      </c>
      <c r="R1214">
        <v>1</v>
      </c>
      <c r="S1214" t="s">
        <v>86</v>
      </c>
      <c r="T1214" t="s">
        <v>86</v>
      </c>
      <c r="V1214" t="s">
        <v>86</v>
      </c>
      <c r="X1214" t="s">
        <v>86</v>
      </c>
      <c r="Y1214" t="s">
        <v>86</v>
      </c>
      <c r="Z1214" t="s">
        <v>86</v>
      </c>
      <c r="AA1214" t="s">
        <v>86</v>
      </c>
      <c r="AB1214" t="s">
        <v>86</v>
      </c>
      <c r="AC1214" t="s">
        <v>86</v>
      </c>
      <c r="AD1214" t="s">
        <v>86</v>
      </c>
    </row>
    <row r="1215" spans="1:30" x14ac:dyDescent="0.3">
      <c r="A1215">
        <v>2020</v>
      </c>
      <c r="B1215" t="s">
        <v>83</v>
      </c>
      <c r="C1215">
        <v>1</v>
      </c>
      <c r="D1215" t="s">
        <v>131</v>
      </c>
      <c r="E1215">
        <v>1064.0999999999999</v>
      </c>
      <c r="F1215">
        <v>9</v>
      </c>
      <c r="G1215">
        <v>8</v>
      </c>
      <c r="H1215">
        <v>1</v>
      </c>
      <c r="I1215">
        <v>2</v>
      </c>
      <c r="J1215" t="s">
        <v>86</v>
      </c>
      <c r="K1215">
        <v>2</v>
      </c>
      <c r="L1215">
        <v>73.7</v>
      </c>
      <c r="M1215">
        <v>176</v>
      </c>
      <c r="N1215">
        <v>17.600000000000001</v>
      </c>
      <c r="O1215">
        <v>17</v>
      </c>
      <c r="P1215">
        <v>1.3518530475206607</v>
      </c>
      <c r="Q1215">
        <v>1</v>
      </c>
      <c r="R1215">
        <v>1</v>
      </c>
      <c r="S1215" t="s">
        <v>86</v>
      </c>
      <c r="T1215" t="s">
        <v>86</v>
      </c>
      <c r="V1215" t="s">
        <v>86</v>
      </c>
      <c r="X1215" t="s">
        <v>86</v>
      </c>
      <c r="Y1215" t="s">
        <v>86</v>
      </c>
      <c r="Z1215" t="s">
        <v>86</v>
      </c>
      <c r="AA1215" t="s">
        <v>86</v>
      </c>
      <c r="AB1215" t="s">
        <v>86</v>
      </c>
      <c r="AC1215" t="s">
        <v>86</v>
      </c>
      <c r="AD1215" t="s">
        <v>86</v>
      </c>
    </row>
    <row r="1216" spans="1:30" x14ac:dyDescent="0.3">
      <c r="A1216">
        <v>2020</v>
      </c>
      <c r="B1216" t="s">
        <v>83</v>
      </c>
      <c r="C1216">
        <v>1</v>
      </c>
      <c r="D1216" t="s">
        <v>131</v>
      </c>
      <c r="E1216">
        <v>1064.0999999999999</v>
      </c>
      <c r="F1216">
        <v>9</v>
      </c>
      <c r="G1216">
        <v>8</v>
      </c>
      <c r="H1216">
        <v>1</v>
      </c>
      <c r="I1216">
        <v>2</v>
      </c>
      <c r="J1216" t="s">
        <v>86</v>
      </c>
      <c r="K1216">
        <v>2</v>
      </c>
      <c r="L1216">
        <v>102</v>
      </c>
      <c r="M1216">
        <v>202</v>
      </c>
      <c r="N1216">
        <v>20.2</v>
      </c>
      <c r="O1216">
        <v>20</v>
      </c>
      <c r="P1216">
        <v>1.2375024386077467</v>
      </c>
      <c r="Q1216">
        <v>1</v>
      </c>
      <c r="R1216">
        <v>1</v>
      </c>
      <c r="S1216" t="s">
        <v>86</v>
      </c>
      <c r="T1216" t="s">
        <v>86</v>
      </c>
      <c r="V1216" t="s">
        <v>86</v>
      </c>
      <c r="X1216" t="s">
        <v>86</v>
      </c>
      <c r="Y1216" t="s">
        <v>86</v>
      </c>
      <c r="Z1216" t="s">
        <v>86</v>
      </c>
      <c r="AA1216" t="s">
        <v>86</v>
      </c>
      <c r="AB1216" t="s">
        <v>86</v>
      </c>
      <c r="AC1216" t="s">
        <v>86</v>
      </c>
      <c r="AD1216" t="s">
        <v>86</v>
      </c>
    </row>
    <row r="1217" spans="1:30" x14ac:dyDescent="0.3">
      <c r="A1217">
        <v>2020</v>
      </c>
      <c r="B1217" t="s">
        <v>83</v>
      </c>
      <c r="C1217">
        <v>1</v>
      </c>
      <c r="D1217" t="s">
        <v>131</v>
      </c>
      <c r="E1217">
        <v>1064.0999999999999</v>
      </c>
      <c r="F1217">
        <v>9</v>
      </c>
      <c r="G1217">
        <v>8</v>
      </c>
      <c r="H1217">
        <v>1</v>
      </c>
      <c r="I1217">
        <v>2</v>
      </c>
      <c r="J1217" t="s">
        <v>86</v>
      </c>
      <c r="K1217">
        <v>2</v>
      </c>
      <c r="L1217">
        <v>117</v>
      </c>
      <c r="M1217">
        <v>208</v>
      </c>
      <c r="N1217">
        <v>20.8</v>
      </c>
      <c r="O1217">
        <v>20</v>
      </c>
      <c r="P1217">
        <v>1.3001571745562128</v>
      </c>
      <c r="Q1217">
        <v>2</v>
      </c>
      <c r="R1217">
        <v>2</v>
      </c>
      <c r="S1217" t="s">
        <v>86</v>
      </c>
      <c r="T1217" t="s">
        <v>86</v>
      </c>
      <c r="V1217" t="s">
        <v>86</v>
      </c>
      <c r="X1217" t="s">
        <v>86</v>
      </c>
      <c r="Y1217" t="s">
        <v>86</v>
      </c>
      <c r="Z1217" t="s">
        <v>86</v>
      </c>
      <c r="AA1217" t="s">
        <v>86</v>
      </c>
      <c r="AB1217" t="s">
        <v>86</v>
      </c>
      <c r="AC1217" t="s">
        <v>86</v>
      </c>
      <c r="AD1217" t="s">
        <v>86</v>
      </c>
    </row>
    <row r="1218" spans="1:30" x14ac:dyDescent="0.3">
      <c r="A1218">
        <v>2020</v>
      </c>
      <c r="B1218" t="s">
        <v>83</v>
      </c>
      <c r="C1218">
        <v>1</v>
      </c>
      <c r="D1218" t="s">
        <v>131</v>
      </c>
      <c r="E1218">
        <v>1064.0999999999999</v>
      </c>
      <c r="F1218">
        <v>9</v>
      </c>
      <c r="G1218">
        <v>8</v>
      </c>
      <c r="H1218">
        <v>1</v>
      </c>
      <c r="I1218">
        <v>2</v>
      </c>
      <c r="J1218" t="s">
        <v>86</v>
      </c>
      <c r="K1218">
        <v>2</v>
      </c>
      <c r="L1218">
        <v>389</v>
      </c>
      <c r="M1218">
        <v>290</v>
      </c>
      <c r="N1218">
        <v>29</v>
      </c>
      <c r="O1218">
        <v>29</v>
      </c>
      <c r="P1218">
        <v>1.5949813440485465</v>
      </c>
      <c r="Q1218">
        <v>1</v>
      </c>
      <c r="R1218">
        <v>2</v>
      </c>
      <c r="S1218" t="s">
        <v>86</v>
      </c>
      <c r="T1218" t="s">
        <v>86</v>
      </c>
      <c r="V1218" t="s">
        <v>86</v>
      </c>
      <c r="X1218" t="s">
        <v>86</v>
      </c>
      <c r="Y1218" t="s">
        <v>86</v>
      </c>
      <c r="Z1218" t="s">
        <v>86</v>
      </c>
      <c r="AA1218" t="s">
        <v>86</v>
      </c>
      <c r="AB1218" t="s">
        <v>86</v>
      </c>
      <c r="AC1218" t="s">
        <v>86</v>
      </c>
      <c r="AD1218" t="s">
        <v>86</v>
      </c>
    </row>
    <row r="1219" spans="1:30" x14ac:dyDescent="0.3">
      <c r="A1219">
        <v>2020</v>
      </c>
      <c r="B1219" t="s">
        <v>83</v>
      </c>
      <c r="C1219">
        <v>1</v>
      </c>
      <c r="D1219" t="s">
        <v>131</v>
      </c>
      <c r="E1219">
        <v>1064.0999999999999</v>
      </c>
      <c r="F1219">
        <v>9</v>
      </c>
      <c r="G1219">
        <v>8</v>
      </c>
      <c r="H1219">
        <v>1</v>
      </c>
      <c r="I1219">
        <v>2</v>
      </c>
      <c r="J1219" t="s">
        <v>86</v>
      </c>
      <c r="K1219">
        <v>2</v>
      </c>
      <c r="L1219">
        <v>159</v>
      </c>
      <c r="M1219">
        <v>226</v>
      </c>
      <c r="N1219">
        <v>22.6</v>
      </c>
      <c r="O1219">
        <v>22</v>
      </c>
      <c r="P1219">
        <v>1.3774371975269197</v>
      </c>
      <c r="Q1219">
        <v>1</v>
      </c>
      <c r="R1219">
        <v>2</v>
      </c>
      <c r="S1219" t="s">
        <v>86</v>
      </c>
      <c r="T1219" t="s">
        <v>86</v>
      </c>
      <c r="V1219" t="s">
        <v>86</v>
      </c>
      <c r="X1219" t="s">
        <v>86</v>
      </c>
      <c r="Y1219" t="s">
        <v>86</v>
      </c>
      <c r="Z1219" t="s">
        <v>86</v>
      </c>
      <c r="AA1219" t="s">
        <v>86</v>
      </c>
      <c r="AB1219" t="s">
        <v>86</v>
      </c>
      <c r="AC1219" t="s">
        <v>86</v>
      </c>
      <c r="AD1219" t="s">
        <v>86</v>
      </c>
    </row>
    <row r="1220" spans="1:30" x14ac:dyDescent="0.3">
      <c r="A1220">
        <v>2020</v>
      </c>
      <c r="B1220" t="s">
        <v>83</v>
      </c>
      <c r="C1220">
        <v>1</v>
      </c>
      <c r="D1220" t="s">
        <v>131</v>
      </c>
      <c r="E1220">
        <v>1064.0999999999999</v>
      </c>
      <c r="F1220">
        <v>9</v>
      </c>
      <c r="G1220">
        <v>8</v>
      </c>
      <c r="H1220">
        <v>1</v>
      </c>
      <c r="I1220">
        <v>2</v>
      </c>
      <c r="J1220" t="s">
        <v>86</v>
      </c>
      <c r="K1220">
        <v>2</v>
      </c>
      <c r="L1220">
        <v>128</v>
      </c>
      <c r="M1220">
        <v>213</v>
      </c>
      <c r="N1220">
        <v>21.3</v>
      </c>
      <c r="O1220">
        <v>21</v>
      </c>
      <c r="P1220">
        <v>1.3245585468847674</v>
      </c>
      <c r="Q1220">
        <v>1</v>
      </c>
      <c r="R1220">
        <v>1</v>
      </c>
      <c r="S1220" t="s">
        <v>86</v>
      </c>
      <c r="T1220" t="s">
        <v>86</v>
      </c>
      <c r="V1220" t="s">
        <v>86</v>
      </c>
      <c r="X1220" t="s">
        <v>86</v>
      </c>
      <c r="Y1220" t="s">
        <v>86</v>
      </c>
      <c r="Z1220" t="s">
        <v>86</v>
      </c>
      <c r="AA1220" t="s">
        <v>86</v>
      </c>
      <c r="AB1220" t="s">
        <v>86</v>
      </c>
      <c r="AC1220" t="s">
        <v>86</v>
      </c>
      <c r="AD1220" t="s">
        <v>86</v>
      </c>
    </row>
    <row r="1221" spans="1:30" x14ac:dyDescent="0.3">
      <c r="A1221">
        <v>2020</v>
      </c>
      <c r="B1221" t="s">
        <v>83</v>
      </c>
      <c r="C1221">
        <v>1</v>
      </c>
      <c r="D1221" t="s">
        <v>131</v>
      </c>
      <c r="E1221">
        <v>1064.0999999999999</v>
      </c>
      <c r="F1221">
        <v>9</v>
      </c>
      <c r="G1221">
        <v>8</v>
      </c>
      <c r="H1221">
        <v>1</v>
      </c>
      <c r="I1221">
        <v>2</v>
      </c>
      <c r="J1221" t="s">
        <v>86</v>
      </c>
      <c r="K1221">
        <v>2</v>
      </c>
      <c r="L1221">
        <v>196</v>
      </c>
      <c r="M1221">
        <v>244</v>
      </c>
      <c r="N1221">
        <v>24.4</v>
      </c>
      <c r="O1221">
        <v>24</v>
      </c>
      <c r="P1221">
        <v>1.3492318740335099</v>
      </c>
      <c r="Q1221">
        <v>2</v>
      </c>
      <c r="R1221">
        <v>2</v>
      </c>
      <c r="S1221" t="s">
        <v>86</v>
      </c>
      <c r="T1221" t="s">
        <v>86</v>
      </c>
      <c r="V1221" t="s">
        <v>86</v>
      </c>
      <c r="X1221" t="s">
        <v>86</v>
      </c>
      <c r="Y1221" t="s">
        <v>86</v>
      </c>
      <c r="Z1221" t="s">
        <v>86</v>
      </c>
      <c r="AA1221" t="s">
        <v>86</v>
      </c>
      <c r="AB1221" t="s">
        <v>86</v>
      </c>
      <c r="AC1221" t="s">
        <v>86</v>
      </c>
      <c r="AD1221" t="s">
        <v>86</v>
      </c>
    </row>
    <row r="1222" spans="1:30" x14ac:dyDescent="0.3">
      <c r="A1222">
        <v>2020</v>
      </c>
      <c r="B1222" t="s">
        <v>83</v>
      </c>
      <c r="C1222">
        <v>1</v>
      </c>
      <c r="D1222" t="s">
        <v>131</v>
      </c>
      <c r="E1222">
        <v>1064.0999999999999</v>
      </c>
      <c r="F1222">
        <v>9</v>
      </c>
      <c r="G1222">
        <v>8</v>
      </c>
      <c r="H1222">
        <v>1</v>
      </c>
      <c r="I1222">
        <v>2</v>
      </c>
      <c r="J1222" t="s">
        <v>86</v>
      </c>
      <c r="K1222">
        <v>2</v>
      </c>
      <c r="L1222">
        <v>91.9</v>
      </c>
      <c r="M1222">
        <v>195</v>
      </c>
      <c r="N1222">
        <v>19.5</v>
      </c>
      <c r="O1222">
        <v>19</v>
      </c>
      <c r="P1222">
        <v>1.2394005293413577</v>
      </c>
      <c r="Q1222">
        <v>2</v>
      </c>
      <c r="R1222">
        <v>2</v>
      </c>
      <c r="S1222" t="s">
        <v>86</v>
      </c>
      <c r="T1222" t="s">
        <v>86</v>
      </c>
      <c r="V1222" t="s">
        <v>86</v>
      </c>
      <c r="X1222" t="s">
        <v>86</v>
      </c>
      <c r="Y1222" t="s">
        <v>86</v>
      </c>
      <c r="Z1222" t="s">
        <v>86</v>
      </c>
      <c r="AA1222" t="s">
        <v>86</v>
      </c>
      <c r="AB1222" t="s">
        <v>86</v>
      </c>
      <c r="AC1222" t="s">
        <v>86</v>
      </c>
      <c r="AD1222" t="s">
        <v>86</v>
      </c>
    </row>
    <row r="1223" spans="1:30" x14ac:dyDescent="0.3">
      <c r="A1223">
        <v>2020</v>
      </c>
      <c r="B1223" t="s">
        <v>83</v>
      </c>
      <c r="C1223">
        <v>1</v>
      </c>
      <c r="D1223" t="s">
        <v>131</v>
      </c>
      <c r="E1223">
        <v>1064.0999999999999</v>
      </c>
      <c r="F1223">
        <v>9</v>
      </c>
      <c r="G1223">
        <v>8</v>
      </c>
      <c r="H1223">
        <v>1</v>
      </c>
      <c r="I1223">
        <v>2</v>
      </c>
      <c r="J1223" t="s">
        <v>86</v>
      </c>
      <c r="K1223">
        <v>2</v>
      </c>
      <c r="L1223">
        <v>71</v>
      </c>
      <c r="M1223">
        <v>169</v>
      </c>
      <c r="N1223">
        <v>16.899999999999999</v>
      </c>
      <c r="O1223">
        <v>16</v>
      </c>
      <c r="P1223">
        <v>1.4709510983343241</v>
      </c>
      <c r="Q1223">
        <v>2</v>
      </c>
      <c r="R1223">
        <v>2</v>
      </c>
      <c r="S1223" t="s">
        <v>86</v>
      </c>
      <c r="T1223" t="s">
        <v>86</v>
      </c>
      <c r="V1223" t="s">
        <v>86</v>
      </c>
      <c r="X1223" t="s">
        <v>86</v>
      </c>
      <c r="Y1223" t="s">
        <v>86</v>
      </c>
      <c r="Z1223" t="s">
        <v>86</v>
      </c>
      <c r="AA1223" t="s">
        <v>86</v>
      </c>
      <c r="AB1223" t="s">
        <v>86</v>
      </c>
      <c r="AC1223" t="s">
        <v>86</v>
      </c>
      <c r="AD1223" t="s">
        <v>86</v>
      </c>
    </row>
    <row r="1224" spans="1:30" x14ac:dyDescent="0.3">
      <c r="A1224">
        <v>2020</v>
      </c>
      <c r="B1224" t="s">
        <v>83</v>
      </c>
      <c r="C1224">
        <v>1</v>
      </c>
      <c r="D1224" t="s">
        <v>131</v>
      </c>
      <c r="E1224">
        <v>1064.0999999999999</v>
      </c>
      <c r="F1224">
        <v>9</v>
      </c>
      <c r="G1224">
        <v>8</v>
      </c>
      <c r="H1224">
        <v>1</v>
      </c>
      <c r="I1224">
        <v>2</v>
      </c>
      <c r="J1224" t="s">
        <v>86</v>
      </c>
      <c r="K1224">
        <v>2</v>
      </c>
      <c r="L1224">
        <v>341</v>
      </c>
      <c r="M1224">
        <v>282</v>
      </c>
      <c r="N1224">
        <v>28.2</v>
      </c>
      <c r="O1224">
        <v>28</v>
      </c>
      <c r="P1224">
        <v>1.5205722274483531</v>
      </c>
      <c r="Q1224">
        <v>2</v>
      </c>
      <c r="R1224">
        <v>2</v>
      </c>
      <c r="S1224" t="s">
        <v>86</v>
      </c>
      <c r="T1224" t="s">
        <v>86</v>
      </c>
      <c r="V1224" t="s">
        <v>86</v>
      </c>
      <c r="X1224" t="s">
        <v>86</v>
      </c>
      <c r="Y1224" t="s">
        <v>86</v>
      </c>
      <c r="Z1224" t="s">
        <v>86</v>
      </c>
      <c r="AA1224" t="s">
        <v>86</v>
      </c>
      <c r="AB1224" t="s">
        <v>86</v>
      </c>
      <c r="AC1224" t="s">
        <v>86</v>
      </c>
      <c r="AD1224" t="s">
        <v>86</v>
      </c>
    </row>
    <row r="1225" spans="1:30" x14ac:dyDescent="0.3">
      <c r="A1225">
        <v>2020</v>
      </c>
      <c r="B1225" t="s">
        <v>83</v>
      </c>
      <c r="C1225">
        <v>1</v>
      </c>
      <c r="D1225" t="s">
        <v>131</v>
      </c>
      <c r="E1225">
        <v>1064.0999999999999</v>
      </c>
      <c r="F1225">
        <v>9</v>
      </c>
      <c r="G1225">
        <v>8</v>
      </c>
      <c r="H1225">
        <v>1</v>
      </c>
      <c r="I1225">
        <v>2</v>
      </c>
      <c r="J1225" t="s">
        <v>86</v>
      </c>
      <c r="K1225">
        <v>2</v>
      </c>
      <c r="L1225">
        <v>118</v>
      </c>
      <c r="M1225">
        <v>206</v>
      </c>
      <c r="N1225">
        <v>20.6</v>
      </c>
      <c r="O1225">
        <v>20</v>
      </c>
      <c r="P1225">
        <v>1.34983394754591</v>
      </c>
      <c r="Q1225">
        <v>1</v>
      </c>
      <c r="R1225">
        <v>1</v>
      </c>
      <c r="S1225" t="s">
        <v>86</v>
      </c>
      <c r="T1225" t="s">
        <v>86</v>
      </c>
      <c r="V1225" t="s">
        <v>86</v>
      </c>
      <c r="X1225" t="s">
        <v>86</v>
      </c>
      <c r="Y1225" t="s">
        <v>86</v>
      </c>
      <c r="Z1225" t="s">
        <v>86</v>
      </c>
      <c r="AA1225" t="s">
        <v>86</v>
      </c>
      <c r="AB1225" t="s">
        <v>86</v>
      </c>
      <c r="AC1225" t="s">
        <v>86</v>
      </c>
      <c r="AD1225" t="s">
        <v>86</v>
      </c>
    </row>
    <row r="1226" spans="1:30" x14ac:dyDescent="0.3">
      <c r="A1226">
        <v>2020</v>
      </c>
      <c r="B1226" t="s">
        <v>83</v>
      </c>
      <c r="C1226">
        <v>1</v>
      </c>
      <c r="D1226" t="s">
        <v>131</v>
      </c>
      <c r="E1226">
        <v>1064.0999999999999</v>
      </c>
      <c r="F1226">
        <v>9</v>
      </c>
      <c r="G1226">
        <v>8</v>
      </c>
      <c r="H1226">
        <v>1</v>
      </c>
      <c r="I1226">
        <v>2</v>
      </c>
      <c r="J1226" t="s">
        <v>86</v>
      </c>
      <c r="K1226">
        <v>2</v>
      </c>
      <c r="L1226">
        <v>114</v>
      </c>
      <c r="M1226">
        <v>209</v>
      </c>
      <c r="N1226">
        <v>20.9</v>
      </c>
      <c r="O1226">
        <v>20</v>
      </c>
      <c r="P1226">
        <v>1.2487226607782458</v>
      </c>
      <c r="Q1226">
        <v>1</v>
      </c>
      <c r="R1226">
        <v>1</v>
      </c>
      <c r="S1226" t="s">
        <v>86</v>
      </c>
      <c r="T1226" t="s">
        <v>86</v>
      </c>
      <c r="V1226" t="s">
        <v>86</v>
      </c>
      <c r="X1226" t="s">
        <v>86</v>
      </c>
      <c r="Y1226" t="s">
        <v>86</v>
      </c>
      <c r="Z1226" t="s">
        <v>86</v>
      </c>
      <c r="AA1226" t="s">
        <v>86</v>
      </c>
      <c r="AB1226" t="s">
        <v>86</v>
      </c>
      <c r="AC1226" t="s">
        <v>86</v>
      </c>
      <c r="AD1226" t="s">
        <v>86</v>
      </c>
    </row>
    <row r="1227" spans="1:30" x14ac:dyDescent="0.3">
      <c r="A1227">
        <v>2020</v>
      </c>
      <c r="B1227" t="s">
        <v>83</v>
      </c>
      <c r="C1227">
        <v>1</v>
      </c>
      <c r="D1227" t="s">
        <v>131</v>
      </c>
      <c r="E1227">
        <v>1064.0999999999999</v>
      </c>
      <c r="F1227">
        <v>9</v>
      </c>
      <c r="G1227">
        <v>8</v>
      </c>
      <c r="H1227">
        <v>1</v>
      </c>
      <c r="I1227">
        <v>2</v>
      </c>
      <c r="J1227" t="s">
        <v>86</v>
      </c>
      <c r="K1227">
        <v>2</v>
      </c>
      <c r="L1227">
        <v>119</v>
      </c>
      <c r="M1227">
        <v>206</v>
      </c>
      <c r="N1227">
        <v>20.6</v>
      </c>
      <c r="O1227">
        <v>20</v>
      </c>
      <c r="P1227">
        <v>1.3612732182878244</v>
      </c>
      <c r="Q1227">
        <v>2</v>
      </c>
      <c r="R1227">
        <v>2</v>
      </c>
      <c r="S1227" t="s">
        <v>86</v>
      </c>
      <c r="T1227" t="s">
        <v>86</v>
      </c>
      <c r="V1227" t="s">
        <v>86</v>
      </c>
      <c r="X1227" t="s">
        <v>86</v>
      </c>
      <c r="Y1227" t="s">
        <v>86</v>
      </c>
      <c r="Z1227" t="s">
        <v>86</v>
      </c>
      <c r="AA1227" t="s">
        <v>86</v>
      </c>
      <c r="AB1227" t="s">
        <v>86</v>
      </c>
      <c r="AC1227" t="s">
        <v>86</v>
      </c>
      <c r="AD1227" t="s">
        <v>86</v>
      </c>
    </row>
    <row r="1228" spans="1:30" x14ac:dyDescent="0.3">
      <c r="A1228">
        <v>2020</v>
      </c>
      <c r="B1228" t="s">
        <v>83</v>
      </c>
      <c r="C1228">
        <v>1</v>
      </c>
      <c r="D1228" t="s">
        <v>131</v>
      </c>
      <c r="E1228">
        <v>1064.0999999999999</v>
      </c>
      <c r="F1228">
        <v>9</v>
      </c>
      <c r="G1228">
        <v>8</v>
      </c>
      <c r="H1228">
        <v>1</v>
      </c>
      <c r="I1228">
        <v>2</v>
      </c>
      <c r="J1228" t="s">
        <v>86</v>
      </c>
      <c r="K1228">
        <v>2</v>
      </c>
      <c r="L1228">
        <v>31</v>
      </c>
      <c r="M1228">
        <v>135</v>
      </c>
      <c r="N1228">
        <v>13.5</v>
      </c>
      <c r="O1228">
        <v>13</v>
      </c>
      <c r="P1228">
        <v>1.2599705329472133</v>
      </c>
      <c r="Q1228">
        <v>2</v>
      </c>
      <c r="R1228">
        <v>2</v>
      </c>
      <c r="S1228" t="s">
        <v>86</v>
      </c>
      <c r="T1228" t="s">
        <v>86</v>
      </c>
      <c r="V1228" t="s">
        <v>86</v>
      </c>
      <c r="X1228" t="s">
        <v>86</v>
      </c>
      <c r="Y1228" t="s">
        <v>86</v>
      </c>
      <c r="Z1228" t="s">
        <v>86</v>
      </c>
      <c r="AA1228" t="s">
        <v>86</v>
      </c>
      <c r="AB1228" t="s">
        <v>86</v>
      </c>
      <c r="AC1228" t="s">
        <v>86</v>
      </c>
      <c r="AD1228" t="s">
        <v>86</v>
      </c>
    </row>
    <row r="1229" spans="1:30" x14ac:dyDescent="0.3">
      <c r="A1229">
        <v>2020</v>
      </c>
      <c r="B1229" t="s">
        <v>83</v>
      </c>
      <c r="C1229">
        <v>1</v>
      </c>
      <c r="D1229" t="s">
        <v>131</v>
      </c>
      <c r="E1229">
        <v>1064.0999999999999</v>
      </c>
      <c r="F1229">
        <v>9</v>
      </c>
      <c r="G1229">
        <v>8</v>
      </c>
      <c r="H1229">
        <v>1</v>
      </c>
      <c r="I1229">
        <v>2</v>
      </c>
      <c r="J1229" t="s">
        <v>86</v>
      </c>
      <c r="K1229">
        <v>2</v>
      </c>
      <c r="L1229">
        <v>79.099999999999994</v>
      </c>
      <c r="M1229">
        <v>181</v>
      </c>
      <c r="N1229">
        <v>18.100000000000001</v>
      </c>
      <c r="O1229">
        <v>18</v>
      </c>
      <c r="P1229">
        <v>1.3339537089393949</v>
      </c>
      <c r="Q1229">
        <v>1</v>
      </c>
      <c r="R1229">
        <v>1</v>
      </c>
      <c r="S1229" t="s">
        <v>86</v>
      </c>
      <c r="T1229" t="s">
        <v>86</v>
      </c>
      <c r="V1229" t="s">
        <v>86</v>
      </c>
      <c r="X1229" t="s">
        <v>86</v>
      </c>
      <c r="Y1229" t="s">
        <v>86</v>
      </c>
      <c r="Z1229" t="s">
        <v>86</v>
      </c>
      <c r="AA1229" t="s">
        <v>86</v>
      </c>
      <c r="AB1229" t="s">
        <v>86</v>
      </c>
      <c r="AC1229" t="s">
        <v>86</v>
      </c>
      <c r="AD1229" t="s">
        <v>86</v>
      </c>
    </row>
    <row r="1230" spans="1:30" x14ac:dyDescent="0.3">
      <c r="A1230">
        <v>2020</v>
      </c>
      <c r="B1230" t="s">
        <v>83</v>
      </c>
      <c r="C1230">
        <v>1</v>
      </c>
      <c r="D1230" t="s">
        <v>131</v>
      </c>
      <c r="E1230">
        <v>1064.0999999999999</v>
      </c>
      <c r="F1230">
        <v>9</v>
      </c>
      <c r="G1230">
        <v>8</v>
      </c>
      <c r="H1230">
        <v>1</v>
      </c>
      <c r="I1230">
        <v>2</v>
      </c>
      <c r="J1230" t="s">
        <v>86</v>
      </c>
      <c r="K1230">
        <v>2</v>
      </c>
      <c r="L1230">
        <v>77.400000000000006</v>
      </c>
      <c r="M1230">
        <v>180</v>
      </c>
      <c r="N1230">
        <v>18</v>
      </c>
      <c r="O1230">
        <v>18</v>
      </c>
      <c r="P1230">
        <v>1.3271604938271606</v>
      </c>
      <c r="Q1230">
        <v>1</v>
      </c>
      <c r="R1230">
        <v>1</v>
      </c>
      <c r="S1230" t="s">
        <v>86</v>
      </c>
      <c r="T1230" t="s">
        <v>86</v>
      </c>
      <c r="V1230" t="s">
        <v>86</v>
      </c>
      <c r="X1230" t="s">
        <v>86</v>
      </c>
      <c r="Y1230" t="s">
        <v>86</v>
      </c>
      <c r="Z1230" t="s">
        <v>86</v>
      </c>
      <c r="AA1230" t="s">
        <v>86</v>
      </c>
      <c r="AB1230" t="s">
        <v>86</v>
      </c>
      <c r="AC1230" t="s">
        <v>86</v>
      </c>
      <c r="AD1230" t="s">
        <v>86</v>
      </c>
    </row>
    <row r="1231" spans="1:30" x14ac:dyDescent="0.3">
      <c r="A1231">
        <v>2020</v>
      </c>
      <c r="B1231" t="s">
        <v>83</v>
      </c>
      <c r="C1231">
        <v>1</v>
      </c>
      <c r="D1231" t="s">
        <v>131</v>
      </c>
      <c r="E1231">
        <v>1064.0999999999999</v>
      </c>
      <c r="F1231">
        <v>9</v>
      </c>
      <c r="G1231">
        <v>8</v>
      </c>
      <c r="H1231">
        <v>1</v>
      </c>
      <c r="I1231">
        <v>2</v>
      </c>
      <c r="J1231" t="s">
        <v>86</v>
      </c>
      <c r="K1231">
        <v>2</v>
      </c>
      <c r="L1231">
        <v>91.1</v>
      </c>
      <c r="M1231">
        <v>188</v>
      </c>
      <c r="N1231">
        <v>18.8</v>
      </c>
      <c r="O1231">
        <v>18</v>
      </c>
      <c r="P1231">
        <v>1.3710232800053934</v>
      </c>
      <c r="Q1231">
        <v>1</v>
      </c>
      <c r="R1231">
        <v>1</v>
      </c>
      <c r="S1231" t="s">
        <v>86</v>
      </c>
      <c r="T1231" t="s">
        <v>86</v>
      </c>
      <c r="V1231" t="s">
        <v>86</v>
      </c>
      <c r="X1231" t="s">
        <v>86</v>
      </c>
      <c r="Y1231" t="s">
        <v>86</v>
      </c>
      <c r="Z1231" t="s">
        <v>86</v>
      </c>
      <c r="AA1231" t="s">
        <v>86</v>
      </c>
      <c r="AB1231" t="s">
        <v>86</v>
      </c>
      <c r="AC1231" t="s">
        <v>86</v>
      </c>
      <c r="AD1231" t="s">
        <v>86</v>
      </c>
    </row>
    <row r="1232" spans="1:30" x14ac:dyDescent="0.3">
      <c r="A1232">
        <v>2020</v>
      </c>
      <c r="B1232" t="s">
        <v>83</v>
      </c>
      <c r="C1232">
        <v>1</v>
      </c>
      <c r="D1232" t="s">
        <v>131</v>
      </c>
      <c r="E1232">
        <v>1064.0999999999999</v>
      </c>
      <c r="F1232">
        <v>9</v>
      </c>
      <c r="G1232">
        <v>8</v>
      </c>
      <c r="H1232">
        <v>1</v>
      </c>
      <c r="I1232">
        <v>2</v>
      </c>
      <c r="J1232" t="s">
        <v>86</v>
      </c>
      <c r="K1232">
        <v>2</v>
      </c>
      <c r="L1232">
        <v>7.1</v>
      </c>
      <c r="M1232">
        <v>86</v>
      </c>
      <c r="N1232">
        <v>8.6</v>
      </c>
      <c r="O1232">
        <v>8</v>
      </c>
      <c r="P1232">
        <v>1.1162539147496449</v>
      </c>
      <c r="Q1232">
        <v>2</v>
      </c>
      <c r="R1232">
        <v>1</v>
      </c>
      <c r="S1232" t="s">
        <v>86</v>
      </c>
      <c r="T1232" t="s">
        <v>86</v>
      </c>
      <c r="V1232" t="s">
        <v>86</v>
      </c>
      <c r="X1232" t="s">
        <v>86</v>
      </c>
      <c r="Y1232" t="s">
        <v>86</v>
      </c>
      <c r="Z1232" t="s">
        <v>86</v>
      </c>
      <c r="AA1232" t="s">
        <v>86</v>
      </c>
      <c r="AB1232" t="s">
        <v>86</v>
      </c>
      <c r="AC1232" t="s">
        <v>86</v>
      </c>
      <c r="AD1232" t="s">
        <v>86</v>
      </c>
    </row>
    <row r="1233" spans="1:30" x14ac:dyDescent="0.3">
      <c r="A1233">
        <v>2020</v>
      </c>
      <c r="B1233" t="s">
        <v>83</v>
      </c>
      <c r="C1233">
        <v>1</v>
      </c>
      <c r="D1233" t="s">
        <v>131</v>
      </c>
      <c r="E1233">
        <v>1064.0999999999999</v>
      </c>
      <c r="F1233">
        <v>9</v>
      </c>
      <c r="G1233">
        <v>8</v>
      </c>
      <c r="H1233">
        <v>1</v>
      </c>
      <c r="I1233">
        <v>2</v>
      </c>
      <c r="J1233" t="s">
        <v>86</v>
      </c>
      <c r="K1233">
        <v>2</v>
      </c>
      <c r="L1233">
        <v>33.799999999999997</v>
      </c>
      <c r="M1233">
        <v>140</v>
      </c>
      <c r="N1233">
        <v>14</v>
      </c>
      <c r="O1233">
        <v>14</v>
      </c>
      <c r="P1233">
        <v>1.2317784256559765</v>
      </c>
      <c r="Q1233">
        <v>1</v>
      </c>
      <c r="R1233">
        <v>1</v>
      </c>
      <c r="S1233" t="s">
        <v>86</v>
      </c>
      <c r="T1233" t="s">
        <v>86</v>
      </c>
      <c r="V1233" t="s">
        <v>86</v>
      </c>
      <c r="X1233" t="s">
        <v>86</v>
      </c>
      <c r="Y1233" t="s">
        <v>86</v>
      </c>
      <c r="Z1233" t="s">
        <v>86</v>
      </c>
      <c r="AA1233" t="s">
        <v>86</v>
      </c>
      <c r="AB1233" t="s">
        <v>86</v>
      </c>
      <c r="AC1233" t="s">
        <v>86</v>
      </c>
      <c r="AD1233" t="s">
        <v>86</v>
      </c>
    </row>
    <row r="1234" spans="1:30" x14ac:dyDescent="0.3">
      <c r="A1234">
        <v>2020</v>
      </c>
      <c r="B1234" t="s">
        <v>83</v>
      </c>
      <c r="C1234">
        <v>1</v>
      </c>
      <c r="D1234" t="s">
        <v>131</v>
      </c>
      <c r="E1234">
        <v>1064.0999999999999</v>
      </c>
      <c r="F1234">
        <v>9</v>
      </c>
      <c r="G1234">
        <v>8</v>
      </c>
      <c r="H1234">
        <v>1</v>
      </c>
      <c r="I1234">
        <v>2</v>
      </c>
      <c r="J1234" t="s">
        <v>86</v>
      </c>
      <c r="K1234">
        <v>2</v>
      </c>
      <c r="L1234">
        <v>53.1</v>
      </c>
      <c r="M1234">
        <v>157</v>
      </c>
      <c r="N1234">
        <v>15.7</v>
      </c>
      <c r="O1234">
        <v>15</v>
      </c>
      <c r="P1234">
        <v>1.3721309607268213</v>
      </c>
      <c r="Q1234">
        <v>2</v>
      </c>
      <c r="R1234">
        <v>2</v>
      </c>
      <c r="S1234" t="s">
        <v>86</v>
      </c>
      <c r="T1234" t="s">
        <v>86</v>
      </c>
      <c r="V1234" t="s">
        <v>86</v>
      </c>
      <c r="X1234" t="s">
        <v>86</v>
      </c>
      <c r="Y1234" t="s">
        <v>86</v>
      </c>
      <c r="Z1234" t="s">
        <v>86</v>
      </c>
      <c r="AA1234" t="s">
        <v>86</v>
      </c>
      <c r="AB1234" t="s">
        <v>86</v>
      </c>
      <c r="AC1234" t="s">
        <v>86</v>
      </c>
      <c r="AD1234" t="s">
        <v>86</v>
      </c>
    </row>
    <row r="1235" spans="1:30" x14ac:dyDescent="0.3">
      <c r="A1235">
        <v>2020</v>
      </c>
      <c r="B1235" t="s">
        <v>83</v>
      </c>
      <c r="C1235">
        <v>1</v>
      </c>
      <c r="D1235" t="s">
        <v>131</v>
      </c>
      <c r="E1235">
        <v>1064.0999999999999</v>
      </c>
      <c r="F1235">
        <v>9</v>
      </c>
      <c r="G1235">
        <v>8</v>
      </c>
      <c r="H1235">
        <v>1</v>
      </c>
      <c r="I1235">
        <v>2</v>
      </c>
      <c r="J1235" t="s">
        <v>86</v>
      </c>
      <c r="K1235">
        <v>2</v>
      </c>
      <c r="L1235">
        <v>31.5</v>
      </c>
      <c r="M1235">
        <v>136</v>
      </c>
      <c r="N1235">
        <v>13.6</v>
      </c>
      <c r="O1235">
        <v>13</v>
      </c>
      <c r="P1235">
        <v>1.2522580398941585</v>
      </c>
      <c r="Q1235">
        <v>1</v>
      </c>
      <c r="R1235">
        <v>1</v>
      </c>
      <c r="S1235" t="s">
        <v>86</v>
      </c>
      <c r="T1235" t="s">
        <v>86</v>
      </c>
      <c r="V1235" t="s">
        <v>86</v>
      </c>
      <c r="X1235" t="s">
        <v>86</v>
      </c>
      <c r="Y1235" t="s">
        <v>86</v>
      </c>
      <c r="Z1235" t="s">
        <v>86</v>
      </c>
      <c r="AA1235" t="s">
        <v>86</v>
      </c>
      <c r="AB1235" t="s">
        <v>86</v>
      </c>
      <c r="AC1235" t="s">
        <v>86</v>
      </c>
      <c r="AD1235" t="s">
        <v>86</v>
      </c>
    </row>
    <row r="1236" spans="1:30" x14ac:dyDescent="0.3">
      <c r="A1236">
        <v>2020</v>
      </c>
      <c r="B1236" t="s">
        <v>83</v>
      </c>
      <c r="C1236">
        <v>1</v>
      </c>
      <c r="D1236" t="s">
        <v>131</v>
      </c>
      <c r="E1236">
        <v>1064.0999999999999</v>
      </c>
      <c r="F1236">
        <v>9</v>
      </c>
      <c r="G1236">
        <v>8</v>
      </c>
      <c r="H1236">
        <v>1</v>
      </c>
      <c r="I1236">
        <v>2</v>
      </c>
      <c r="J1236" t="s">
        <v>86</v>
      </c>
      <c r="K1236">
        <v>2</v>
      </c>
      <c r="L1236">
        <v>44.6</v>
      </c>
      <c r="M1236">
        <v>154</v>
      </c>
      <c r="N1236">
        <v>15.4</v>
      </c>
      <c r="O1236">
        <v>15</v>
      </c>
      <c r="P1236">
        <v>1.2211603542350715</v>
      </c>
      <c r="Q1236">
        <v>2</v>
      </c>
      <c r="R1236">
        <v>2</v>
      </c>
      <c r="S1236" t="s">
        <v>86</v>
      </c>
      <c r="T1236" t="s">
        <v>86</v>
      </c>
      <c r="V1236" t="s">
        <v>86</v>
      </c>
      <c r="X1236" t="s">
        <v>86</v>
      </c>
      <c r="Y1236" t="s">
        <v>86</v>
      </c>
      <c r="Z1236" t="s">
        <v>86</v>
      </c>
      <c r="AA1236" t="s">
        <v>86</v>
      </c>
      <c r="AB1236" t="s">
        <v>86</v>
      </c>
      <c r="AC1236" t="s">
        <v>86</v>
      </c>
      <c r="AD1236" t="s">
        <v>86</v>
      </c>
    </row>
    <row r="1237" spans="1:30" x14ac:dyDescent="0.3">
      <c r="A1237">
        <v>2020</v>
      </c>
      <c r="B1237" t="s">
        <v>83</v>
      </c>
      <c r="C1237">
        <v>1</v>
      </c>
      <c r="D1237" t="s">
        <v>131</v>
      </c>
      <c r="E1237">
        <v>1064.0999999999999</v>
      </c>
      <c r="F1237">
        <v>9</v>
      </c>
      <c r="G1237">
        <v>8</v>
      </c>
      <c r="H1237">
        <v>1</v>
      </c>
      <c r="I1237">
        <v>2</v>
      </c>
      <c r="J1237" t="s">
        <v>86</v>
      </c>
      <c r="K1237">
        <v>2</v>
      </c>
      <c r="L1237">
        <v>28.3</v>
      </c>
      <c r="M1237">
        <v>135</v>
      </c>
      <c r="N1237">
        <v>13.5</v>
      </c>
      <c r="O1237">
        <v>13</v>
      </c>
      <c r="P1237">
        <v>1.1502311639485852</v>
      </c>
      <c r="Q1237">
        <v>1</v>
      </c>
      <c r="R1237">
        <v>1</v>
      </c>
      <c r="S1237" t="s">
        <v>86</v>
      </c>
      <c r="T1237" t="s">
        <v>86</v>
      </c>
      <c r="V1237" t="s">
        <v>86</v>
      </c>
      <c r="X1237" t="s">
        <v>86</v>
      </c>
      <c r="Y1237" t="s">
        <v>86</v>
      </c>
      <c r="Z1237" t="s">
        <v>86</v>
      </c>
      <c r="AA1237" t="s">
        <v>86</v>
      </c>
      <c r="AB1237" t="s">
        <v>86</v>
      </c>
      <c r="AC1237" t="s">
        <v>86</v>
      </c>
      <c r="AD1237" t="s">
        <v>86</v>
      </c>
    </row>
    <row r="1238" spans="1:30" x14ac:dyDescent="0.3">
      <c r="A1238">
        <v>2020</v>
      </c>
      <c r="B1238" t="s">
        <v>83</v>
      </c>
      <c r="C1238">
        <v>1</v>
      </c>
      <c r="D1238" t="s">
        <v>131</v>
      </c>
      <c r="E1238">
        <v>1064.0999999999999</v>
      </c>
      <c r="F1238">
        <v>9</v>
      </c>
      <c r="G1238">
        <v>8</v>
      </c>
      <c r="H1238">
        <v>1</v>
      </c>
      <c r="I1238">
        <v>2</v>
      </c>
      <c r="J1238" t="s">
        <v>86</v>
      </c>
      <c r="K1238">
        <v>2</v>
      </c>
      <c r="L1238">
        <v>66</v>
      </c>
      <c r="M1238">
        <v>173</v>
      </c>
      <c r="N1238">
        <v>17.3</v>
      </c>
      <c r="O1238">
        <v>17</v>
      </c>
      <c r="P1238">
        <v>1.2746930741869436</v>
      </c>
      <c r="Q1238">
        <v>2</v>
      </c>
      <c r="R1238">
        <v>2</v>
      </c>
      <c r="S1238" t="s">
        <v>86</v>
      </c>
      <c r="T1238" t="s">
        <v>86</v>
      </c>
      <c r="V1238" t="s">
        <v>86</v>
      </c>
      <c r="X1238" t="s">
        <v>86</v>
      </c>
      <c r="Y1238" t="s">
        <v>86</v>
      </c>
      <c r="Z1238" t="s">
        <v>86</v>
      </c>
      <c r="AA1238" t="s">
        <v>86</v>
      </c>
      <c r="AB1238" t="s">
        <v>86</v>
      </c>
      <c r="AC1238" t="s">
        <v>86</v>
      </c>
      <c r="AD1238" t="s">
        <v>86</v>
      </c>
    </row>
    <row r="1239" spans="1:30" x14ac:dyDescent="0.3">
      <c r="A1239">
        <v>2020</v>
      </c>
      <c r="B1239" t="s">
        <v>83</v>
      </c>
      <c r="C1239">
        <v>1</v>
      </c>
      <c r="D1239" t="s">
        <v>131</v>
      </c>
      <c r="E1239">
        <v>1064.0999999999999</v>
      </c>
      <c r="F1239">
        <v>9</v>
      </c>
      <c r="G1239">
        <v>8</v>
      </c>
      <c r="H1239">
        <v>1</v>
      </c>
      <c r="I1239">
        <v>2</v>
      </c>
      <c r="J1239" t="s">
        <v>86</v>
      </c>
      <c r="K1239">
        <v>2</v>
      </c>
      <c r="L1239">
        <v>41.2</v>
      </c>
      <c r="M1239">
        <v>146</v>
      </c>
      <c r="N1239">
        <v>14.6</v>
      </c>
      <c r="O1239">
        <v>14</v>
      </c>
      <c r="P1239">
        <v>1.3238496004030673</v>
      </c>
      <c r="Q1239">
        <v>1</v>
      </c>
      <c r="R1239">
        <v>1</v>
      </c>
      <c r="S1239" t="s">
        <v>86</v>
      </c>
      <c r="T1239" t="s">
        <v>86</v>
      </c>
      <c r="V1239" t="s">
        <v>86</v>
      </c>
      <c r="X1239" t="s">
        <v>86</v>
      </c>
      <c r="Y1239" t="s">
        <v>86</v>
      </c>
      <c r="Z1239" t="s">
        <v>86</v>
      </c>
      <c r="AA1239" t="s">
        <v>86</v>
      </c>
      <c r="AB1239" t="s">
        <v>86</v>
      </c>
      <c r="AC1239" t="s">
        <v>86</v>
      </c>
      <c r="AD1239" t="s">
        <v>86</v>
      </c>
    </row>
    <row r="1240" spans="1:30" x14ac:dyDescent="0.3">
      <c r="A1240">
        <v>2020</v>
      </c>
      <c r="B1240" t="s">
        <v>83</v>
      </c>
      <c r="C1240">
        <v>1</v>
      </c>
      <c r="D1240" t="s">
        <v>131</v>
      </c>
      <c r="E1240">
        <v>1064.0999999999999</v>
      </c>
      <c r="F1240">
        <v>9</v>
      </c>
      <c r="G1240">
        <v>8</v>
      </c>
      <c r="H1240">
        <v>1</v>
      </c>
      <c r="I1240">
        <v>2</v>
      </c>
      <c r="J1240" t="s">
        <v>86</v>
      </c>
      <c r="K1240">
        <v>2</v>
      </c>
      <c r="L1240">
        <v>41.9</v>
      </c>
      <c r="M1240">
        <v>145</v>
      </c>
      <c r="N1240">
        <v>14.5</v>
      </c>
      <c r="O1240">
        <v>14</v>
      </c>
      <c r="P1240">
        <v>1.3743900938947886</v>
      </c>
      <c r="Q1240">
        <v>1</v>
      </c>
      <c r="R1240">
        <v>2</v>
      </c>
      <c r="S1240" t="s">
        <v>86</v>
      </c>
      <c r="T1240" t="s">
        <v>86</v>
      </c>
      <c r="V1240" t="s">
        <v>86</v>
      </c>
      <c r="X1240" t="s">
        <v>86</v>
      </c>
      <c r="Y1240" t="s">
        <v>86</v>
      </c>
      <c r="Z1240" t="s">
        <v>86</v>
      </c>
      <c r="AA1240" t="s">
        <v>86</v>
      </c>
      <c r="AB1240" t="s">
        <v>86</v>
      </c>
      <c r="AC1240" t="s">
        <v>86</v>
      </c>
      <c r="AD1240" t="s">
        <v>86</v>
      </c>
    </row>
    <row r="1241" spans="1:30" x14ac:dyDescent="0.3">
      <c r="A1241">
        <v>2020</v>
      </c>
      <c r="B1241" t="s">
        <v>83</v>
      </c>
      <c r="C1241">
        <v>1</v>
      </c>
      <c r="D1241" t="s">
        <v>131</v>
      </c>
      <c r="E1241">
        <v>1064.0999999999999</v>
      </c>
      <c r="F1241">
        <v>9</v>
      </c>
      <c r="G1241">
        <v>8</v>
      </c>
      <c r="H1241">
        <v>1</v>
      </c>
      <c r="I1241">
        <v>2</v>
      </c>
      <c r="J1241" t="s">
        <v>86</v>
      </c>
      <c r="K1241">
        <v>2</v>
      </c>
      <c r="L1241">
        <v>26.9</v>
      </c>
      <c r="M1241">
        <v>133</v>
      </c>
      <c r="N1241">
        <v>13.3</v>
      </c>
      <c r="O1241">
        <v>13</v>
      </c>
      <c r="P1241">
        <v>1.1433978127522435</v>
      </c>
      <c r="Q1241">
        <v>1</v>
      </c>
      <c r="R1241">
        <v>1</v>
      </c>
      <c r="S1241" t="s">
        <v>86</v>
      </c>
      <c r="T1241" t="s">
        <v>86</v>
      </c>
      <c r="V1241" t="s">
        <v>86</v>
      </c>
      <c r="X1241" t="s">
        <v>86</v>
      </c>
      <c r="Y1241" t="s">
        <v>86</v>
      </c>
      <c r="Z1241" t="s">
        <v>86</v>
      </c>
      <c r="AA1241" t="s">
        <v>86</v>
      </c>
      <c r="AB1241" t="s">
        <v>86</v>
      </c>
      <c r="AC1241" t="s">
        <v>86</v>
      </c>
      <c r="AD1241" t="s">
        <v>86</v>
      </c>
    </row>
    <row r="1242" spans="1:30" x14ac:dyDescent="0.3">
      <c r="A1242">
        <v>2020</v>
      </c>
      <c r="B1242" t="s">
        <v>83</v>
      </c>
      <c r="C1242">
        <v>1</v>
      </c>
      <c r="D1242" t="s">
        <v>131</v>
      </c>
      <c r="E1242">
        <v>1064.0999999999999</v>
      </c>
      <c r="F1242">
        <v>9</v>
      </c>
      <c r="G1242">
        <v>8</v>
      </c>
      <c r="H1242">
        <v>1</v>
      </c>
      <c r="I1242">
        <v>2</v>
      </c>
      <c r="J1242" t="s">
        <v>86</v>
      </c>
      <c r="K1242">
        <v>2</v>
      </c>
      <c r="L1242">
        <v>56.4</v>
      </c>
      <c r="M1242">
        <v>166</v>
      </c>
      <c r="N1242">
        <v>16.600000000000001</v>
      </c>
      <c r="O1242">
        <v>16</v>
      </c>
      <c r="P1242">
        <v>1.2329766154179786</v>
      </c>
      <c r="Q1242">
        <v>2</v>
      </c>
      <c r="R1242">
        <v>2</v>
      </c>
      <c r="S1242" t="s">
        <v>86</v>
      </c>
      <c r="T1242" t="s">
        <v>86</v>
      </c>
      <c r="V1242" t="s">
        <v>86</v>
      </c>
      <c r="X1242" t="s">
        <v>86</v>
      </c>
      <c r="Y1242" t="s">
        <v>86</v>
      </c>
      <c r="Z1242" t="s">
        <v>86</v>
      </c>
      <c r="AA1242" t="s">
        <v>86</v>
      </c>
      <c r="AB1242" t="s">
        <v>86</v>
      </c>
      <c r="AC1242" t="s">
        <v>86</v>
      </c>
      <c r="AD1242" t="s">
        <v>86</v>
      </c>
    </row>
    <row r="1243" spans="1:30" x14ac:dyDescent="0.3">
      <c r="A1243">
        <v>2020</v>
      </c>
      <c r="B1243" t="s">
        <v>83</v>
      </c>
      <c r="C1243">
        <v>1</v>
      </c>
      <c r="D1243" t="s">
        <v>131</v>
      </c>
      <c r="E1243">
        <v>1064.0999999999999</v>
      </c>
      <c r="F1243">
        <v>9</v>
      </c>
      <c r="G1243">
        <v>8</v>
      </c>
      <c r="H1243">
        <v>1</v>
      </c>
      <c r="I1243">
        <v>2</v>
      </c>
      <c r="J1243" t="s">
        <v>86</v>
      </c>
      <c r="K1243">
        <v>2</v>
      </c>
      <c r="L1243">
        <v>30.7</v>
      </c>
      <c r="M1243">
        <v>137</v>
      </c>
      <c r="N1243">
        <v>13.7</v>
      </c>
      <c r="O1243">
        <v>13</v>
      </c>
      <c r="P1243">
        <v>1.1939239769879906</v>
      </c>
      <c r="Q1243">
        <v>1</v>
      </c>
      <c r="R1243">
        <v>1</v>
      </c>
      <c r="S1243" t="s">
        <v>86</v>
      </c>
      <c r="T1243" t="s">
        <v>86</v>
      </c>
      <c r="V1243" t="s">
        <v>86</v>
      </c>
      <c r="X1243" t="s">
        <v>86</v>
      </c>
      <c r="Y1243" t="s">
        <v>86</v>
      </c>
      <c r="Z1243" t="s">
        <v>86</v>
      </c>
      <c r="AA1243" t="s">
        <v>86</v>
      </c>
      <c r="AB1243" t="s">
        <v>86</v>
      </c>
      <c r="AC1243" t="s">
        <v>86</v>
      </c>
      <c r="AD1243" t="s">
        <v>86</v>
      </c>
    </row>
    <row r="1244" spans="1:30" x14ac:dyDescent="0.3">
      <c r="A1244">
        <v>2020</v>
      </c>
      <c r="B1244" t="s">
        <v>83</v>
      </c>
      <c r="C1244">
        <v>1</v>
      </c>
      <c r="D1244" t="s">
        <v>131</v>
      </c>
      <c r="E1244">
        <v>1064.0999999999999</v>
      </c>
      <c r="F1244">
        <v>9</v>
      </c>
      <c r="G1244">
        <v>8</v>
      </c>
      <c r="H1244">
        <v>1</v>
      </c>
      <c r="I1244">
        <v>2</v>
      </c>
      <c r="J1244" t="s">
        <v>86</v>
      </c>
      <c r="K1244">
        <v>2</v>
      </c>
      <c r="L1244">
        <v>22.9</v>
      </c>
      <c r="M1244">
        <v>123</v>
      </c>
      <c r="N1244">
        <v>12.3</v>
      </c>
      <c r="O1244">
        <v>12</v>
      </c>
      <c r="P1244">
        <v>1.2306091730360094</v>
      </c>
      <c r="Q1244">
        <v>1</v>
      </c>
      <c r="R1244">
        <v>1</v>
      </c>
      <c r="S1244" t="s">
        <v>86</v>
      </c>
      <c r="T1244" t="s">
        <v>86</v>
      </c>
      <c r="V1244" t="s">
        <v>86</v>
      </c>
      <c r="X1244" t="s">
        <v>86</v>
      </c>
      <c r="Y1244" t="s">
        <v>86</v>
      </c>
      <c r="Z1244" t="s">
        <v>86</v>
      </c>
      <c r="AA1244" t="s">
        <v>86</v>
      </c>
      <c r="AB1244" t="s">
        <v>86</v>
      </c>
      <c r="AC1244" t="s">
        <v>86</v>
      </c>
      <c r="AD1244" t="s">
        <v>86</v>
      </c>
    </row>
    <row r="1245" spans="1:30" x14ac:dyDescent="0.3">
      <c r="A1245">
        <v>2020</v>
      </c>
      <c r="B1245" t="s">
        <v>83</v>
      </c>
      <c r="C1245">
        <v>1</v>
      </c>
      <c r="D1245" t="s">
        <v>131</v>
      </c>
      <c r="E1245">
        <v>1064.0999999999999</v>
      </c>
      <c r="F1245">
        <v>9</v>
      </c>
      <c r="G1245">
        <v>8</v>
      </c>
      <c r="H1245">
        <v>1</v>
      </c>
      <c r="I1245">
        <v>2</v>
      </c>
      <c r="J1245" t="s">
        <v>86</v>
      </c>
      <c r="K1245">
        <v>2</v>
      </c>
      <c r="L1245">
        <v>49.4</v>
      </c>
      <c r="M1245">
        <v>160</v>
      </c>
      <c r="N1245">
        <v>16</v>
      </c>
      <c r="O1245">
        <v>16</v>
      </c>
      <c r="P1245">
        <v>1.2060546875</v>
      </c>
      <c r="Q1245">
        <v>2</v>
      </c>
      <c r="R1245">
        <v>2</v>
      </c>
      <c r="S1245" t="s">
        <v>86</v>
      </c>
      <c r="T1245" t="s">
        <v>86</v>
      </c>
      <c r="V1245" t="s">
        <v>86</v>
      </c>
      <c r="X1245" t="s">
        <v>86</v>
      </c>
      <c r="Y1245" t="s">
        <v>86</v>
      </c>
      <c r="Z1245" t="s">
        <v>86</v>
      </c>
      <c r="AA1245" t="s">
        <v>86</v>
      </c>
      <c r="AB1245" t="s">
        <v>86</v>
      </c>
      <c r="AC1245" t="s">
        <v>86</v>
      </c>
      <c r="AD1245" t="s">
        <v>86</v>
      </c>
    </row>
    <row r="1246" spans="1:30" x14ac:dyDescent="0.3">
      <c r="A1246">
        <v>2020</v>
      </c>
      <c r="B1246" t="s">
        <v>83</v>
      </c>
      <c r="C1246">
        <v>1</v>
      </c>
      <c r="D1246" t="s">
        <v>131</v>
      </c>
      <c r="E1246">
        <v>1064.0999999999999</v>
      </c>
      <c r="F1246">
        <v>9</v>
      </c>
      <c r="G1246">
        <v>8</v>
      </c>
      <c r="H1246">
        <v>1</v>
      </c>
      <c r="I1246">
        <v>2</v>
      </c>
      <c r="J1246" t="s">
        <v>86</v>
      </c>
      <c r="K1246">
        <v>2</v>
      </c>
      <c r="L1246">
        <v>8.6</v>
      </c>
      <c r="M1246">
        <v>90</v>
      </c>
      <c r="N1246">
        <v>9</v>
      </c>
      <c r="O1246">
        <v>9</v>
      </c>
      <c r="P1246">
        <v>1.1796982167352539</v>
      </c>
      <c r="Q1246" t="s">
        <v>86</v>
      </c>
      <c r="R1246">
        <v>1</v>
      </c>
      <c r="S1246" t="s">
        <v>86</v>
      </c>
      <c r="T1246" t="s">
        <v>86</v>
      </c>
      <c r="V1246" t="s">
        <v>86</v>
      </c>
      <c r="X1246" t="s">
        <v>86</v>
      </c>
      <c r="Y1246" t="s">
        <v>86</v>
      </c>
      <c r="Z1246" t="s">
        <v>86</v>
      </c>
      <c r="AA1246" t="s">
        <v>86</v>
      </c>
      <c r="AB1246" t="s">
        <v>86</v>
      </c>
      <c r="AC1246" t="s">
        <v>86</v>
      </c>
      <c r="AD1246" t="s">
        <v>86</v>
      </c>
    </row>
    <row r="1247" spans="1:30" x14ac:dyDescent="0.3">
      <c r="A1247">
        <v>2020</v>
      </c>
      <c r="B1247" t="s">
        <v>83</v>
      </c>
      <c r="C1247">
        <v>1</v>
      </c>
      <c r="D1247" t="s">
        <v>131</v>
      </c>
      <c r="E1247">
        <v>1064.0999999999999</v>
      </c>
      <c r="F1247">
        <v>9</v>
      </c>
      <c r="G1247">
        <v>8</v>
      </c>
      <c r="H1247">
        <v>1</v>
      </c>
      <c r="I1247">
        <v>2</v>
      </c>
      <c r="J1247" t="s">
        <v>86</v>
      </c>
      <c r="K1247">
        <v>2</v>
      </c>
      <c r="L1247">
        <v>13.4</v>
      </c>
      <c r="M1247">
        <v>105</v>
      </c>
      <c r="N1247">
        <v>10.5</v>
      </c>
      <c r="O1247">
        <v>10</v>
      </c>
      <c r="P1247">
        <v>1.157542382032178</v>
      </c>
      <c r="Q1247">
        <v>2</v>
      </c>
      <c r="R1247">
        <v>1</v>
      </c>
      <c r="S1247" t="s">
        <v>86</v>
      </c>
      <c r="T1247" t="s">
        <v>86</v>
      </c>
      <c r="V1247" t="s">
        <v>86</v>
      </c>
      <c r="X1247" t="s">
        <v>86</v>
      </c>
      <c r="Y1247" t="s">
        <v>86</v>
      </c>
      <c r="Z1247" t="s">
        <v>86</v>
      </c>
      <c r="AA1247" t="s">
        <v>86</v>
      </c>
      <c r="AB1247" t="s">
        <v>86</v>
      </c>
      <c r="AC1247" t="s">
        <v>86</v>
      </c>
      <c r="AD1247" t="s">
        <v>86</v>
      </c>
    </row>
    <row r="1248" spans="1:30" x14ac:dyDescent="0.3">
      <c r="A1248">
        <v>2020</v>
      </c>
      <c r="B1248" t="s">
        <v>83</v>
      </c>
      <c r="C1248">
        <v>1</v>
      </c>
      <c r="D1248" t="s">
        <v>131</v>
      </c>
      <c r="E1248">
        <v>1064.0999999999999</v>
      </c>
      <c r="F1248">
        <v>9</v>
      </c>
      <c r="G1248">
        <v>8</v>
      </c>
      <c r="H1248">
        <v>1</v>
      </c>
      <c r="I1248">
        <v>2</v>
      </c>
      <c r="J1248" t="s">
        <v>86</v>
      </c>
      <c r="K1248">
        <v>2</v>
      </c>
      <c r="L1248">
        <v>37.799999999999997</v>
      </c>
      <c r="M1248">
        <v>149</v>
      </c>
      <c r="N1248">
        <v>14.9</v>
      </c>
      <c r="O1248">
        <v>14</v>
      </c>
      <c r="P1248">
        <v>1.1427020186828754</v>
      </c>
      <c r="Q1248">
        <v>2</v>
      </c>
      <c r="R1248">
        <v>1</v>
      </c>
      <c r="S1248" t="s">
        <v>86</v>
      </c>
      <c r="T1248" t="s">
        <v>86</v>
      </c>
      <c r="V1248" t="s">
        <v>86</v>
      </c>
      <c r="X1248" t="s">
        <v>86</v>
      </c>
      <c r="Y1248" t="s">
        <v>86</v>
      </c>
      <c r="Z1248" t="s">
        <v>86</v>
      </c>
      <c r="AA1248" t="s">
        <v>86</v>
      </c>
      <c r="AB1248" t="s">
        <v>86</v>
      </c>
      <c r="AC1248" t="s">
        <v>86</v>
      </c>
      <c r="AD1248" t="s">
        <v>86</v>
      </c>
    </row>
    <row r="1249" spans="1:30" x14ac:dyDescent="0.3">
      <c r="A1249">
        <v>2020</v>
      </c>
      <c r="B1249" t="s">
        <v>83</v>
      </c>
      <c r="C1249">
        <v>1</v>
      </c>
      <c r="D1249" t="s">
        <v>131</v>
      </c>
      <c r="E1249">
        <v>1064.0999999999999</v>
      </c>
      <c r="F1249">
        <v>9</v>
      </c>
      <c r="G1249">
        <v>8</v>
      </c>
      <c r="H1249">
        <v>1</v>
      </c>
      <c r="I1249">
        <v>2</v>
      </c>
      <c r="J1249" t="s">
        <v>86</v>
      </c>
      <c r="K1249">
        <v>2</v>
      </c>
      <c r="L1249">
        <v>146</v>
      </c>
      <c r="M1249">
        <v>218</v>
      </c>
      <c r="N1249">
        <v>21.8</v>
      </c>
      <c r="O1249">
        <v>21</v>
      </c>
      <c r="P1249">
        <v>1.4092348511114423</v>
      </c>
      <c r="Q1249">
        <v>1</v>
      </c>
      <c r="R1249">
        <v>2</v>
      </c>
      <c r="S1249" t="s">
        <v>86</v>
      </c>
      <c r="T1249" t="s">
        <v>86</v>
      </c>
      <c r="V1249" t="s">
        <v>86</v>
      </c>
      <c r="X1249" t="s">
        <v>86</v>
      </c>
      <c r="Y1249" t="s">
        <v>86</v>
      </c>
      <c r="Z1249" t="s">
        <v>86</v>
      </c>
      <c r="AA1249" t="s">
        <v>86</v>
      </c>
      <c r="AB1249" t="s">
        <v>86</v>
      </c>
      <c r="AC1249" t="s">
        <v>86</v>
      </c>
      <c r="AD1249" t="s">
        <v>86</v>
      </c>
    </row>
    <row r="1250" spans="1:30" x14ac:dyDescent="0.3">
      <c r="A1250">
        <v>2020</v>
      </c>
      <c r="B1250" t="s">
        <v>83</v>
      </c>
      <c r="C1250">
        <v>1</v>
      </c>
      <c r="D1250" t="s">
        <v>131</v>
      </c>
      <c r="E1250">
        <v>1064.0999999999999</v>
      </c>
      <c r="F1250">
        <v>9</v>
      </c>
      <c r="G1250">
        <v>8</v>
      </c>
      <c r="H1250">
        <v>1</v>
      </c>
      <c r="I1250">
        <v>2</v>
      </c>
      <c r="J1250" t="s">
        <v>86</v>
      </c>
      <c r="K1250">
        <v>2</v>
      </c>
      <c r="L1250">
        <v>52</v>
      </c>
      <c r="M1250">
        <v>161</v>
      </c>
      <c r="N1250">
        <v>16.100000000000001</v>
      </c>
      <c r="O1250">
        <v>16</v>
      </c>
      <c r="P1250">
        <v>1.2460220148128054</v>
      </c>
      <c r="Q1250">
        <v>2</v>
      </c>
      <c r="R1250">
        <v>1</v>
      </c>
      <c r="S1250" t="s">
        <v>86</v>
      </c>
      <c r="T1250" t="s">
        <v>86</v>
      </c>
      <c r="V1250" t="s">
        <v>86</v>
      </c>
      <c r="X1250" t="s">
        <v>86</v>
      </c>
      <c r="Y1250" t="s">
        <v>86</v>
      </c>
      <c r="Z1250" t="s">
        <v>86</v>
      </c>
      <c r="AA1250" t="s">
        <v>86</v>
      </c>
      <c r="AB1250" t="s">
        <v>86</v>
      </c>
      <c r="AC1250" t="s">
        <v>86</v>
      </c>
      <c r="AD1250" t="s">
        <v>86</v>
      </c>
    </row>
    <row r="1251" spans="1:30" x14ac:dyDescent="0.3">
      <c r="A1251">
        <v>2020</v>
      </c>
      <c r="B1251" t="s">
        <v>83</v>
      </c>
      <c r="C1251">
        <v>1</v>
      </c>
      <c r="D1251" t="s">
        <v>131</v>
      </c>
      <c r="E1251">
        <v>1064.0999999999999</v>
      </c>
      <c r="F1251">
        <v>9</v>
      </c>
      <c r="G1251">
        <v>8</v>
      </c>
      <c r="H1251">
        <v>1</v>
      </c>
      <c r="I1251">
        <v>2</v>
      </c>
      <c r="J1251" t="s">
        <v>86</v>
      </c>
      <c r="K1251">
        <v>2</v>
      </c>
      <c r="L1251">
        <v>34.700000000000003</v>
      </c>
      <c r="M1251">
        <v>142</v>
      </c>
      <c r="N1251">
        <v>14.2</v>
      </c>
      <c r="O1251">
        <v>14</v>
      </c>
      <c r="P1251">
        <v>1.2118934595472062</v>
      </c>
      <c r="Q1251">
        <v>1</v>
      </c>
      <c r="R1251">
        <v>1</v>
      </c>
      <c r="S1251" t="s">
        <v>86</v>
      </c>
      <c r="T1251" t="s">
        <v>86</v>
      </c>
      <c r="V1251" t="s">
        <v>86</v>
      </c>
      <c r="X1251" t="s">
        <v>86</v>
      </c>
      <c r="Y1251" t="s">
        <v>86</v>
      </c>
      <c r="Z1251" t="s">
        <v>86</v>
      </c>
      <c r="AA1251" t="s">
        <v>86</v>
      </c>
      <c r="AB1251" t="s">
        <v>86</v>
      </c>
      <c r="AC1251" t="s">
        <v>86</v>
      </c>
      <c r="AD1251" t="s">
        <v>86</v>
      </c>
    </row>
    <row r="1252" spans="1:30" x14ac:dyDescent="0.3">
      <c r="A1252">
        <v>2020</v>
      </c>
      <c r="B1252" t="s">
        <v>83</v>
      </c>
      <c r="C1252">
        <v>1</v>
      </c>
      <c r="D1252" t="s">
        <v>131</v>
      </c>
      <c r="E1252">
        <v>1064.0999999999999</v>
      </c>
      <c r="F1252">
        <v>9</v>
      </c>
      <c r="G1252">
        <v>8</v>
      </c>
      <c r="H1252">
        <v>1</v>
      </c>
      <c r="I1252">
        <v>2</v>
      </c>
      <c r="J1252" t="s">
        <v>86</v>
      </c>
      <c r="K1252">
        <v>2</v>
      </c>
      <c r="L1252">
        <v>58.3</v>
      </c>
      <c r="M1252">
        <v>172</v>
      </c>
      <c r="N1252">
        <v>17.2</v>
      </c>
      <c r="O1252">
        <v>17</v>
      </c>
      <c r="P1252">
        <v>1.1457324512307094</v>
      </c>
      <c r="Q1252">
        <v>1</v>
      </c>
      <c r="R1252">
        <v>1</v>
      </c>
      <c r="S1252" t="s">
        <v>86</v>
      </c>
      <c r="T1252" t="s">
        <v>86</v>
      </c>
      <c r="V1252" t="s">
        <v>86</v>
      </c>
      <c r="X1252" t="s">
        <v>86</v>
      </c>
      <c r="Y1252" t="s">
        <v>86</v>
      </c>
      <c r="Z1252" t="s">
        <v>86</v>
      </c>
      <c r="AA1252" t="s">
        <v>86</v>
      </c>
      <c r="AB1252" t="s">
        <v>86</v>
      </c>
      <c r="AC1252" t="s">
        <v>86</v>
      </c>
      <c r="AD1252" t="s">
        <v>86</v>
      </c>
    </row>
    <row r="1253" spans="1:30" x14ac:dyDescent="0.3">
      <c r="A1253">
        <v>2020</v>
      </c>
      <c r="B1253" t="s">
        <v>83</v>
      </c>
      <c r="C1253">
        <v>1</v>
      </c>
      <c r="D1253" t="s">
        <v>131</v>
      </c>
      <c r="E1253">
        <v>1064.0999999999999</v>
      </c>
      <c r="F1253">
        <v>9</v>
      </c>
      <c r="G1253">
        <v>8</v>
      </c>
      <c r="H1253">
        <v>1</v>
      </c>
      <c r="I1253">
        <v>2</v>
      </c>
      <c r="J1253" t="s">
        <v>86</v>
      </c>
      <c r="K1253">
        <v>2</v>
      </c>
      <c r="L1253">
        <v>39.799999999999997</v>
      </c>
      <c r="M1253">
        <v>147</v>
      </c>
      <c r="N1253">
        <v>14.7</v>
      </c>
      <c r="O1253">
        <v>14</v>
      </c>
      <c r="P1253">
        <v>1.2529422894151876</v>
      </c>
      <c r="Q1253">
        <v>1</v>
      </c>
      <c r="R1253">
        <v>1</v>
      </c>
      <c r="S1253" t="s">
        <v>86</v>
      </c>
      <c r="T1253" t="s">
        <v>86</v>
      </c>
      <c r="V1253" t="s">
        <v>86</v>
      </c>
      <c r="X1253" t="s">
        <v>86</v>
      </c>
      <c r="Y1253" t="s">
        <v>86</v>
      </c>
      <c r="Z1253" t="s">
        <v>86</v>
      </c>
      <c r="AA1253" t="s">
        <v>86</v>
      </c>
      <c r="AB1253" t="s">
        <v>86</v>
      </c>
      <c r="AC1253" t="s">
        <v>86</v>
      </c>
      <c r="AD1253" t="s">
        <v>86</v>
      </c>
    </row>
    <row r="1254" spans="1:30" x14ac:dyDescent="0.3">
      <c r="A1254">
        <v>2020</v>
      </c>
      <c r="B1254" t="s">
        <v>83</v>
      </c>
      <c r="C1254">
        <v>1</v>
      </c>
      <c r="D1254" t="s">
        <v>131</v>
      </c>
      <c r="E1254">
        <v>1064.0999999999999</v>
      </c>
      <c r="F1254">
        <v>9</v>
      </c>
      <c r="G1254">
        <v>8</v>
      </c>
      <c r="H1254">
        <v>1</v>
      </c>
      <c r="I1254">
        <v>2</v>
      </c>
      <c r="J1254" t="s">
        <v>86</v>
      </c>
      <c r="K1254">
        <v>2</v>
      </c>
      <c r="L1254">
        <v>64.400000000000006</v>
      </c>
      <c r="M1254">
        <v>175</v>
      </c>
      <c r="N1254">
        <v>17.5</v>
      </c>
      <c r="O1254">
        <v>17</v>
      </c>
      <c r="P1254">
        <v>1.2016326530612247</v>
      </c>
      <c r="Q1254">
        <v>2</v>
      </c>
      <c r="R1254">
        <v>2</v>
      </c>
      <c r="S1254" t="s">
        <v>86</v>
      </c>
      <c r="T1254" t="s">
        <v>86</v>
      </c>
      <c r="V1254" t="s">
        <v>86</v>
      </c>
      <c r="X1254" t="s">
        <v>86</v>
      </c>
      <c r="Y1254" t="s">
        <v>86</v>
      </c>
      <c r="Z1254" t="s">
        <v>86</v>
      </c>
      <c r="AA1254" t="s">
        <v>86</v>
      </c>
      <c r="AB1254" t="s">
        <v>86</v>
      </c>
      <c r="AC1254" t="s">
        <v>86</v>
      </c>
      <c r="AD1254" t="s">
        <v>86</v>
      </c>
    </row>
    <row r="1255" spans="1:30" x14ac:dyDescent="0.3">
      <c r="A1255">
        <v>2020</v>
      </c>
      <c r="B1255" t="s">
        <v>83</v>
      </c>
      <c r="C1255">
        <v>1</v>
      </c>
      <c r="D1255" t="s">
        <v>131</v>
      </c>
      <c r="E1255">
        <v>1064.0999999999999</v>
      </c>
      <c r="F1255">
        <v>9</v>
      </c>
      <c r="G1255">
        <v>8</v>
      </c>
      <c r="H1255">
        <v>1</v>
      </c>
      <c r="I1255">
        <v>2</v>
      </c>
      <c r="J1255" t="s">
        <v>86</v>
      </c>
      <c r="K1255">
        <v>2</v>
      </c>
      <c r="L1255">
        <v>33.9</v>
      </c>
      <c r="M1255">
        <v>140</v>
      </c>
      <c r="N1255">
        <v>14</v>
      </c>
      <c r="O1255">
        <v>14</v>
      </c>
      <c r="P1255">
        <v>1.2354227405247813</v>
      </c>
      <c r="Q1255">
        <v>2</v>
      </c>
      <c r="R1255">
        <v>1</v>
      </c>
      <c r="S1255" t="s">
        <v>86</v>
      </c>
      <c r="T1255" t="s">
        <v>86</v>
      </c>
      <c r="V1255" t="s">
        <v>86</v>
      </c>
      <c r="X1255" t="s">
        <v>86</v>
      </c>
      <c r="Y1255" t="s">
        <v>86</v>
      </c>
      <c r="Z1255" t="s">
        <v>86</v>
      </c>
      <c r="AA1255" t="s">
        <v>86</v>
      </c>
      <c r="AB1255" t="s">
        <v>86</v>
      </c>
      <c r="AC1255" t="s">
        <v>86</v>
      </c>
      <c r="AD1255" t="s">
        <v>86</v>
      </c>
    </row>
    <row r="1256" spans="1:30" x14ac:dyDescent="0.3">
      <c r="A1256">
        <v>2020</v>
      </c>
      <c r="B1256" t="s">
        <v>83</v>
      </c>
      <c r="C1256">
        <v>1</v>
      </c>
      <c r="D1256" t="s">
        <v>131</v>
      </c>
      <c r="E1256">
        <v>1064.0999999999999</v>
      </c>
      <c r="F1256">
        <v>9</v>
      </c>
      <c r="G1256">
        <v>8</v>
      </c>
      <c r="H1256">
        <v>1</v>
      </c>
      <c r="I1256">
        <v>2</v>
      </c>
      <c r="J1256" t="s">
        <v>86</v>
      </c>
      <c r="K1256">
        <v>2</v>
      </c>
      <c r="L1256">
        <v>31.8</v>
      </c>
      <c r="M1256">
        <v>136</v>
      </c>
      <c r="N1256">
        <v>13.6</v>
      </c>
      <c r="O1256">
        <v>13</v>
      </c>
      <c r="P1256">
        <v>1.2641843069407694</v>
      </c>
      <c r="Q1256">
        <v>2</v>
      </c>
      <c r="R1256">
        <v>1</v>
      </c>
      <c r="S1256" t="s">
        <v>86</v>
      </c>
      <c r="T1256" t="s">
        <v>86</v>
      </c>
      <c r="V1256" t="s">
        <v>86</v>
      </c>
      <c r="X1256" t="s">
        <v>86</v>
      </c>
      <c r="Y1256" t="s">
        <v>86</v>
      </c>
      <c r="Z1256" t="s">
        <v>86</v>
      </c>
      <c r="AA1256" t="s">
        <v>86</v>
      </c>
      <c r="AB1256" t="s">
        <v>86</v>
      </c>
      <c r="AC1256" t="s">
        <v>86</v>
      </c>
      <c r="AD1256" t="s">
        <v>86</v>
      </c>
    </row>
    <row r="1257" spans="1:30" x14ac:dyDescent="0.3">
      <c r="A1257">
        <v>2020</v>
      </c>
      <c r="B1257" t="s">
        <v>83</v>
      </c>
      <c r="C1257">
        <v>1</v>
      </c>
      <c r="D1257" t="s">
        <v>131</v>
      </c>
      <c r="E1257">
        <v>1064.0999999999999</v>
      </c>
      <c r="F1257">
        <v>9</v>
      </c>
      <c r="G1257">
        <v>8</v>
      </c>
      <c r="H1257">
        <v>1</v>
      </c>
      <c r="I1257">
        <v>2</v>
      </c>
      <c r="J1257" t="s">
        <v>86</v>
      </c>
      <c r="K1257">
        <v>2</v>
      </c>
      <c r="L1257">
        <v>35.299999999999997</v>
      </c>
      <c r="M1257">
        <v>144</v>
      </c>
      <c r="N1257">
        <v>14.4</v>
      </c>
      <c r="O1257">
        <v>14</v>
      </c>
      <c r="P1257">
        <v>1.1821898576817556</v>
      </c>
      <c r="Q1257">
        <v>1</v>
      </c>
      <c r="R1257">
        <v>1</v>
      </c>
      <c r="S1257" t="s">
        <v>86</v>
      </c>
      <c r="T1257" t="s">
        <v>86</v>
      </c>
      <c r="V1257" t="s">
        <v>86</v>
      </c>
      <c r="X1257" t="s">
        <v>86</v>
      </c>
      <c r="Y1257" t="s">
        <v>86</v>
      </c>
      <c r="Z1257" t="s">
        <v>86</v>
      </c>
      <c r="AA1257" t="s">
        <v>86</v>
      </c>
      <c r="AB1257" t="s">
        <v>86</v>
      </c>
      <c r="AC1257" t="s">
        <v>86</v>
      </c>
      <c r="AD1257" t="s">
        <v>86</v>
      </c>
    </row>
    <row r="1258" spans="1:30" x14ac:dyDescent="0.3">
      <c r="A1258">
        <v>2020</v>
      </c>
      <c r="B1258" t="s">
        <v>83</v>
      </c>
      <c r="C1258">
        <v>1</v>
      </c>
      <c r="D1258" t="s">
        <v>131</v>
      </c>
      <c r="E1258">
        <v>1064.0999999999999</v>
      </c>
      <c r="F1258">
        <v>9</v>
      </c>
      <c r="G1258">
        <v>8</v>
      </c>
      <c r="H1258">
        <v>1</v>
      </c>
      <c r="I1258">
        <v>2</v>
      </c>
      <c r="J1258" t="s">
        <v>86</v>
      </c>
      <c r="K1258">
        <v>2</v>
      </c>
      <c r="L1258">
        <v>32.4</v>
      </c>
      <c r="M1258">
        <v>138</v>
      </c>
      <c r="N1258">
        <v>13.8</v>
      </c>
      <c r="O1258">
        <v>13</v>
      </c>
      <c r="P1258">
        <v>1.2328429358099775</v>
      </c>
      <c r="Q1258">
        <v>1</v>
      </c>
      <c r="R1258">
        <v>1</v>
      </c>
      <c r="S1258" t="s">
        <v>86</v>
      </c>
      <c r="T1258" t="s">
        <v>86</v>
      </c>
      <c r="V1258" t="s">
        <v>86</v>
      </c>
      <c r="X1258" t="s">
        <v>86</v>
      </c>
      <c r="Y1258" t="s">
        <v>86</v>
      </c>
      <c r="Z1258" t="s">
        <v>86</v>
      </c>
      <c r="AA1258" t="s">
        <v>86</v>
      </c>
      <c r="AB1258" t="s">
        <v>86</v>
      </c>
      <c r="AC1258" t="s">
        <v>86</v>
      </c>
      <c r="AD1258" t="s">
        <v>86</v>
      </c>
    </row>
    <row r="1259" spans="1:30" x14ac:dyDescent="0.3">
      <c r="A1259">
        <v>2020</v>
      </c>
      <c r="B1259" t="s">
        <v>83</v>
      </c>
      <c r="C1259">
        <v>1</v>
      </c>
      <c r="D1259" t="s">
        <v>131</v>
      </c>
      <c r="E1259">
        <v>1064.0999999999999</v>
      </c>
      <c r="F1259">
        <v>9</v>
      </c>
      <c r="G1259">
        <v>8</v>
      </c>
      <c r="H1259">
        <v>1</v>
      </c>
      <c r="I1259">
        <v>2</v>
      </c>
      <c r="J1259" t="s">
        <v>86</v>
      </c>
      <c r="K1259">
        <v>2</v>
      </c>
      <c r="L1259">
        <v>9.1999999999999993</v>
      </c>
      <c r="M1259">
        <v>94</v>
      </c>
      <c r="N1259">
        <v>9.4</v>
      </c>
      <c r="O1259">
        <v>9</v>
      </c>
      <c r="P1259">
        <v>1.1076543733084188</v>
      </c>
      <c r="Q1259">
        <v>2</v>
      </c>
      <c r="R1259">
        <v>1</v>
      </c>
      <c r="S1259" t="s">
        <v>86</v>
      </c>
      <c r="T1259" t="s">
        <v>86</v>
      </c>
      <c r="V1259" t="s">
        <v>86</v>
      </c>
      <c r="X1259" t="s">
        <v>86</v>
      </c>
      <c r="Y1259" t="s">
        <v>86</v>
      </c>
      <c r="Z1259" t="s">
        <v>86</v>
      </c>
      <c r="AA1259" t="s">
        <v>86</v>
      </c>
      <c r="AB1259" t="s">
        <v>86</v>
      </c>
      <c r="AC1259" t="s">
        <v>86</v>
      </c>
      <c r="AD1259" t="s">
        <v>86</v>
      </c>
    </row>
    <row r="1260" spans="1:30" x14ac:dyDescent="0.3">
      <c r="A1260">
        <v>2020</v>
      </c>
      <c r="B1260" t="s">
        <v>83</v>
      </c>
      <c r="C1260">
        <v>1</v>
      </c>
      <c r="D1260" t="s">
        <v>131</v>
      </c>
      <c r="E1260">
        <v>1064.0999999999999</v>
      </c>
      <c r="F1260">
        <v>9</v>
      </c>
      <c r="G1260">
        <v>8</v>
      </c>
      <c r="H1260">
        <v>1</v>
      </c>
      <c r="I1260">
        <v>2</v>
      </c>
      <c r="J1260" t="s">
        <v>86</v>
      </c>
      <c r="K1260">
        <v>2</v>
      </c>
      <c r="L1260">
        <v>8</v>
      </c>
      <c r="M1260">
        <v>90</v>
      </c>
      <c r="N1260">
        <v>9</v>
      </c>
      <c r="O1260">
        <v>9</v>
      </c>
      <c r="P1260">
        <v>1.0973936899862826</v>
      </c>
      <c r="Q1260">
        <v>1</v>
      </c>
      <c r="R1260">
        <v>1</v>
      </c>
      <c r="S1260" t="s">
        <v>86</v>
      </c>
      <c r="T1260" t="s">
        <v>86</v>
      </c>
      <c r="V1260" t="s">
        <v>86</v>
      </c>
      <c r="X1260" t="s">
        <v>86</v>
      </c>
      <c r="Y1260" t="s">
        <v>86</v>
      </c>
      <c r="Z1260" t="s">
        <v>86</v>
      </c>
      <c r="AA1260" t="s">
        <v>86</v>
      </c>
      <c r="AB1260" t="s">
        <v>86</v>
      </c>
      <c r="AC1260" t="s">
        <v>86</v>
      </c>
      <c r="AD1260" t="s">
        <v>86</v>
      </c>
    </row>
    <row r="1261" spans="1:30" x14ac:dyDescent="0.3">
      <c r="A1261">
        <v>2020</v>
      </c>
      <c r="B1261" t="s">
        <v>83</v>
      </c>
      <c r="C1261">
        <v>1</v>
      </c>
      <c r="D1261" t="s">
        <v>131</v>
      </c>
      <c r="E1261">
        <v>1064.0999999999999</v>
      </c>
      <c r="F1261">
        <v>9</v>
      </c>
      <c r="G1261">
        <v>8</v>
      </c>
      <c r="H1261">
        <v>1</v>
      </c>
      <c r="I1261">
        <v>2</v>
      </c>
      <c r="J1261" t="s">
        <v>86</v>
      </c>
      <c r="K1261">
        <v>2</v>
      </c>
      <c r="L1261">
        <v>9.1</v>
      </c>
      <c r="M1261">
        <v>94</v>
      </c>
      <c r="N1261">
        <v>9.4</v>
      </c>
      <c r="O1261">
        <v>9</v>
      </c>
      <c r="P1261">
        <v>1.0956146518594143</v>
      </c>
      <c r="Q1261">
        <v>1</v>
      </c>
      <c r="R1261">
        <v>1</v>
      </c>
      <c r="S1261" t="s">
        <v>86</v>
      </c>
      <c r="T1261" t="s">
        <v>86</v>
      </c>
      <c r="V1261" t="s">
        <v>86</v>
      </c>
      <c r="X1261" t="s">
        <v>86</v>
      </c>
      <c r="Y1261" t="s">
        <v>86</v>
      </c>
      <c r="Z1261" t="s">
        <v>86</v>
      </c>
      <c r="AA1261" t="s">
        <v>86</v>
      </c>
      <c r="AB1261" t="s">
        <v>86</v>
      </c>
      <c r="AC1261" t="s">
        <v>86</v>
      </c>
      <c r="AD1261" t="s">
        <v>86</v>
      </c>
    </row>
    <row r="1262" spans="1:30" x14ac:dyDescent="0.3">
      <c r="A1262">
        <v>2020</v>
      </c>
      <c r="B1262" t="s">
        <v>83</v>
      </c>
      <c r="C1262">
        <v>1</v>
      </c>
      <c r="D1262" t="s">
        <v>131</v>
      </c>
      <c r="E1262">
        <v>1064.0999999999999</v>
      </c>
      <c r="F1262">
        <v>9</v>
      </c>
      <c r="G1262">
        <v>8</v>
      </c>
      <c r="H1262">
        <v>1</v>
      </c>
      <c r="I1262">
        <v>2</v>
      </c>
      <c r="J1262" t="s">
        <v>86</v>
      </c>
      <c r="K1262">
        <v>2</v>
      </c>
      <c r="L1262">
        <v>7.2</v>
      </c>
      <c r="M1262">
        <v>87</v>
      </c>
      <c r="N1262">
        <v>8.6999999999999993</v>
      </c>
      <c r="O1262">
        <v>8</v>
      </c>
      <c r="P1262">
        <v>1.0933890961772388</v>
      </c>
      <c r="Q1262">
        <v>2</v>
      </c>
      <c r="R1262">
        <v>1</v>
      </c>
      <c r="S1262" t="s">
        <v>86</v>
      </c>
      <c r="T1262" t="s">
        <v>86</v>
      </c>
      <c r="V1262" t="s">
        <v>86</v>
      </c>
      <c r="X1262" t="s">
        <v>86</v>
      </c>
      <c r="Y1262" t="s">
        <v>86</v>
      </c>
      <c r="Z1262" t="s">
        <v>86</v>
      </c>
      <c r="AA1262" t="s">
        <v>86</v>
      </c>
      <c r="AB1262" t="s">
        <v>86</v>
      </c>
      <c r="AC1262" t="s">
        <v>86</v>
      </c>
      <c r="AD1262" t="s">
        <v>86</v>
      </c>
    </row>
    <row r="1263" spans="1:30" x14ac:dyDescent="0.3">
      <c r="A1263">
        <v>2020</v>
      </c>
      <c r="B1263" t="s">
        <v>83</v>
      </c>
      <c r="C1263">
        <v>1</v>
      </c>
      <c r="D1263" t="s">
        <v>131</v>
      </c>
      <c r="E1263">
        <v>1064.0999999999999</v>
      </c>
      <c r="F1263">
        <v>9</v>
      </c>
      <c r="G1263">
        <v>8</v>
      </c>
      <c r="H1263">
        <v>1</v>
      </c>
      <c r="I1263">
        <v>2</v>
      </c>
      <c r="J1263" t="s">
        <v>86</v>
      </c>
      <c r="K1263">
        <v>2</v>
      </c>
      <c r="L1263">
        <v>8.5</v>
      </c>
      <c r="M1263">
        <v>91</v>
      </c>
      <c r="N1263">
        <v>9.1</v>
      </c>
      <c r="O1263">
        <v>9</v>
      </c>
      <c r="P1263">
        <v>1.1279627268034467</v>
      </c>
      <c r="Q1263">
        <v>1</v>
      </c>
      <c r="R1263">
        <v>1</v>
      </c>
      <c r="S1263" t="s">
        <v>86</v>
      </c>
      <c r="T1263" t="s">
        <v>86</v>
      </c>
      <c r="V1263" t="s">
        <v>86</v>
      </c>
      <c r="X1263" t="s">
        <v>86</v>
      </c>
      <c r="Y1263" t="s">
        <v>86</v>
      </c>
      <c r="Z1263" t="s">
        <v>86</v>
      </c>
      <c r="AA1263" t="s">
        <v>86</v>
      </c>
      <c r="AB1263" t="s">
        <v>86</v>
      </c>
      <c r="AC1263" t="s">
        <v>86</v>
      </c>
      <c r="AD1263" t="s">
        <v>86</v>
      </c>
    </row>
    <row r="1264" spans="1:30" x14ac:dyDescent="0.3">
      <c r="A1264">
        <v>2020</v>
      </c>
      <c r="B1264" t="s">
        <v>83</v>
      </c>
      <c r="C1264">
        <v>1</v>
      </c>
      <c r="D1264" t="s">
        <v>131</v>
      </c>
      <c r="E1264">
        <v>1064.0999999999999</v>
      </c>
      <c r="F1264">
        <v>9</v>
      </c>
      <c r="G1264">
        <v>8</v>
      </c>
      <c r="H1264">
        <v>1</v>
      </c>
      <c r="I1264">
        <v>2</v>
      </c>
      <c r="J1264" t="s">
        <v>86</v>
      </c>
      <c r="K1264">
        <v>2</v>
      </c>
      <c r="L1264">
        <v>9</v>
      </c>
      <c r="M1264">
        <v>92</v>
      </c>
      <c r="N1264">
        <v>9.1999999999999993</v>
      </c>
      <c r="O1264">
        <v>9</v>
      </c>
      <c r="P1264">
        <v>1.1557902523218546</v>
      </c>
      <c r="Q1264">
        <v>2</v>
      </c>
      <c r="R1264">
        <v>1</v>
      </c>
      <c r="S1264" t="s">
        <v>86</v>
      </c>
      <c r="T1264" t="s">
        <v>86</v>
      </c>
      <c r="V1264" t="s">
        <v>86</v>
      </c>
      <c r="X1264" t="s">
        <v>86</v>
      </c>
      <c r="Y1264" t="s">
        <v>86</v>
      </c>
      <c r="Z1264" t="s">
        <v>86</v>
      </c>
      <c r="AA1264" t="s">
        <v>86</v>
      </c>
      <c r="AB1264" t="s">
        <v>86</v>
      </c>
      <c r="AC1264" t="s">
        <v>86</v>
      </c>
      <c r="AD1264" t="s">
        <v>86</v>
      </c>
    </row>
    <row r="1265" spans="1:30" x14ac:dyDescent="0.3">
      <c r="A1265">
        <v>2020</v>
      </c>
      <c r="B1265" t="s">
        <v>83</v>
      </c>
      <c r="C1265">
        <v>1</v>
      </c>
      <c r="D1265" t="s">
        <v>131</v>
      </c>
      <c r="E1265">
        <v>1064.0999999999999</v>
      </c>
      <c r="F1265">
        <v>9</v>
      </c>
      <c r="G1265">
        <v>8</v>
      </c>
      <c r="H1265">
        <v>1</v>
      </c>
      <c r="I1265">
        <v>2</v>
      </c>
      <c r="J1265" t="s">
        <v>86</v>
      </c>
      <c r="K1265">
        <v>2</v>
      </c>
      <c r="L1265">
        <v>10.1</v>
      </c>
      <c r="M1265">
        <v>95</v>
      </c>
      <c r="N1265">
        <v>9.5</v>
      </c>
      <c r="O1265">
        <v>9</v>
      </c>
      <c r="P1265">
        <v>1.178014287797055</v>
      </c>
      <c r="Q1265">
        <v>1</v>
      </c>
      <c r="R1265">
        <v>1</v>
      </c>
      <c r="S1265" t="s">
        <v>86</v>
      </c>
      <c r="T1265" t="s">
        <v>86</v>
      </c>
      <c r="V1265" t="s">
        <v>86</v>
      </c>
      <c r="X1265" t="s">
        <v>86</v>
      </c>
      <c r="Y1265" t="s">
        <v>86</v>
      </c>
      <c r="Z1265" t="s">
        <v>86</v>
      </c>
      <c r="AA1265" t="s">
        <v>86</v>
      </c>
      <c r="AB1265" t="s">
        <v>86</v>
      </c>
      <c r="AC1265" t="s">
        <v>86</v>
      </c>
      <c r="AD1265" t="s">
        <v>86</v>
      </c>
    </row>
    <row r="1266" spans="1:30" x14ac:dyDescent="0.3">
      <c r="A1266">
        <v>2020</v>
      </c>
      <c r="B1266" t="s">
        <v>83</v>
      </c>
      <c r="C1266">
        <v>1</v>
      </c>
      <c r="D1266" t="s">
        <v>131</v>
      </c>
      <c r="E1266">
        <v>1064.0999999999999</v>
      </c>
      <c r="F1266">
        <v>9</v>
      </c>
      <c r="G1266">
        <v>8</v>
      </c>
      <c r="H1266">
        <v>1</v>
      </c>
      <c r="I1266">
        <v>2</v>
      </c>
      <c r="J1266" t="s">
        <v>86</v>
      </c>
      <c r="K1266">
        <v>2</v>
      </c>
      <c r="L1266">
        <v>8.1</v>
      </c>
      <c r="M1266">
        <v>86</v>
      </c>
      <c r="N1266">
        <v>8.6</v>
      </c>
      <c r="O1266">
        <v>8</v>
      </c>
      <c r="P1266">
        <v>1.273472775981989</v>
      </c>
      <c r="Q1266">
        <v>2</v>
      </c>
      <c r="R1266">
        <v>1</v>
      </c>
      <c r="S1266" t="s">
        <v>86</v>
      </c>
      <c r="T1266" t="s">
        <v>86</v>
      </c>
      <c r="V1266" t="s">
        <v>86</v>
      </c>
      <c r="X1266" t="s">
        <v>86</v>
      </c>
      <c r="Y1266" t="s">
        <v>86</v>
      </c>
      <c r="Z1266" t="s">
        <v>86</v>
      </c>
      <c r="AA1266" t="s">
        <v>86</v>
      </c>
      <c r="AB1266" t="s">
        <v>86</v>
      </c>
      <c r="AC1266" t="s">
        <v>86</v>
      </c>
      <c r="AD1266" t="s">
        <v>86</v>
      </c>
    </row>
    <row r="1267" spans="1:30" x14ac:dyDescent="0.3">
      <c r="A1267">
        <v>2020</v>
      </c>
      <c r="B1267" t="s">
        <v>83</v>
      </c>
      <c r="C1267">
        <v>1</v>
      </c>
      <c r="D1267" t="s">
        <v>131</v>
      </c>
      <c r="E1267">
        <v>1064.0999999999999</v>
      </c>
      <c r="F1267">
        <v>9</v>
      </c>
      <c r="G1267">
        <v>8</v>
      </c>
      <c r="H1267">
        <v>1</v>
      </c>
      <c r="I1267">
        <v>2</v>
      </c>
      <c r="J1267" t="s">
        <v>86</v>
      </c>
      <c r="K1267">
        <v>2</v>
      </c>
      <c r="L1267">
        <v>10</v>
      </c>
      <c r="M1267">
        <v>95</v>
      </c>
      <c r="N1267">
        <v>9.5</v>
      </c>
      <c r="O1267">
        <v>9</v>
      </c>
      <c r="P1267">
        <v>1.166350779997084</v>
      </c>
      <c r="Q1267">
        <v>1</v>
      </c>
      <c r="R1267">
        <v>1</v>
      </c>
      <c r="S1267" t="s">
        <v>86</v>
      </c>
      <c r="T1267" t="s">
        <v>86</v>
      </c>
      <c r="V1267" t="s">
        <v>86</v>
      </c>
      <c r="X1267" t="s">
        <v>86</v>
      </c>
      <c r="Y1267" t="s">
        <v>86</v>
      </c>
      <c r="Z1267" t="s">
        <v>86</v>
      </c>
      <c r="AA1267" t="s">
        <v>86</v>
      </c>
      <c r="AB1267" t="s">
        <v>86</v>
      </c>
      <c r="AC1267" t="s">
        <v>86</v>
      </c>
      <c r="AD1267" t="s">
        <v>86</v>
      </c>
    </row>
    <row r="1268" spans="1:30" x14ac:dyDescent="0.3">
      <c r="A1268">
        <v>2020</v>
      </c>
      <c r="B1268" t="s">
        <v>83</v>
      </c>
      <c r="C1268">
        <v>1</v>
      </c>
      <c r="D1268" t="s">
        <v>131</v>
      </c>
      <c r="E1268">
        <v>1064.0999999999999</v>
      </c>
      <c r="F1268">
        <v>9</v>
      </c>
      <c r="G1268">
        <v>8</v>
      </c>
      <c r="H1268">
        <v>1</v>
      </c>
      <c r="I1268">
        <v>2</v>
      </c>
      <c r="J1268" t="s">
        <v>86</v>
      </c>
      <c r="K1268">
        <v>2</v>
      </c>
      <c r="L1268">
        <v>8.1</v>
      </c>
      <c r="M1268">
        <v>89</v>
      </c>
      <c r="N1268">
        <v>8.9</v>
      </c>
      <c r="O1268">
        <v>8</v>
      </c>
      <c r="P1268">
        <v>1.1489866930318922</v>
      </c>
      <c r="Q1268">
        <v>1</v>
      </c>
      <c r="R1268">
        <v>1</v>
      </c>
      <c r="S1268" t="s">
        <v>86</v>
      </c>
      <c r="T1268" t="s">
        <v>86</v>
      </c>
      <c r="V1268" t="s">
        <v>86</v>
      </c>
      <c r="X1268" t="s">
        <v>86</v>
      </c>
      <c r="Y1268" t="s">
        <v>86</v>
      </c>
      <c r="Z1268" t="s">
        <v>86</v>
      </c>
      <c r="AA1268" t="s">
        <v>86</v>
      </c>
      <c r="AB1268" t="s">
        <v>86</v>
      </c>
      <c r="AC1268" t="s">
        <v>86</v>
      </c>
      <c r="AD1268" t="s">
        <v>86</v>
      </c>
    </row>
    <row r="1269" spans="1:30" x14ac:dyDescent="0.3">
      <c r="A1269">
        <v>2020</v>
      </c>
      <c r="B1269" t="s">
        <v>83</v>
      </c>
      <c r="C1269">
        <v>1</v>
      </c>
      <c r="D1269" t="s">
        <v>131</v>
      </c>
      <c r="E1269">
        <v>1064.0999999999999</v>
      </c>
      <c r="F1269">
        <v>9</v>
      </c>
      <c r="G1269">
        <v>8</v>
      </c>
      <c r="H1269">
        <v>1</v>
      </c>
      <c r="I1269">
        <v>2</v>
      </c>
      <c r="J1269" t="s">
        <v>86</v>
      </c>
      <c r="K1269">
        <v>2</v>
      </c>
      <c r="L1269">
        <v>6.7</v>
      </c>
      <c r="M1269">
        <v>84</v>
      </c>
      <c r="N1269">
        <v>8.4</v>
      </c>
      <c r="O1269">
        <v>8</v>
      </c>
      <c r="P1269">
        <v>1.1304124824532986</v>
      </c>
      <c r="Q1269">
        <v>1</v>
      </c>
      <c r="R1269">
        <v>1</v>
      </c>
      <c r="S1269" t="s">
        <v>86</v>
      </c>
      <c r="T1269" t="s">
        <v>86</v>
      </c>
      <c r="V1269" t="s">
        <v>86</v>
      </c>
      <c r="X1269" t="s">
        <v>86</v>
      </c>
      <c r="Y1269" t="s">
        <v>86</v>
      </c>
      <c r="Z1269" t="s">
        <v>86</v>
      </c>
      <c r="AA1269" t="s">
        <v>86</v>
      </c>
      <c r="AB1269" t="s">
        <v>86</v>
      </c>
      <c r="AC1269" t="s">
        <v>86</v>
      </c>
      <c r="AD1269" t="s">
        <v>86</v>
      </c>
    </row>
    <row r="1270" spans="1:30" x14ac:dyDescent="0.3">
      <c r="A1270">
        <v>2020</v>
      </c>
      <c r="B1270" t="s">
        <v>83</v>
      </c>
      <c r="C1270">
        <v>1</v>
      </c>
      <c r="D1270" t="s">
        <v>131</v>
      </c>
      <c r="E1270">
        <v>1064.0999999999999</v>
      </c>
      <c r="F1270">
        <v>9</v>
      </c>
      <c r="G1270">
        <v>8</v>
      </c>
      <c r="H1270">
        <v>1</v>
      </c>
      <c r="I1270">
        <v>2</v>
      </c>
      <c r="J1270" t="s">
        <v>86</v>
      </c>
      <c r="K1270">
        <v>2</v>
      </c>
      <c r="L1270">
        <v>6.4</v>
      </c>
      <c r="M1270">
        <v>82</v>
      </c>
      <c r="N1270">
        <v>8.1999999999999993</v>
      </c>
      <c r="O1270">
        <v>8</v>
      </c>
      <c r="P1270">
        <v>1.1607492636496859</v>
      </c>
      <c r="Q1270">
        <v>2</v>
      </c>
      <c r="R1270">
        <v>1</v>
      </c>
      <c r="S1270" t="s">
        <v>86</v>
      </c>
      <c r="T1270" t="s">
        <v>86</v>
      </c>
      <c r="V1270" t="s">
        <v>86</v>
      </c>
      <c r="X1270" t="s">
        <v>86</v>
      </c>
      <c r="Y1270" t="s">
        <v>86</v>
      </c>
      <c r="Z1270" t="s">
        <v>86</v>
      </c>
      <c r="AA1270" t="s">
        <v>86</v>
      </c>
      <c r="AB1270" t="s">
        <v>86</v>
      </c>
      <c r="AC1270" t="s">
        <v>86</v>
      </c>
      <c r="AD1270" t="s">
        <v>86</v>
      </c>
    </row>
    <row r="1271" spans="1:30" x14ac:dyDescent="0.3">
      <c r="A1271">
        <v>2020</v>
      </c>
      <c r="B1271" t="s">
        <v>83</v>
      </c>
      <c r="C1271">
        <v>1</v>
      </c>
      <c r="D1271" t="s">
        <v>131</v>
      </c>
      <c r="E1271">
        <v>1064.0999999999999</v>
      </c>
      <c r="F1271">
        <v>9</v>
      </c>
      <c r="G1271">
        <v>8</v>
      </c>
      <c r="H1271">
        <v>1</v>
      </c>
      <c r="I1271">
        <v>2</v>
      </c>
      <c r="J1271" t="s">
        <v>86</v>
      </c>
      <c r="K1271">
        <v>2</v>
      </c>
      <c r="L1271">
        <v>6.7</v>
      </c>
      <c r="M1271">
        <v>85</v>
      </c>
      <c r="N1271">
        <v>8.5</v>
      </c>
      <c r="O1271">
        <v>8</v>
      </c>
      <c r="P1271">
        <v>1.0909831060451862</v>
      </c>
      <c r="Q1271">
        <v>2</v>
      </c>
      <c r="R1271">
        <v>1</v>
      </c>
      <c r="S1271" t="s">
        <v>86</v>
      </c>
      <c r="T1271" t="s">
        <v>86</v>
      </c>
      <c r="V1271" t="s">
        <v>86</v>
      </c>
      <c r="X1271" t="s">
        <v>86</v>
      </c>
      <c r="Y1271" t="s">
        <v>86</v>
      </c>
      <c r="Z1271" t="s">
        <v>86</v>
      </c>
      <c r="AA1271" t="s">
        <v>86</v>
      </c>
      <c r="AB1271" t="s">
        <v>86</v>
      </c>
      <c r="AC1271" t="s">
        <v>86</v>
      </c>
      <c r="AD1271" t="s">
        <v>86</v>
      </c>
    </row>
    <row r="1272" spans="1:30" x14ac:dyDescent="0.3">
      <c r="A1272">
        <v>2020</v>
      </c>
      <c r="B1272" t="s">
        <v>83</v>
      </c>
      <c r="C1272">
        <v>1</v>
      </c>
      <c r="D1272" t="s">
        <v>131</v>
      </c>
      <c r="E1272">
        <v>1064.0999999999999</v>
      </c>
      <c r="F1272">
        <v>9</v>
      </c>
      <c r="G1272">
        <v>8</v>
      </c>
      <c r="H1272">
        <v>1</v>
      </c>
      <c r="I1272">
        <v>2</v>
      </c>
      <c r="J1272" t="s">
        <v>86</v>
      </c>
      <c r="K1272">
        <v>2</v>
      </c>
      <c r="L1272">
        <v>6.6</v>
      </c>
      <c r="M1272">
        <v>84</v>
      </c>
      <c r="N1272">
        <v>8.4</v>
      </c>
      <c r="O1272">
        <v>8</v>
      </c>
      <c r="P1272">
        <v>1.1135406543569808</v>
      </c>
      <c r="Q1272">
        <v>1</v>
      </c>
      <c r="R1272">
        <v>1</v>
      </c>
      <c r="S1272" t="s">
        <v>86</v>
      </c>
      <c r="T1272" t="s">
        <v>86</v>
      </c>
      <c r="V1272" t="s">
        <v>86</v>
      </c>
      <c r="X1272" t="s">
        <v>86</v>
      </c>
      <c r="Y1272" t="s">
        <v>86</v>
      </c>
      <c r="Z1272" t="s">
        <v>86</v>
      </c>
      <c r="AA1272" t="s">
        <v>86</v>
      </c>
      <c r="AB1272" t="s">
        <v>86</v>
      </c>
      <c r="AC1272" t="s">
        <v>86</v>
      </c>
      <c r="AD1272" t="s">
        <v>86</v>
      </c>
    </row>
    <row r="1273" spans="1:30" x14ac:dyDescent="0.3">
      <c r="A1273">
        <v>2020</v>
      </c>
      <c r="B1273" t="s">
        <v>83</v>
      </c>
      <c r="C1273">
        <v>1</v>
      </c>
      <c r="D1273" t="s">
        <v>131</v>
      </c>
      <c r="E1273">
        <v>1064.0999999999999</v>
      </c>
      <c r="F1273">
        <v>9</v>
      </c>
      <c r="G1273">
        <v>8</v>
      </c>
      <c r="H1273">
        <v>1</v>
      </c>
      <c r="I1273">
        <v>2</v>
      </c>
      <c r="J1273" t="s">
        <v>86</v>
      </c>
      <c r="K1273">
        <v>2</v>
      </c>
      <c r="L1273">
        <v>6.4</v>
      </c>
      <c r="M1273">
        <v>82</v>
      </c>
      <c r="N1273">
        <v>8.1999999999999993</v>
      </c>
      <c r="O1273">
        <v>8</v>
      </c>
      <c r="P1273">
        <v>1.1607492636496859</v>
      </c>
      <c r="Q1273">
        <v>1</v>
      </c>
      <c r="R1273">
        <v>1</v>
      </c>
      <c r="S1273" t="s">
        <v>86</v>
      </c>
      <c r="T1273" t="s">
        <v>86</v>
      </c>
      <c r="V1273" t="s">
        <v>86</v>
      </c>
      <c r="X1273" t="s">
        <v>86</v>
      </c>
      <c r="Y1273" t="s">
        <v>86</v>
      </c>
      <c r="Z1273" t="s">
        <v>86</v>
      </c>
      <c r="AA1273" t="s">
        <v>86</v>
      </c>
      <c r="AB1273" t="s">
        <v>86</v>
      </c>
      <c r="AC1273" t="s">
        <v>86</v>
      </c>
      <c r="AD1273" t="s">
        <v>86</v>
      </c>
    </row>
    <row r="1274" spans="1:30" x14ac:dyDescent="0.3">
      <c r="A1274">
        <v>2020</v>
      </c>
      <c r="B1274" t="s">
        <v>83</v>
      </c>
      <c r="C1274">
        <v>1</v>
      </c>
      <c r="D1274" t="s">
        <v>131</v>
      </c>
      <c r="E1274">
        <v>1064.0999999999999</v>
      </c>
      <c r="F1274">
        <v>9</v>
      </c>
      <c r="G1274">
        <v>8</v>
      </c>
      <c r="H1274">
        <v>1</v>
      </c>
      <c r="I1274">
        <v>2</v>
      </c>
      <c r="J1274" t="s">
        <v>86</v>
      </c>
      <c r="K1274">
        <v>2</v>
      </c>
      <c r="L1274">
        <v>30</v>
      </c>
      <c r="M1274">
        <v>138</v>
      </c>
      <c r="N1274">
        <v>13.8</v>
      </c>
      <c r="O1274">
        <v>13</v>
      </c>
      <c r="P1274">
        <v>1.1415212368610903</v>
      </c>
      <c r="Q1274">
        <v>1</v>
      </c>
      <c r="R1274">
        <v>1</v>
      </c>
      <c r="S1274" t="s">
        <v>86</v>
      </c>
      <c r="T1274" t="s">
        <v>86</v>
      </c>
      <c r="V1274" t="s">
        <v>86</v>
      </c>
      <c r="X1274" t="s">
        <v>86</v>
      </c>
      <c r="Y1274" t="s">
        <v>86</v>
      </c>
      <c r="Z1274" t="s">
        <v>86</v>
      </c>
      <c r="AA1274" t="s">
        <v>86</v>
      </c>
      <c r="AB1274" t="s">
        <v>86</v>
      </c>
      <c r="AC1274" t="s">
        <v>86</v>
      </c>
      <c r="AD1274" t="s">
        <v>86</v>
      </c>
    </row>
    <row r="1275" spans="1:30" x14ac:dyDescent="0.3">
      <c r="A1275">
        <v>2020</v>
      </c>
      <c r="B1275" t="s">
        <v>83</v>
      </c>
      <c r="C1275">
        <v>1</v>
      </c>
      <c r="D1275" t="s">
        <v>131</v>
      </c>
      <c r="E1275">
        <v>1064.0999999999999</v>
      </c>
      <c r="F1275">
        <v>9</v>
      </c>
      <c r="G1275">
        <v>8</v>
      </c>
      <c r="H1275">
        <v>1</v>
      </c>
      <c r="I1275">
        <v>2</v>
      </c>
      <c r="J1275" t="s">
        <v>86</v>
      </c>
      <c r="K1275">
        <v>2</v>
      </c>
      <c r="L1275">
        <v>227</v>
      </c>
      <c r="M1275">
        <v>250</v>
      </c>
      <c r="N1275">
        <v>25</v>
      </c>
      <c r="O1275">
        <v>25</v>
      </c>
      <c r="P1275">
        <v>1.4528000000000001</v>
      </c>
      <c r="Q1275">
        <v>2</v>
      </c>
      <c r="R1275">
        <v>2</v>
      </c>
      <c r="S1275" t="s">
        <v>86</v>
      </c>
      <c r="T1275" t="s">
        <v>86</v>
      </c>
      <c r="V1275" t="s">
        <v>86</v>
      </c>
      <c r="X1275" t="s">
        <v>86</v>
      </c>
      <c r="Y1275" t="s">
        <v>86</v>
      </c>
      <c r="Z1275" t="s">
        <v>86</v>
      </c>
      <c r="AA1275" t="s">
        <v>86</v>
      </c>
      <c r="AB1275" t="s">
        <v>86</v>
      </c>
      <c r="AC1275" t="s">
        <v>86</v>
      </c>
      <c r="AD1275" t="s">
        <v>86</v>
      </c>
    </row>
    <row r="1276" spans="1:30" x14ac:dyDescent="0.3">
      <c r="A1276">
        <v>2020</v>
      </c>
      <c r="B1276" t="s">
        <v>83</v>
      </c>
      <c r="C1276">
        <v>1</v>
      </c>
      <c r="D1276" t="s">
        <v>131</v>
      </c>
      <c r="E1276">
        <v>1064.0999999999999</v>
      </c>
      <c r="F1276">
        <v>9</v>
      </c>
      <c r="G1276">
        <v>8</v>
      </c>
      <c r="H1276">
        <v>1</v>
      </c>
      <c r="I1276">
        <v>2</v>
      </c>
      <c r="J1276" t="s">
        <v>86</v>
      </c>
      <c r="K1276">
        <v>2</v>
      </c>
      <c r="L1276">
        <v>204</v>
      </c>
      <c r="M1276">
        <v>244</v>
      </c>
      <c r="N1276">
        <v>24.4</v>
      </c>
      <c r="O1276">
        <v>24</v>
      </c>
      <c r="P1276">
        <v>1.4043025627695713</v>
      </c>
      <c r="Q1276">
        <v>1</v>
      </c>
      <c r="R1276">
        <v>2</v>
      </c>
      <c r="S1276" t="s">
        <v>86</v>
      </c>
      <c r="T1276" t="s">
        <v>86</v>
      </c>
      <c r="V1276" t="s">
        <v>86</v>
      </c>
      <c r="X1276" t="s">
        <v>86</v>
      </c>
      <c r="Y1276" t="s">
        <v>86</v>
      </c>
      <c r="Z1276" t="s">
        <v>86</v>
      </c>
      <c r="AA1276" t="s">
        <v>86</v>
      </c>
      <c r="AB1276" t="s">
        <v>86</v>
      </c>
      <c r="AC1276" t="s">
        <v>86</v>
      </c>
      <c r="AD1276" t="s">
        <v>86</v>
      </c>
    </row>
    <row r="1277" spans="1:30" x14ac:dyDescent="0.3">
      <c r="A1277">
        <v>2020</v>
      </c>
      <c r="B1277" t="s">
        <v>83</v>
      </c>
      <c r="C1277">
        <v>1</v>
      </c>
      <c r="D1277" t="s">
        <v>131</v>
      </c>
      <c r="E1277">
        <v>1064.0999999999999</v>
      </c>
      <c r="F1277">
        <v>9</v>
      </c>
      <c r="G1277">
        <v>8</v>
      </c>
      <c r="H1277">
        <v>1</v>
      </c>
      <c r="I1277">
        <v>2</v>
      </c>
      <c r="J1277" t="s">
        <v>86</v>
      </c>
      <c r="K1277">
        <v>2</v>
      </c>
      <c r="L1277">
        <v>152</v>
      </c>
      <c r="M1277">
        <v>228</v>
      </c>
      <c r="N1277">
        <v>22.8</v>
      </c>
      <c r="O1277">
        <v>22</v>
      </c>
      <c r="P1277">
        <v>1.2824458807838308</v>
      </c>
      <c r="Q1277">
        <v>1</v>
      </c>
      <c r="R1277">
        <v>1</v>
      </c>
      <c r="S1277" t="s">
        <v>86</v>
      </c>
      <c r="T1277" t="s">
        <v>86</v>
      </c>
      <c r="V1277" t="s">
        <v>86</v>
      </c>
      <c r="X1277" t="s">
        <v>86</v>
      </c>
      <c r="Y1277" t="s">
        <v>86</v>
      </c>
      <c r="Z1277" t="s">
        <v>86</v>
      </c>
      <c r="AA1277" t="s">
        <v>86</v>
      </c>
      <c r="AB1277" t="s">
        <v>86</v>
      </c>
      <c r="AC1277" t="s">
        <v>86</v>
      </c>
      <c r="AD1277" t="s">
        <v>86</v>
      </c>
    </row>
    <row r="1278" spans="1:30" x14ac:dyDescent="0.3">
      <c r="A1278">
        <v>2020</v>
      </c>
      <c r="B1278" t="s">
        <v>83</v>
      </c>
      <c r="C1278">
        <v>1</v>
      </c>
      <c r="D1278" t="s">
        <v>131</v>
      </c>
      <c r="E1278">
        <v>1064.0999999999999</v>
      </c>
      <c r="F1278">
        <v>9</v>
      </c>
      <c r="G1278">
        <v>8</v>
      </c>
      <c r="H1278">
        <v>1</v>
      </c>
      <c r="I1278">
        <v>2</v>
      </c>
      <c r="J1278" t="s">
        <v>86</v>
      </c>
      <c r="K1278">
        <v>2</v>
      </c>
      <c r="L1278">
        <v>346</v>
      </c>
      <c r="M1278">
        <v>297</v>
      </c>
      <c r="N1278">
        <v>29.7</v>
      </c>
      <c r="O1278">
        <v>29</v>
      </c>
      <c r="P1278">
        <v>1.3207078245793118</v>
      </c>
      <c r="Q1278">
        <v>1</v>
      </c>
      <c r="R1278">
        <v>2</v>
      </c>
      <c r="S1278" t="s">
        <v>86</v>
      </c>
      <c r="T1278" t="s">
        <v>86</v>
      </c>
      <c r="V1278" t="s">
        <v>86</v>
      </c>
      <c r="X1278" t="s">
        <v>86</v>
      </c>
      <c r="Y1278" t="s">
        <v>86</v>
      </c>
      <c r="Z1278" t="s">
        <v>86</v>
      </c>
      <c r="AA1278" t="s">
        <v>86</v>
      </c>
      <c r="AB1278" t="s">
        <v>86</v>
      </c>
      <c r="AC1278" t="s">
        <v>86</v>
      </c>
      <c r="AD1278" t="s">
        <v>86</v>
      </c>
    </row>
    <row r="1279" spans="1:30" x14ac:dyDescent="0.3">
      <c r="A1279">
        <v>2020</v>
      </c>
      <c r="B1279" t="s">
        <v>83</v>
      </c>
      <c r="C1279">
        <v>1</v>
      </c>
      <c r="D1279" t="s">
        <v>131</v>
      </c>
      <c r="E1279">
        <v>1064.0999999999999</v>
      </c>
      <c r="F1279">
        <v>9</v>
      </c>
      <c r="G1279">
        <v>8</v>
      </c>
      <c r="H1279">
        <v>1</v>
      </c>
      <c r="I1279">
        <v>2</v>
      </c>
      <c r="J1279" t="s">
        <v>86</v>
      </c>
      <c r="K1279">
        <v>2</v>
      </c>
      <c r="L1279">
        <v>198</v>
      </c>
      <c r="M1279">
        <v>240</v>
      </c>
      <c r="N1279">
        <v>24</v>
      </c>
      <c r="O1279">
        <v>24</v>
      </c>
      <c r="P1279">
        <v>1.4322916666666667</v>
      </c>
      <c r="Q1279">
        <v>2</v>
      </c>
      <c r="R1279">
        <v>2</v>
      </c>
      <c r="S1279" t="s">
        <v>86</v>
      </c>
      <c r="T1279" t="s">
        <v>86</v>
      </c>
      <c r="V1279" t="s">
        <v>86</v>
      </c>
      <c r="X1279" t="s">
        <v>86</v>
      </c>
      <c r="Y1279" t="s">
        <v>86</v>
      </c>
      <c r="Z1279" t="s">
        <v>86</v>
      </c>
      <c r="AA1279" t="s">
        <v>86</v>
      </c>
      <c r="AB1279" t="s">
        <v>86</v>
      </c>
      <c r="AC1279" t="s">
        <v>86</v>
      </c>
      <c r="AD1279" t="s">
        <v>86</v>
      </c>
    </row>
    <row r="1280" spans="1:30" x14ac:dyDescent="0.3">
      <c r="A1280">
        <v>2020</v>
      </c>
      <c r="B1280" t="s">
        <v>83</v>
      </c>
      <c r="C1280">
        <v>1</v>
      </c>
      <c r="D1280" t="s">
        <v>131</v>
      </c>
      <c r="E1280">
        <v>1064.0999999999999</v>
      </c>
      <c r="F1280">
        <v>9</v>
      </c>
      <c r="G1280">
        <v>8</v>
      </c>
      <c r="H1280">
        <v>1</v>
      </c>
      <c r="I1280">
        <v>2</v>
      </c>
      <c r="J1280" t="s">
        <v>86</v>
      </c>
      <c r="K1280">
        <v>2</v>
      </c>
      <c r="L1280">
        <v>303</v>
      </c>
      <c r="M1280">
        <v>269</v>
      </c>
      <c r="N1280">
        <v>26.9</v>
      </c>
      <c r="O1280">
        <v>26</v>
      </c>
      <c r="P1280">
        <v>1.5566314064822346</v>
      </c>
      <c r="Q1280">
        <v>1</v>
      </c>
      <c r="R1280">
        <v>2</v>
      </c>
      <c r="S1280" t="s">
        <v>86</v>
      </c>
      <c r="T1280" t="s">
        <v>86</v>
      </c>
      <c r="V1280" t="s">
        <v>86</v>
      </c>
      <c r="X1280" t="s">
        <v>86</v>
      </c>
      <c r="Y1280" t="s">
        <v>86</v>
      </c>
      <c r="Z1280" t="s">
        <v>86</v>
      </c>
      <c r="AA1280" t="s">
        <v>86</v>
      </c>
      <c r="AB1280" t="s">
        <v>86</v>
      </c>
      <c r="AC1280" t="s">
        <v>86</v>
      </c>
      <c r="AD1280" t="s">
        <v>86</v>
      </c>
    </row>
    <row r="1281" spans="1:30" x14ac:dyDescent="0.3">
      <c r="A1281">
        <v>2020</v>
      </c>
      <c r="B1281" t="s">
        <v>83</v>
      </c>
      <c r="C1281">
        <v>1</v>
      </c>
      <c r="D1281" t="s">
        <v>131</v>
      </c>
      <c r="E1281">
        <v>1064.0999999999999</v>
      </c>
      <c r="F1281">
        <v>9</v>
      </c>
      <c r="G1281">
        <v>8</v>
      </c>
      <c r="H1281">
        <v>1</v>
      </c>
      <c r="I1281">
        <v>2</v>
      </c>
      <c r="J1281" t="s">
        <v>86</v>
      </c>
      <c r="K1281">
        <v>2</v>
      </c>
      <c r="L1281">
        <v>132</v>
      </c>
      <c r="M1281">
        <v>212</v>
      </c>
      <c r="N1281">
        <v>21.2</v>
      </c>
      <c r="O1281">
        <v>21</v>
      </c>
      <c r="P1281">
        <v>1.3853718170032983</v>
      </c>
      <c r="Q1281">
        <v>1</v>
      </c>
      <c r="R1281">
        <v>1</v>
      </c>
      <c r="S1281" t="s">
        <v>86</v>
      </c>
      <c r="T1281" t="s">
        <v>86</v>
      </c>
      <c r="V1281" t="s">
        <v>86</v>
      </c>
      <c r="X1281" t="s">
        <v>86</v>
      </c>
      <c r="Y1281" t="s">
        <v>86</v>
      </c>
      <c r="Z1281" t="s">
        <v>86</v>
      </c>
      <c r="AA1281" t="s">
        <v>86</v>
      </c>
      <c r="AB1281" t="s">
        <v>86</v>
      </c>
      <c r="AC1281" t="s">
        <v>86</v>
      </c>
      <c r="AD1281" t="s">
        <v>86</v>
      </c>
    </row>
    <row r="1282" spans="1:30" x14ac:dyDescent="0.3">
      <c r="A1282">
        <v>2020</v>
      </c>
      <c r="B1282" t="s">
        <v>83</v>
      </c>
      <c r="C1282">
        <v>1</v>
      </c>
      <c r="D1282" t="s">
        <v>131</v>
      </c>
      <c r="E1282">
        <v>1064.0999999999999</v>
      </c>
      <c r="F1282">
        <v>9</v>
      </c>
      <c r="G1282">
        <v>8</v>
      </c>
      <c r="H1282">
        <v>1</v>
      </c>
      <c r="I1282">
        <v>2</v>
      </c>
      <c r="J1282" t="s">
        <v>86</v>
      </c>
      <c r="K1282">
        <v>2</v>
      </c>
      <c r="L1282">
        <v>237</v>
      </c>
      <c r="M1282">
        <v>255</v>
      </c>
      <c r="N1282">
        <v>25.5</v>
      </c>
      <c r="O1282">
        <v>25</v>
      </c>
      <c r="P1282">
        <v>1.4293145170409571</v>
      </c>
      <c r="Q1282">
        <v>2</v>
      </c>
      <c r="R1282">
        <v>2</v>
      </c>
      <c r="S1282" t="s">
        <v>86</v>
      </c>
      <c r="T1282" t="s">
        <v>86</v>
      </c>
      <c r="V1282" t="s">
        <v>86</v>
      </c>
      <c r="X1282" t="s">
        <v>86</v>
      </c>
      <c r="Y1282" t="s">
        <v>86</v>
      </c>
      <c r="Z1282" t="s">
        <v>86</v>
      </c>
      <c r="AA1282" t="s">
        <v>86</v>
      </c>
      <c r="AB1282" t="s">
        <v>86</v>
      </c>
      <c r="AC1282" t="s">
        <v>86</v>
      </c>
      <c r="AD1282" t="s">
        <v>86</v>
      </c>
    </row>
    <row r="1283" spans="1:30" x14ac:dyDescent="0.3">
      <c r="A1283">
        <v>2020</v>
      </c>
      <c r="B1283" t="s">
        <v>83</v>
      </c>
      <c r="C1283">
        <v>1</v>
      </c>
      <c r="D1283" t="s">
        <v>131</v>
      </c>
      <c r="E1283">
        <v>1064.0999999999999</v>
      </c>
      <c r="F1283">
        <v>9</v>
      </c>
      <c r="G1283">
        <v>8</v>
      </c>
      <c r="H1283">
        <v>1</v>
      </c>
      <c r="I1283">
        <v>2</v>
      </c>
      <c r="J1283" t="s">
        <v>86</v>
      </c>
      <c r="K1283">
        <v>2</v>
      </c>
      <c r="L1283">
        <v>167</v>
      </c>
      <c r="M1283">
        <v>233</v>
      </c>
      <c r="N1283">
        <v>23.3</v>
      </c>
      <c r="O1283">
        <v>23</v>
      </c>
      <c r="P1283">
        <v>1.3202272972883875</v>
      </c>
      <c r="Q1283">
        <v>1</v>
      </c>
      <c r="R1283">
        <v>2</v>
      </c>
      <c r="S1283" t="s">
        <v>86</v>
      </c>
      <c r="T1283" t="s">
        <v>86</v>
      </c>
      <c r="V1283" t="s">
        <v>86</v>
      </c>
      <c r="X1283" t="s">
        <v>86</v>
      </c>
      <c r="Y1283" t="s">
        <v>86</v>
      </c>
      <c r="Z1283" t="s">
        <v>86</v>
      </c>
      <c r="AA1283" t="s">
        <v>86</v>
      </c>
      <c r="AB1283" t="s">
        <v>86</v>
      </c>
      <c r="AC1283" t="s">
        <v>86</v>
      </c>
      <c r="AD1283" t="s">
        <v>86</v>
      </c>
    </row>
    <row r="1284" spans="1:30" x14ac:dyDescent="0.3">
      <c r="A1284">
        <v>2020</v>
      </c>
      <c r="B1284" t="s">
        <v>83</v>
      </c>
      <c r="C1284">
        <v>1</v>
      </c>
      <c r="D1284" t="s">
        <v>131</v>
      </c>
      <c r="E1284">
        <v>1064.0999999999999</v>
      </c>
      <c r="F1284">
        <v>9</v>
      </c>
      <c r="G1284">
        <v>8</v>
      </c>
      <c r="H1284">
        <v>1</v>
      </c>
      <c r="I1284">
        <v>2</v>
      </c>
      <c r="J1284" t="s">
        <v>86</v>
      </c>
      <c r="K1284">
        <v>2</v>
      </c>
      <c r="L1284">
        <v>134</v>
      </c>
      <c r="M1284">
        <v>211</v>
      </c>
      <c r="N1284">
        <v>21.1</v>
      </c>
      <c r="O1284">
        <v>21</v>
      </c>
      <c r="P1284">
        <v>1.4264528875079026</v>
      </c>
      <c r="Q1284">
        <v>1</v>
      </c>
      <c r="R1284">
        <v>1</v>
      </c>
      <c r="S1284" t="s">
        <v>86</v>
      </c>
      <c r="T1284" t="s">
        <v>86</v>
      </c>
      <c r="V1284" t="s">
        <v>86</v>
      </c>
      <c r="X1284" t="s">
        <v>86</v>
      </c>
      <c r="Y1284" t="s">
        <v>86</v>
      </c>
      <c r="Z1284" t="s">
        <v>86</v>
      </c>
      <c r="AA1284" t="s">
        <v>86</v>
      </c>
      <c r="AB1284" t="s">
        <v>86</v>
      </c>
      <c r="AC1284" t="s">
        <v>86</v>
      </c>
      <c r="AD1284" t="s">
        <v>86</v>
      </c>
    </row>
    <row r="1285" spans="1:30" x14ac:dyDescent="0.3">
      <c r="A1285">
        <v>2020</v>
      </c>
      <c r="B1285" t="s">
        <v>83</v>
      </c>
      <c r="C1285">
        <v>1</v>
      </c>
      <c r="D1285" t="s">
        <v>131</v>
      </c>
      <c r="E1285">
        <v>1064.0999999999999</v>
      </c>
      <c r="F1285">
        <v>9</v>
      </c>
      <c r="G1285">
        <v>8</v>
      </c>
      <c r="H1285">
        <v>1</v>
      </c>
      <c r="I1285">
        <v>2</v>
      </c>
      <c r="J1285" t="s">
        <v>86</v>
      </c>
      <c r="K1285">
        <v>2</v>
      </c>
      <c r="L1285">
        <v>103</v>
      </c>
      <c r="M1285">
        <v>198</v>
      </c>
      <c r="N1285">
        <v>19.8</v>
      </c>
      <c r="O1285">
        <v>19</v>
      </c>
      <c r="P1285">
        <v>1.3269105708652693</v>
      </c>
      <c r="Q1285">
        <v>2</v>
      </c>
      <c r="R1285">
        <v>2</v>
      </c>
      <c r="S1285" t="s">
        <v>86</v>
      </c>
      <c r="T1285" t="s">
        <v>86</v>
      </c>
      <c r="V1285" t="s">
        <v>86</v>
      </c>
      <c r="X1285" t="s">
        <v>86</v>
      </c>
      <c r="Y1285" t="s">
        <v>86</v>
      </c>
      <c r="Z1285" t="s">
        <v>86</v>
      </c>
      <c r="AA1285" t="s">
        <v>86</v>
      </c>
      <c r="AB1285" t="s">
        <v>86</v>
      </c>
      <c r="AC1285" t="s">
        <v>86</v>
      </c>
      <c r="AD1285" t="s">
        <v>86</v>
      </c>
    </row>
    <row r="1286" spans="1:30" x14ac:dyDescent="0.3">
      <c r="A1286">
        <v>2020</v>
      </c>
      <c r="B1286" t="s">
        <v>83</v>
      </c>
      <c r="C1286">
        <v>1</v>
      </c>
      <c r="D1286" t="s">
        <v>131</v>
      </c>
      <c r="E1286">
        <v>1064.0999999999999</v>
      </c>
      <c r="F1286">
        <v>9</v>
      </c>
      <c r="G1286">
        <v>8</v>
      </c>
      <c r="H1286">
        <v>1</v>
      </c>
      <c r="I1286">
        <v>2</v>
      </c>
      <c r="J1286" t="s">
        <v>86</v>
      </c>
      <c r="K1286">
        <v>2</v>
      </c>
      <c r="L1286">
        <v>172</v>
      </c>
      <c r="M1286">
        <v>238</v>
      </c>
      <c r="N1286">
        <v>23.8</v>
      </c>
      <c r="O1286">
        <v>23</v>
      </c>
      <c r="P1286">
        <v>1.2758440004771063</v>
      </c>
      <c r="Q1286">
        <v>2</v>
      </c>
      <c r="R1286">
        <v>2</v>
      </c>
      <c r="S1286" t="s">
        <v>86</v>
      </c>
      <c r="T1286" t="s">
        <v>86</v>
      </c>
      <c r="V1286" t="s">
        <v>86</v>
      </c>
      <c r="X1286" t="s">
        <v>86</v>
      </c>
      <c r="Y1286" t="s">
        <v>86</v>
      </c>
      <c r="Z1286" t="s">
        <v>86</v>
      </c>
      <c r="AA1286" t="s">
        <v>86</v>
      </c>
      <c r="AB1286" t="s">
        <v>86</v>
      </c>
      <c r="AC1286" t="s">
        <v>86</v>
      </c>
      <c r="AD1286" t="s">
        <v>86</v>
      </c>
    </row>
    <row r="1287" spans="1:30" x14ac:dyDescent="0.3">
      <c r="A1287">
        <v>2020</v>
      </c>
      <c r="B1287" t="s">
        <v>83</v>
      </c>
      <c r="C1287">
        <v>1</v>
      </c>
      <c r="D1287" t="s">
        <v>131</v>
      </c>
      <c r="E1287">
        <v>1064.0999999999999</v>
      </c>
      <c r="F1287">
        <v>9</v>
      </c>
      <c r="G1287">
        <v>8</v>
      </c>
      <c r="H1287">
        <v>1</v>
      </c>
      <c r="I1287">
        <v>2</v>
      </c>
      <c r="J1287" t="s">
        <v>86</v>
      </c>
      <c r="K1287">
        <v>2</v>
      </c>
      <c r="L1287">
        <v>166</v>
      </c>
      <c r="M1287">
        <v>232</v>
      </c>
      <c r="N1287">
        <v>23.2</v>
      </c>
      <c r="O1287">
        <v>23</v>
      </c>
      <c r="P1287">
        <v>1.3293646725983026</v>
      </c>
      <c r="Q1287">
        <v>1</v>
      </c>
      <c r="R1287">
        <v>2</v>
      </c>
      <c r="S1287" t="s">
        <v>86</v>
      </c>
      <c r="T1287" t="s">
        <v>86</v>
      </c>
      <c r="V1287" t="s">
        <v>86</v>
      </c>
      <c r="X1287" t="s">
        <v>86</v>
      </c>
      <c r="Y1287" t="s">
        <v>86</v>
      </c>
      <c r="Z1287" t="s">
        <v>86</v>
      </c>
      <c r="AA1287" t="s">
        <v>86</v>
      </c>
      <c r="AB1287" t="s">
        <v>86</v>
      </c>
      <c r="AC1287" t="s">
        <v>86</v>
      </c>
      <c r="AD1287" t="s">
        <v>86</v>
      </c>
    </row>
    <row r="1288" spans="1:30" x14ac:dyDescent="0.3">
      <c r="A1288">
        <v>2020</v>
      </c>
      <c r="B1288" t="s">
        <v>83</v>
      </c>
      <c r="C1288">
        <v>1</v>
      </c>
      <c r="D1288" t="s">
        <v>131</v>
      </c>
      <c r="E1288">
        <v>1064.0999999999999</v>
      </c>
      <c r="F1288">
        <v>9</v>
      </c>
      <c r="G1288">
        <v>8</v>
      </c>
      <c r="H1288">
        <v>1</v>
      </c>
      <c r="I1288">
        <v>2</v>
      </c>
      <c r="J1288" t="s">
        <v>86</v>
      </c>
      <c r="K1288">
        <v>2</v>
      </c>
      <c r="L1288">
        <v>293</v>
      </c>
      <c r="M1288">
        <v>265</v>
      </c>
      <c r="N1288">
        <v>26.5</v>
      </c>
      <c r="O1288">
        <v>26</v>
      </c>
      <c r="P1288">
        <v>1.5744540795421724</v>
      </c>
      <c r="Q1288">
        <v>2</v>
      </c>
      <c r="R1288">
        <v>2</v>
      </c>
      <c r="S1288" t="s">
        <v>86</v>
      </c>
      <c r="T1288" t="s">
        <v>86</v>
      </c>
      <c r="V1288" t="s">
        <v>86</v>
      </c>
      <c r="X1288" t="s">
        <v>86</v>
      </c>
      <c r="Y1288" t="s">
        <v>86</v>
      </c>
      <c r="Z1288" t="s">
        <v>86</v>
      </c>
      <c r="AA1288" t="s">
        <v>86</v>
      </c>
      <c r="AB1288" t="s">
        <v>86</v>
      </c>
      <c r="AC1288" t="s">
        <v>86</v>
      </c>
      <c r="AD1288" t="s">
        <v>86</v>
      </c>
    </row>
    <row r="1289" spans="1:30" x14ac:dyDescent="0.3">
      <c r="A1289">
        <v>2020</v>
      </c>
      <c r="B1289" t="s">
        <v>83</v>
      </c>
      <c r="C1289">
        <v>1</v>
      </c>
      <c r="D1289" t="s">
        <v>131</v>
      </c>
      <c r="E1289">
        <v>1064.0999999999999</v>
      </c>
      <c r="F1289">
        <v>9</v>
      </c>
      <c r="G1289">
        <v>8</v>
      </c>
      <c r="H1289">
        <v>1</v>
      </c>
      <c r="I1289">
        <v>2</v>
      </c>
      <c r="J1289" t="s">
        <v>86</v>
      </c>
      <c r="K1289">
        <v>2</v>
      </c>
      <c r="L1289">
        <v>191</v>
      </c>
      <c r="M1289">
        <v>238</v>
      </c>
      <c r="N1289">
        <v>23.8</v>
      </c>
      <c r="O1289">
        <v>23</v>
      </c>
      <c r="P1289">
        <v>1.4167802563437633</v>
      </c>
      <c r="Q1289">
        <v>1</v>
      </c>
      <c r="R1289">
        <v>2</v>
      </c>
      <c r="S1289" t="s">
        <v>86</v>
      </c>
      <c r="T1289" t="s">
        <v>86</v>
      </c>
      <c r="V1289" t="s">
        <v>86</v>
      </c>
      <c r="X1289" t="s">
        <v>86</v>
      </c>
      <c r="Y1289" t="s">
        <v>86</v>
      </c>
      <c r="Z1289" t="s">
        <v>86</v>
      </c>
      <c r="AA1289" t="s">
        <v>86</v>
      </c>
      <c r="AB1289" t="s">
        <v>86</v>
      </c>
      <c r="AC1289" t="s">
        <v>86</v>
      </c>
      <c r="AD1289" t="s">
        <v>86</v>
      </c>
    </row>
    <row r="1290" spans="1:30" x14ac:dyDescent="0.3">
      <c r="A1290">
        <v>2020</v>
      </c>
      <c r="B1290" t="s">
        <v>83</v>
      </c>
      <c r="C1290">
        <v>1</v>
      </c>
      <c r="D1290" t="s">
        <v>131</v>
      </c>
      <c r="E1290">
        <v>1064.0999999999999</v>
      </c>
      <c r="F1290">
        <v>9</v>
      </c>
      <c r="G1290">
        <v>8</v>
      </c>
      <c r="H1290">
        <v>1</v>
      </c>
      <c r="I1290">
        <v>2</v>
      </c>
      <c r="J1290" t="s">
        <v>86</v>
      </c>
      <c r="K1290">
        <v>2</v>
      </c>
      <c r="L1290">
        <v>76.400000000000006</v>
      </c>
      <c r="M1290">
        <v>183</v>
      </c>
      <c r="N1290">
        <v>18.3</v>
      </c>
      <c r="O1290">
        <v>18</v>
      </c>
      <c r="P1290">
        <v>1.2466372205733649</v>
      </c>
      <c r="Q1290">
        <v>2</v>
      </c>
      <c r="R1290">
        <v>2</v>
      </c>
      <c r="S1290" t="s">
        <v>86</v>
      </c>
      <c r="T1290" t="s">
        <v>86</v>
      </c>
      <c r="V1290" t="s">
        <v>86</v>
      </c>
      <c r="X1290" t="s">
        <v>86</v>
      </c>
      <c r="Y1290" t="s">
        <v>86</v>
      </c>
      <c r="Z1290" t="s">
        <v>86</v>
      </c>
      <c r="AA1290" t="s">
        <v>86</v>
      </c>
      <c r="AB1290" t="s">
        <v>86</v>
      </c>
      <c r="AC1290" t="s">
        <v>86</v>
      </c>
      <c r="AD1290" t="s">
        <v>86</v>
      </c>
    </row>
    <row r="1291" spans="1:30" x14ac:dyDescent="0.3">
      <c r="A1291">
        <v>2020</v>
      </c>
      <c r="B1291" t="s">
        <v>83</v>
      </c>
      <c r="C1291">
        <v>1</v>
      </c>
      <c r="D1291" t="s">
        <v>131</v>
      </c>
      <c r="E1291">
        <v>1064.0999999999999</v>
      </c>
      <c r="F1291">
        <v>9</v>
      </c>
      <c r="G1291">
        <v>8</v>
      </c>
      <c r="H1291">
        <v>1</v>
      </c>
      <c r="I1291">
        <v>2</v>
      </c>
      <c r="J1291" t="s">
        <v>86</v>
      </c>
      <c r="K1291">
        <v>2</v>
      </c>
      <c r="L1291">
        <v>57.6</v>
      </c>
      <c r="M1291">
        <v>161</v>
      </c>
      <c r="N1291">
        <v>16.100000000000001</v>
      </c>
      <c r="O1291">
        <v>16</v>
      </c>
      <c r="P1291">
        <v>1.3802090010234151</v>
      </c>
      <c r="Q1291">
        <v>2</v>
      </c>
      <c r="R1291">
        <v>2</v>
      </c>
      <c r="S1291" t="s">
        <v>86</v>
      </c>
      <c r="T1291" t="s">
        <v>86</v>
      </c>
      <c r="V1291" t="s">
        <v>86</v>
      </c>
      <c r="X1291" t="s">
        <v>86</v>
      </c>
      <c r="Y1291" t="s">
        <v>86</v>
      </c>
      <c r="Z1291" t="s">
        <v>86</v>
      </c>
      <c r="AA1291" t="s">
        <v>86</v>
      </c>
      <c r="AB1291" t="s">
        <v>86</v>
      </c>
      <c r="AC1291" t="s">
        <v>86</v>
      </c>
      <c r="AD1291" t="s">
        <v>86</v>
      </c>
    </row>
    <row r="1292" spans="1:30" x14ac:dyDescent="0.3">
      <c r="A1292">
        <v>2020</v>
      </c>
      <c r="B1292" t="s">
        <v>83</v>
      </c>
      <c r="C1292">
        <v>1</v>
      </c>
      <c r="D1292" t="s">
        <v>131</v>
      </c>
      <c r="E1292">
        <v>1064.0999999999999</v>
      </c>
      <c r="F1292">
        <v>9</v>
      </c>
      <c r="G1292">
        <v>8</v>
      </c>
      <c r="H1292">
        <v>1</v>
      </c>
      <c r="I1292">
        <v>2</v>
      </c>
      <c r="J1292" t="s">
        <v>86</v>
      </c>
      <c r="K1292">
        <v>2</v>
      </c>
      <c r="L1292">
        <v>20.399999999999999</v>
      </c>
      <c r="M1292">
        <v>119</v>
      </c>
      <c r="N1292">
        <v>11.9</v>
      </c>
      <c r="O1292">
        <v>11</v>
      </c>
      <c r="P1292">
        <v>1.2105682609178123</v>
      </c>
      <c r="Q1292">
        <v>1</v>
      </c>
      <c r="R1292">
        <v>1</v>
      </c>
      <c r="S1292" t="s">
        <v>86</v>
      </c>
      <c r="T1292" t="s">
        <v>86</v>
      </c>
      <c r="V1292" t="s">
        <v>86</v>
      </c>
      <c r="X1292" t="s">
        <v>86</v>
      </c>
      <c r="Y1292" t="s">
        <v>86</v>
      </c>
      <c r="Z1292" t="s">
        <v>86</v>
      </c>
      <c r="AA1292" t="s">
        <v>86</v>
      </c>
      <c r="AB1292" t="s">
        <v>86</v>
      </c>
      <c r="AC1292" t="s">
        <v>86</v>
      </c>
      <c r="AD1292" t="s">
        <v>86</v>
      </c>
    </row>
    <row r="1293" spans="1:30" x14ac:dyDescent="0.3">
      <c r="A1293">
        <v>2020</v>
      </c>
      <c r="B1293" t="s">
        <v>83</v>
      </c>
      <c r="C1293">
        <v>1</v>
      </c>
      <c r="D1293" t="s">
        <v>131</v>
      </c>
      <c r="E1293">
        <v>1064.0999999999999</v>
      </c>
      <c r="F1293">
        <v>9</v>
      </c>
      <c r="G1293">
        <v>8</v>
      </c>
      <c r="H1293">
        <v>1</v>
      </c>
      <c r="I1293">
        <v>2</v>
      </c>
      <c r="J1293" t="s">
        <v>86</v>
      </c>
      <c r="K1293">
        <v>2</v>
      </c>
      <c r="L1293">
        <v>10.8</v>
      </c>
      <c r="M1293">
        <v>97</v>
      </c>
      <c r="N1293">
        <v>9.6999999999999993</v>
      </c>
      <c r="O1293">
        <v>9</v>
      </c>
      <c r="P1293">
        <v>1.1833372960523652</v>
      </c>
      <c r="Q1293">
        <v>1</v>
      </c>
      <c r="R1293">
        <v>1</v>
      </c>
      <c r="S1293" t="s">
        <v>86</v>
      </c>
      <c r="T1293" t="s">
        <v>86</v>
      </c>
      <c r="V1293" t="s">
        <v>86</v>
      </c>
      <c r="X1293" t="s">
        <v>86</v>
      </c>
      <c r="Y1293" t="s">
        <v>86</v>
      </c>
      <c r="Z1293" t="s">
        <v>86</v>
      </c>
      <c r="AA1293" t="s">
        <v>86</v>
      </c>
      <c r="AB1293" t="s">
        <v>86</v>
      </c>
      <c r="AC1293" t="s">
        <v>86</v>
      </c>
      <c r="AD1293" t="s">
        <v>86</v>
      </c>
    </row>
    <row r="1294" spans="1:30" x14ac:dyDescent="0.3">
      <c r="A1294">
        <v>2020</v>
      </c>
      <c r="B1294" t="s">
        <v>83</v>
      </c>
      <c r="C1294">
        <v>1</v>
      </c>
      <c r="D1294" t="s">
        <v>131</v>
      </c>
      <c r="E1294">
        <v>1064.0999999999999</v>
      </c>
      <c r="F1294">
        <v>9</v>
      </c>
      <c r="G1294">
        <v>8</v>
      </c>
      <c r="H1294">
        <v>1</v>
      </c>
      <c r="I1294">
        <v>2</v>
      </c>
      <c r="J1294" t="s">
        <v>86</v>
      </c>
      <c r="K1294">
        <v>2</v>
      </c>
      <c r="L1294">
        <v>8.1</v>
      </c>
      <c r="M1294">
        <v>89</v>
      </c>
      <c r="N1294">
        <v>8.9</v>
      </c>
      <c r="O1294">
        <v>8</v>
      </c>
      <c r="P1294">
        <v>1.1489866930318922</v>
      </c>
      <c r="Q1294">
        <v>1</v>
      </c>
      <c r="R1294">
        <v>1</v>
      </c>
      <c r="S1294" t="s">
        <v>86</v>
      </c>
      <c r="T1294" t="s">
        <v>86</v>
      </c>
      <c r="V1294" t="s">
        <v>86</v>
      </c>
      <c r="X1294" t="s">
        <v>86</v>
      </c>
      <c r="Y1294" t="s">
        <v>86</v>
      </c>
      <c r="Z1294" t="s">
        <v>86</v>
      </c>
      <c r="AA1294" t="s">
        <v>86</v>
      </c>
      <c r="AB1294" t="s">
        <v>86</v>
      </c>
      <c r="AC1294" t="s">
        <v>86</v>
      </c>
      <c r="AD1294" t="s">
        <v>86</v>
      </c>
    </row>
    <row r="1295" spans="1:30" x14ac:dyDescent="0.3">
      <c r="A1295">
        <v>2020</v>
      </c>
      <c r="B1295" t="s">
        <v>83</v>
      </c>
      <c r="C1295">
        <v>1</v>
      </c>
      <c r="D1295" t="s">
        <v>131</v>
      </c>
      <c r="E1295">
        <v>1064.0999999999999</v>
      </c>
      <c r="F1295">
        <v>9</v>
      </c>
      <c r="G1295">
        <v>8</v>
      </c>
      <c r="H1295">
        <v>1</v>
      </c>
      <c r="I1295">
        <v>2</v>
      </c>
      <c r="J1295" t="s">
        <v>86</v>
      </c>
      <c r="K1295">
        <v>2</v>
      </c>
      <c r="L1295">
        <v>7.5</v>
      </c>
      <c r="M1295">
        <v>85</v>
      </c>
      <c r="N1295">
        <v>8.5</v>
      </c>
      <c r="O1295">
        <v>8</v>
      </c>
      <c r="P1295">
        <v>1.2212497455729696</v>
      </c>
      <c r="Q1295">
        <v>2</v>
      </c>
      <c r="R1295">
        <v>1</v>
      </c>
      <c r="S1295" t="s">
        <v>86</v>
      </c>
      <c r="T1295" t="s">
        <v>86</v>
      </c>
      <c r="V1295" t="s">
        <v>86</v>
      </c>
      <c r="X1295" t="s">
        <v>86</v>
      </c>
      <c r="Y1295" t="s">
        <v>86</v>
      </c>
      <c r="Z1295" t="s">
        <v>86</v>
      </c>
      <c r="AA1295" t="s">
        <v>86</v>
      </c>
      <c r="AB1295" t="s">
        <v>86</v>
      </c>
      <c r="AC1295" t="s">
        <v>86</v>
      </c>
      <c r="AD1295" t="s">
        <v>86</v>
      </c>
    </row>
    <row r="1296" spans="1:30" x14ac:dyDescent="0.3">
      <c r="A1296">
        <v>2020</v>
      </c>
      <c r="B1296" t="s">
        <v>83</v>
      </c>
      <c r="C1296">
        <v>1</v>
      </c>
      <c r="D1296" t="s">
        <v>131</v>
      </c>
      <c r="E1296">
        <v>1064.0999999999999</v>
      </c>
      <c r="F1296">
        <v>9</v>
      </c>
      <c r="G1296">
        <v>8</v>
      </c>
      <c r="H1296">
        <v>1</v>
      </c>
      <c r="I1296">
        <v>2</v>
      </c>
      <c r="J1296" t="s">
        <v>86</v>
      </c>
      <c r="K1296">
        <v>2</v>
      </c>
      <c r="L1296">
        <v>26.9</v>
      </c>
      <c r="M1296">
        <v>132</v>
      </c>
      <c r="N1296">
        <v>13.2</v>
      </c>
      <c r="O1296">
        <v>13</v>
      </c>
      <c r="P1296">
        <v>1.1695814898294239</v>
      </c>
      <c r="Q1296">
        <v>1</v>
      </c>
      <c r="R1296">
        <v>1</v>
      </c>
      <c r="S1296" t="s">
        <v>86</v>
      </c>
      <c r="T1296" t="s">
        <v>86</v>
      </c>
      <c r="V1296" t="s">
        <v>86</v>
      </c>
      <c r="X1296" t="s">
        <v>86</v>
      </c>
      <c r="Y1296" t="s">
        <v>86</v>
      </c>
      <c r="Z1296" t="s">
        <v>86</v>
      </c>
      <c r="AA1296" t="s">
        <v>86</v>
      </c>
      <c r="AB1296" t="s">
        <v>86</v>
      </c>
      <c r="AC1296" t="s">
        <v>86</v>
      </c>
      <c r="AD1296" t="s">
        <v>86</v>
      </c>
    </row>
    <row r="1297" spans="1:30" x14ac:dyDescent="0.3">
      <c r="A1297">
        <v>2020</v>
      </c>
      <c r="B1297" t="s">
        <v>83</v>
      </c>
      <c r="C1297">
        <v>1</v>
      </c>
      <c r="D1297" t="s">
        <v>131</v>
      </c>
      <c r="E1297">
        <v>1064.0999999999999</v>
      </c>
      <c r="F1297">
        <v>9</v>
      </c>
      <c r="G1297">
        <v>8</v>
      </c>
      <c r="H1297">
        <v>1</v>
      </c>
      <c r="I1297">
        <v>2</v>
      </c>
      <c r="J1297" t="s">
        <v>86</v>
      </c>
      <c r="K1297">
        <v>2</v>
      </c>
      <c r="L1297">
        <v>260</v>
      </c>
      <c r="M1297">
        <v>263</v>
      </c>
      <c r="N1297">
        <v>26.3</v>
      </c>
      <c r="O1297">
        <v>26</v>
      </c>
      <c r="P1297">
        <v>1.4292430942959073</v>
      </c>
      <c r="Q1297">
        <v>1</v>
      </c>
      <c r="R1297">
        <v>2</v>
      </c>
      <c r="S1297" t="s">
        <v>86</v>
      </c>
      <c r="T1297" t="s">
        <v>86</v>
      </c>
      <c r="V1297" t="s">
        <v>86</v>
      </c>
      <c r="X1297" t="s">
        <v>86</v>
      </c>
      <c r="Y1297" t="s">
        <v>86</v>
      </c>
      <c r="Z1297" t="s">
        <v>86</v>
      </c>
      <c r="AA1297" t="s">
        <v>86</v>
      </c>
      <c r="AB1297" t="s">
        <v>86</v>
      </c>
      <c r="AC1297" t="s">
        <v>86</v>
      </c>
      <c r="AD1297" t="s">
        <v>86</v>
      </c>
    </row>
    <row r="1298" spans="1:30" x14ac:dyDescent="0.3">
      <c r="A1298">
        <v>2020</v>
      </c>
      <c r="B1298" t="s">
        <v>83</v>
      </c>
      <c r="C1298">
        <v>1</v>
      </c>
      <c r="D1298" t="s">
        <v>131</v>
      </c>
      <c r="E1298">
        <v>1064.0999999999999</v>
      </c>
      <c r="F1298">
        <v>9</v>
      </c>
      <c r="G1298">
        <v>8</v>
      </c>
      <c r="H1298">
        <v>1</v>
      </c>
      <c r="I1298">
        <v>2</v>
      </c>
      <c r="J1298" t="s">
        <v>86</v>
      </c>
      <c r="K1298">
        <v>2</v>
      </c>
      <c r="L1298">
        <v>169</v>
      </c>
      <c r="M1298">
        <v>234</v>
      </c>
      <c r="N1298">
        <v>23.4</v>
      </c>
      <c r="O1298">
        <v>23</v>
      </c>
      <c r="P1298">
        <v>1.3189828004642821</v>
      </c>
      <c r="Q1298">
        <v>1</v>
      </c>
      <c r="R1298">
        <v>2</v>
      </c>
      <c r="S1298" t="s">
        <v>86</v>
      </c>
      <c r="T1298" t="s">
        <v>86</v>
      </c>
      <c r="V1298" t="s">
        <v>86</v>
      </c>
      <c r="X1298" t="s">
        <v>86</v>
      </c>
      <c r="Y1298" t="s">
        <v>86</v>
      </c>
      <c r="Z1298" t="s">
        <v>86</v>
      </c>
      <c r="AA1298" t="s">
        <v>86</v>
      </c>
      <c r="AB1298" t="s">
        <v>86</v>
      </c>
      <c r="AC1298" t="s">
        <v>86</v>
      </c>
      <c r="AD1298" t="s">
        <v>86</v>
      </c>
    </row>
    <row r="1299" spans="1:30" x14ac:dyDescent="0.3">
      <c r="A1299">
        <v>2020</v>
      </c>
      <c r="B1299" t="s">
        <v>83</v>
      </c>
      <c r="C1299">
        <v>1</v>
      </c>
      <c r="D1299" t="s">
        <v>131</v>
      </c>
      <c r="E1299">
        <v>1064.0999999999999</v>
      </c>
      <c r="F1299">
        <v>9</v>
      </c>
      <c r="G1299">
        <v>8</v>
      </c>
      <c r="H1299">
        <v>1</v>
      </c>
      <c r="I1299">
        <v>2</v>
      </c>
      <c r="J1299" t="s">
        <v>86</v>
      </c>
      <c r="K1299">
        <v>2</v>
      </c>
      <c r="L1299">
        <v>289</v>
      </c>
      <c r="M1299">
        <v>275</v>
      </c>
      <c r="N1299">
        <v>27.5</v>
      </c>
      <c r="O1299">
        <v>27</v>
      </c>
      <c r="P1299">
        <v>1.3896318557475582</v>
      </c>
      <c r="Q1299">
        <v>1</v>
      </c>
      <c r="R1299">
        <v>2</v>
      </c>
      <c r="S1299" t="s">
        <v>86</v>
      </c>
      <c r="T1299" t="s">
        <v>86</v>
      </c>
      <c r="V1299" t="s">
        <v>86</v>
      </c>
      <c r="X1299" t="s">
        <v>86</v>
      </c>
      <c r="Y1299" t="s">
        <v>86</v>
      </c>
      <c r="Z1299" t="s">
        <v>86</v>
      </c>
      <c r="AA1299" t="s">
        <v>86</v>
      </c>
      <c r="AB1299" t="s">
        <v>86</v>
      </c>
      <c r="AC1299" t="s">
        <v>86</v>
      </c>
      <c r="AD1299" t="s">
        <v>86</v>
      </c>
    </row>
    <row r="1300" spans="1:30" x14ac:dyDescent="0.3">
      <c r="A1300">
        <v>2020</v>
      </c>
      <c r="B1300" t="s">
        <v>83</v>
      </c>
      <c r="C1300">
        <v>1</v>
      </c>
      <c r="D1300" t="s">
        <v>131</v>
      </c>
      <c r="E1300">
        <v>1064.0999999999999</v>
      </c>
      <c r="F1300">
        <v>9</v>
      </c>
      <c r="G1300">
        <v>8</v>
      </c>
      <c r="H1300">
        <v>1</v>
      </c>
      <c r="I1300">
        <v>2</v>
      </c>
      <c r="J1300" t="s">
        <v>86</v>
      </c>
      <c r="K1300">
        <v>2</v>
      </c>
      <c r="L1300">
        <v>90.7</v>
      </c>
      <c r="M1300">
        <v>192</v>
      </c>
      <c r="N1300">
        <v>19.2</v>
      </c>
      <c r="O1300">
        <v>19</v>
      </c>
      <c r="P1300">
        <v>1.281455711082176</v>
      </c>
      <c r="Q1300">
        <v>1</v>
      </c>
      <c r="R1300">
        <v>1</v>
      </c>
      <c r="S1300" t="s">
        <v>86</v>
      </c>
      <c r="T1300" t="s">
        <v>86</v>
      </c>
      <c r="V1300" t="s">
        <v>86</v>
      </c>
      <c r="X1300" t="s">
        <v>86</v>
      </c>
      <c r="Y1300" t="s">
        <v>86</v>
      </c>
      <c r="Z1300" t="s">
        <v>86</v>
      </c>
      <c r="AA1300" t="s">
        <v>86</v>
      </c>
      <c r="AB1300" t="s">
        <v>86</v>
      </c>
      <c r="AC1300" t="s">
        <v>86</v>
      </c>
      <c r="AD1300" t="s">
        <v>86</v>
      </c>
    </row>
    <row r="1301" spans="1:30" x14ac:dyDescent="0.3">
      <c r="A1301">
        <v>2020</v>
      </c>
      <c r="B1301" t="s">
        <v>83</v>
      </c>
      <c r="C1301">
        <v>1</v>
      </c>
      <c r="D1301" t="s">
        <v>131</v>
      </c>
      <c r="E1301">
        <v>1064.0999999999999</v>
      </c>
      <c r="F1301">
        <v>9</v>
      </c>
      <c r="G1301">
        <v>8</v>
      </c>
      <c r="H1301">
        <v>1</v>
      </c>
      <c r="I1301">
        <v>2</v>
      </c>
      <c r="J1301" t="s">
        <v>86</v>
      </c>
      <c r="K1301">
        <v>2</v>
      </c>
      <c r="L1301">
        <v>199</v>
      </c>
      <c r="M1301">
        <v>247</v>
      </c>
      <c r="N1301">
        <v>24.7</v>
      </c>
      <c r="O1301">
        <v>24</v>
      </c>
      <c r="P1301">
        <v>1.3205724011118558</v>
      </c>
      <c r="Q1301">
        <v>2</v>
      </c>
      <c r="R1301">
        <v>2</v>
      </c>
      <c r="S1301" t="s">
        <v>86</v>
      </c>
      <c r="T1301" t="s">
        <v>86</v>
      </c>
      <c r="V1301" t="s">
        <v>86</v>
      </c>
      <c r="X1301" t="s">
        <v>86</v>
      </c>
      <c r="Y1301" t="s">
        <v>86</v>
      </c>
      <c r="Z1301" t="s">
        <v>86</v>
      </c>
      <c r="AA1301" t="s">
        <v>86</v>
      </c>
      <c r="AB1301" t="s">
        <v>86</v>
      </c>
      <c r="AC1301" t="s">
        <v>86</v>
      </c>
      <c r="AD1301" t="s">
        <v>86</v>
      </c>
    </row>
    <row r="1302" spans="1:30" x14ac:dyDescent="0.3">
      <c r="A1302">
        <v>2020</v>
      </c>
      <c r="B1302" t="s">
        <v>83</v>
      </c>
      <c r="C1302">
        <v>1</v>
      </c>
      <c r="D1302" t="s">
        <v>131</v>
      </c>
      <c r="E1302">
        <v>1064.0999999999999</v>
      </c>
      <c r="F1302">
        <v>9</v>
      </c>
      <c r="G1302">
        <v>8</v>
      </c>
      <c r="H1302">
        <v>1</v>
      </c>
      <c r="I1302">
        <v>2</v>
      </c>
      <c r="J1302" t="s">
        <v>86</v>
      </c>
      <c r="K1302">
        <v>2</v>
      </c>
      <c r="L1302">
        <v>99</v>
      </c>
      <c r="M1302">
        <v>194</v>
      </c>
      <c r="N1302">
        <v>19.399999999999999</v>
      </c>
      <c r="O1302">
        <v>19</v>
      </c>
      <c r="P1302">
        <v>1.355907318393335</v>
      </c>
      <c r="Q1302">
        <v>2</v>
      </c>
      <c r="R1302">
        <v>2</v>
      </c>
      <c r="S1302" t="s">
        <v>86</v>
      </c>
      <c r="T1302" t="s">
        <v>86</v>
      </c>
      <c r="V1302" t="s">
        <v>86</v>
      </c>
      <c r="X1302" t="s">
        <v>86</v>
      </c>
      <c r="Y1302" t="s">
        <v>86</v>
      </c>
      <c r="Z1302" t="s">
        <v>86</v>
      </c>
      <c r="AA1302" t="s">
        <v>86</v>
      </c>
      <c r="AB1302" t="s">
        <v>86</v>
      </c>
      <c r="AC1302" t="s">
        <v>86</v>
      </c>
      <c r="AD1302" t="s">
        <v>86</v>
      </c>
    </row>
    <row r="1303" spans="1:30" x14ac:dyDescent="0.3">
      <c r="A1303">
        <v>2020</v>
      </c>
      <c r="B1303" t="s">
        <v>83</v>
      </c>
      <c r="C1303">
        <v>1</v>
      </c>
      <c r="D1303" t="s">
        <v>131</v>
      </c>
      <c r="E1303">
        <v>1064.0999999999999</v>
      </c>
      <c r="F1303">
        <v>9</v>
      </c>
      <c r="G1303">
        <v>8</v>
      </c>
      <c r="H1303">
        <v>1</v>
      </c>
      <c r="I1303">
        <v>2</v>
      </c>
      <c r="J1303" t="s">
        <v>86</v>
      </c>
      <c r="K1303">
        <v>2</v>
      </c>
      <c r="L1303">
        <v>102</v>
      </c>
      <c r="M1303">
        <v>198</v>
      </c>
      <c r="N1303">
        <v>19.8</v>
      </c>
      <c r="O1303">
        <v>19</v>
      </c>
      <c r="P1303">
        <v>1.3140279439636646</v>
      </c>
      <c r="Q1303">
        <v>1</v>
      </c>
      <c r="R1303">
        <v>1</v>
      </c>
      <c r="S1303" t="s">
        <v>86</v>
      </c>
      <c r="T1303" t="s">
        <v>86</v>
      </c>
      <c r="V1303" t="s">
        <v>86</v>
      </c>
      <c r="X1303" t="s">
        <v>86</v>
      </c>
      <c r="Y1303" t="s">
        <v>86</v>
      </c>
      <c r="Z1303" t="s">
        <v>86</v>
      </c>
      <c r="AA1303" t="s">
        <v>86</v>
      </c>
      <c r="AB1303" t="s">
        <v>86</v>
      </c>
      <c r="AC1303" t="s">
        <v>86</v>
      </c>
      <c r="AD1303" t="s">
        <v>86</v>
      </c>
    </row>
    <row r="1304" spans="1:30" x14ac:dyDescent="0.3">
      <c r="A1304">
        <v>2020</v>
      </c>
      <c r="B1304" t="s">
        <v>83</v>
      </c>
      <c r="C1304">
        <v>1</v>
      </c>
      <c r="D1304" t="s">
        <v>131</v>
      </c>
      <c r="E1304">
        <v>1064.0999999999999</v>
      </c>
      <c r="F1304">
        <v>9</v>
      </c>
      <c r="G1304">
        <v>8</v>
      </c>
      <c r="H1304">
        <v>1</v>
      </c>
      <c r="I1304">
        <v>2</v>
      </c>
      <c r="J1304" t="s">
        <v>86</v>
      </c>
      <c r="K1304">
        <v>2</v>
      </c>
      <c r="L1304">
        <v>91.2</v>
      </c>
      <c r="M1304">
        <v>190</v>
      </c>
      <c r="N1304">
        <v>19</v>
      </c>
      <c r="O1304">
        <v>19</v>
      </c>
      <c r="P1304">
        <v>1.3296398891966759</v>
      </c>
      <c r="Q1304">
        <v>1</v>
      </c>
      <c r="R1304">
        <v>2</v>
      </c>
      <c r="S1304" t="s">
        <v>86</v>
      </c>
      <c r="T1304" t="s">
        <v>86</v>
      </c>
      <c r="V1304" t="s">
        <v>86</v>
      </c>
      <c r="X1304" t="s">
        <v>86</v>
      </c>
      <c r="Y1304" t="s">
        <v>86</v>
      </c>
      <c r="Z1304" t="s">
        <v>86</v>
      </c>
      <c r="AA1304" t="s">
        <v>86</v>
      </c>
      <c r="AB1304" t="s">
        <v>86</v>
      </c>
      <c r="AC1304" t="s">
        <v>86</v>
      </c>
      <c r="AD1304" t="s">
        <v>86</v>
      </c>
    </row>
    <row r="1305" spans="1:30" x14ac:dyDescent="0.3">
      <c r="A1305">
        <v>2020</v>
      </c>
      <c r="B1305" t="s">
        <v>83</v>
      </c>
      <c r="C1305">
        <v>1</v>
      </c>
      <c r="D1305" t="s">
        <v>131</v>
      </c>
      <c r="E1305">
        <v>1064.0999999999999</v>
      </c>
      <c r="F1305">
        <v>9</v>
      </c>
      <c r="G1305">
        <v>8</v>
      </c>
      <c r="H1305">
        <v>1</v>
      </c>
      <c r="I1305">
        <v>2</v>
      </c>
      <c r="J1305" t="s">
        <v>86</v>
      </c>
      <c r="K1305">
        <v>2</v>
      </c>
      <c r="L1305">
        <v>94.3</v>
      </c>
      <c r="M1305">
        <v>189</v>
      </c>
      <c r="N1305">
        <v>18.899999999999999</v>
      </c>
      <c r="O1305">
        <v>18</v>
      </c>
      <c r="P1305">
        <v>1.3967744434416702</v>
      </c>
      <c r="Q1305">
        <v>2</v>
      </c>
      <c r="R1305">
        <v>2</v>
      </c>
      <c r="S1305" t="s">
        <v>86</v>
      </c>
      <c r="T1305" t="s">
        <v>86</v>
      </c>
      <c r="V1305" t="s">
        <v>86</v>
      </c>
      <c r="X1305" t="s">
        <v>86</v>
      </c>
      <c r="Y1305" t="s">
        <v>86</v>
      </c>
      <c r="Z1305" t="s">
        <v>86</v>
      </c>
      <c r="AA1305" t="s">
        <v>86</v>
      </c>
      <c r="AB1305" t="s">
        <v>86</v>
      </c>
      <c r="AC1305" t="s">
        <v>86</v>
      </c>
      <c r="AD1305" t="s">
        <v>86</v>
      </c>
    </row>
    <row r="1306" spans="1:30" x14ac:dyDescent="0.3">
      <c r="A1306">
        <v>2020</v>
      </c>
      <c r="B1306" t="s">
        <v>83</v>
      </c>
      <c r="C1306">
        <v>1</v>
      </c>
      <c r="D1306" t="s">
        <v>131</v>
      </c>
      <c r="E1306">
        <v>1064.0999999999999</v>
      </c>
      <c r="F1306">
        <v>9</v>
      </c>
      <c r="G1306">
        <v>8</v>
      </c>
      <c r="H1306">
        <v>1</v>
      </c>
      <c r="I1306">
        <v>2</v>
      </c>
      <c r="J1306" t="s">
        <v>86</v>
      </c>
      <c r="K1306">
        <v>2</v>
      </c>
      <c r="L1306">
        <v>65.599999999999994</v>
      </c>
      <c r="M1306">
        <v>175</v>
      </c>
      <c r="N1306">
        <v>17.5</v>
      </c>
      <c r="O1306">
        <v>17</v>
      </c>
      <c r="P1306">
        <v>1.2240233236151601</v>
      </c>
      <c r="Q1306">
        <v>2</v>
      </c>
      <c r="R1306">
        <v>2</v>
      </c>
      <c r="S1306" t="s">
        <v>86</v>
      </c>
      <c r="T1306" t="s">
        <v>86</v>
      </c>
      <c r="V1306" t="s">
        <v>86</v>
      </c>
      <c r="X1306" t="s">
        <v>86</v>
      </c>
      <c r="Y1306" t="s">
        <v>86</v>
      </c>
      <c r="Z1306" t="s">
        <v>86</v>
      </c>
      <c r="AA1306" t="s">
        <v>86</v>
      </c>
      <c r="AB1306" t="s">
        <v>86</v>
      </c>
      <c r="AC1306" t="s">
        <v>86</v>
      </c>
      <c r="AD1306" t="s">
        <v>86</v>
      </c>
    </row>
    <row r="1307" spans="1:30" x14ac:dyDescent="0.3">
      <c r="A1307">
        <v>2020</v>
      </c>
      <c r="B1307" t="s">
        <v>83</v>
      </c>
      <c r="C1307">
        <v>1</v>
      </c>
      <c r="D1307" t="s">
        <v>131</v>
      </c>
      <c r="E1307">
        <v>1064.0999999999999</v>
      </c>
      <c r="F1307">
        <v>9</v>
      </c>
      <c r="G1307">
        <v>8</v>
      </c>
      <c r="H1307">
        <v>1</v>
      </c>
      <c r="I1307">
        <v>2</v>
      </c>
      <c r="J1307" t="s">
        <v>86</v>
      </c>
      <c r="K1307">
        <v>2</v>
      </c>
      <c r="L1307">
        <v>31.3</v>
      </c>
      <c r="M1307">
        <v>135</v>
      </c>
      <c r="N1307">
        <v>13.5</v>
      </c>
      <c r="O1307">
        <v>13</v>
      </c>
      <c r="P1307">
        <v>1.2721637961692831</v>
      </c>
      <c r="Q1307">
        <v>1</v>
      </c>
      <c r="R1307">
        <v>1</v>
      </c>
      <c r="S1307" t="s">
        <v>86</v>
      </c>
      <c r="T1307" t="s">
        <v>86</v>
      </c>
      <c r="V1307" t="s">
        <v>86</v>
      </c>
      <c r="X1307" t="s">
        <v>86</v>
      </c>
      <c r="Y1307" t="s">
        <v>86</v>
      </c>
      <c r="Z1307" t="s">
        <v>86</v>
      </c>
      <c r="AA1307" t="s">
        <v>86</v>
      </c>
      <c r="AB1307" t="s">
        <v>86</v>
      </c>
      <c r="AC1307" t="s">
        <v>86</v>
      </c>
      <c r="AD1307" t="s">
        <v>86</v>
      </c>
    </row>
    <row r="1308" spans="1:30" x14ac:dyDescent="0.3">
      <c r="A1308">
        <v>2020</v>
      </c>
      <c r="B1308" t="s">
        <v>83</v>
      </c>
      <c r="C1308">
        <v>1</v>
      </c>
      <c r="D1308" t="s">
        <v>131</v>
      </c>
      <c r="E1308">
        <v>1064.0999999999999</v>
      </c>
      <c r="F1308">
        <v>9</v>
      </c>
      <c r="G1308">
        <v>8</v>
      </c>
      <c r="H1308">
        <v>1</v>
      </c>
      <c r="I1308">
        <v>2</v>
      </c>
      <c r="J1308" t="s">
        <v>86</v>
      </c>
      <c r="K1308">
        <v>2</v>
      </c>
      <c r="L1308">
        <v>36.4</v>
      </c>
      <c r="M1308">
        <v>140</v>
      </c>
      <c r="N1308">
        <v>14</v>
      </c>
      <c r="O1308">
        <v>14</v>
      </c>
      <c r="P1308">
        <v>1.3265306122448979</v>
      </c>
      <c r="Q1308">
        <v>2</v>
      </c>
      <c r="R1308">
        <v>1</v>
      </c>
      <c r="S1308" t="s">
        <v>86</v>
      </c>
      <c r="T1308" t="s">
        <v>86</v>
      </c>
      <c r="V1308" t="s">
        <v>86</v>
      </c>
      <c r="X1308" t="s">
        <v>86</v>
      </c>
      <c r="Y1308" t="s">
        <v>86</v>
      </c>
      <c r="Z1308" t="s">
        <v>86</v>
      </c>
      <c r="AA1308" t="s">
        <v>86</v>
      </c>
      <c r="AB1308" t="s">
        <v>86</v>
      </c>
      <c r="AC1308" t="s">
        <v>86</v>
      </c>
      <c r="AD1308" t="s">
        <v>86</v>
      </c>
    </row>
    <row r="1309" spans="1:30" x14ac:dyDescent="0.3">
      <c r="A1309">
        <v>2020</v>
      </c>
      <c r="B1309" t="s">
        <v>83</v>
      </c>
      <c r="C1309">
        <v>1</v>
      </c>
      <c r="D1309" t="s">
        <v>131</v>
      </c>
      <c r="E1309">
        <v>1064.0999999999999</v>
      </c>
      <c r="F1309">
        <v>9</v>
      </c>
      <c r="G1309">
        <v>8</v>
      </c>
      <c r="H1309">
        <v>1</v>
      </c>
      <c r="I1309">
        <v>2</v>
      </c>
      <c r="J1309" t="s">
        <v>86</v>
      </c>
      <c r="K1309">
        <v>2</v>
      </c>
      <c r="L1309">
        <v>34.700000000000003</v>
      </c>
      <c r="M1309">
        <v>136</v>
      </c>
      <c r="N1309">
        <v>13.6</v>
      </c>
      <c r="O1309">
        <v>13</v>
      </c>
      <c r="P1309">
        <v>1.3794715550580097</v>
      </c>
      <c r="Q1309">
        <v>2</v>
      </c>
      <c r="R1309">
        <v>2</v>
      </c>
      <c r="S1309" t="s">
        <v>86</v>
      </c>
      <c r="T1309" t="s">
        <v>86</v>
      </c>
      <c r="V1309" t="s">
        <v>86</v>
      </c>
      <c r="X1309" t="s">
        <v>86</v>
      </c>
      <c r="Y1309" t="s">
        <v>86</v>
      </c>
      <c r="Z1309" t="s">
        <v>86</v>
      </c>
      <c r="AA1309" t="s">
        <v>86</v>
      </c>
      <c r="AB1309" t="s">
        <v>86</v>
      </c>
      <c r="AC1309" t="s">
        <v>86</v>
      </c>
      <c r="AD1309" t="s">
        <v>86</v>
      </c>
    </row>
    <row r="1310" spans="1:30" x14ac:dyDescent="0.3">
      <c r="A1310">
        <v>2020</v>
      </c>
      <c r="B1310" t="s">
        <v>83</v>
      </c>
      <c r="C1310">
        <v>1</v>
      </c>
      <c r="D1310" t="s">
        <v>131</v>
      </c>
      <c r="E1310">
        <v>1064.0999999999999</v>
      </c>
      <c r="F1310">
        <v>9</v>
      </c>
      <c r="G1310">
        <v>8</v>
      </c>
      <c r="H1310">
        <v>1</v>
      </c>
      <c r="I1310">
        <v>2</v>
      </c>
      <c r="J1310" t="s">
        <v>86</v>
      </c>
      <c r="K1310">
        <v>2</v>
      </c>
      <c r="L1310">
        <v>31</v>
      </c>
      <c r="M1310">
        <v>134</v>
      </c>
      <c r="N1310">
        <v>13.4</v>
      </c>
      <c r="O1310">
        <v>13</v>
      </c>
      <c r="P1310">
        <v>1.2883898617848604</v>
      </c>
      <c r="Q1310">
        <v>2</v>
      </c>
      <c r="R1310">
        <v>1</v>
      </c>
      <c r="S1310" t="s">
        <v>86</v>
      </c>
      <c r="T1310" t="s">
        <v>86</v>
      </c>
      <c r="V1310" t="s">
        <v>86</v>
      </c>
      <c r="X1310" t="s">
        <v>86</v>
      </c>
      <c r="Y1310" t="s">
        <v>86</v>
      </c>
      <c r="Z1310" t="s">
        <v>86</v>
      </c>
      <c r="AA1310" t="s">
        <v>86</v>
      </c>
      <c r="AB1310" t="s">
        <v>86</v>
      </c>
      <c r="AC1310" t="s">
        <v>86</v>
      </c>
      <c r="AD1310" t="s">
        <v>86</v>
      </c>
    </row>
    <row r="1311" spans="1:30" x14ac:dyDescent="0.3">
      <c r="A1311">
        <v>2020</v>
      </c>
      <c r="B1311" t="s">
        <v>83</v>
      </c>
      <c r="C1311">
        <v>1</v>
      </c>
      <c r="D1311" t="s">
        <v>131</v>
      </c>
      <c r="E1311">
        <v>1064.0999999999999</v>
      </c>
      <c r="F1311">
        <v>9</v>
      </c>
      <c r="G1311">
        <v>8</v>
      </c>
      <c r="H1311">
        <v>1</v>
      </c>
      <c r="I1311">
        <v>2</v>
      </c>
      <c r="J1311" t="s">
        <v>86</v>
      </c>
      <c r="K1311">
        <v>2</v>
      </c>
      <c r="L1311">
        <v>34.6</v>
      </c>
      <c r="M1311">
        <v>139</v>
      </c>
      <c r="N1311">
        <v>13.9</v>
      </c>
      <c r="O1311">
        <v>13</v>
      </c>
      <c r="P1311">
        <v>1.2883435811259898</v>
      </c>
      <c r="Q1311">
        <v>2</v>
      </c>
      <c r="R1311">
        <v>1</v>
      </c>
      <c r="S1311" t="s">
        <v>86</v>
      </c>
      <c r="T1311" t="s">
        <v>86</v>
      </c>
      <c r="V1311" t="s">
        <v>86</v>
      </c>
      <c r="X1311" t="s">
        <v>86</v>
      </c>
      <c r="Y1311" t="s">
        <v>86</v>
      </c>
      <c r="Z1311" t="s">
        <v>86</v>
      </c>
      <c r="AA1311" t="s">
        <v>86</v>
      </c>
      <c r="AB1311" t="s">
        <v>86</v>
      </c>
      <c r="AC1311" t="s">
        <v>86</v>
      </c>
      <c r="AD1311" t="s">
        <v>86</v>
      </c>
    </row>
    <row r="1312" spans="1:30" x14ac:dyDescent="0.3">
      <c r="A1312">
        <v>2020</v>
      </c>
      <c r="B1312" t="s">
        <v>83</v>
      </c>
      <c r="C1312">
        <v>1</v>
      </c>
      <c r="D1312" t="s">
        <v>131</v>
      </c>
      <c r="E1312">
        <v>1064.0999999999999</v>
      </c>
      <c r="F1312">
        <v>9</v>
      </c>
      <c r="G1312">
        <v>8</v>
      </c>
      <c r="H1312">
        <v>1</v>
      </c>
      <c r="I1312">
        <v>2</v>
      </c>
      <c r="J1312" t="s">
        <v>86</v>
      </c>
      <c r="K1312">
        <v>2</v>
      </c>
      <c r="L1312">
        <v>28.8</v>
      </c>
      <c r="M1312">
        <v>135</v>
      </c>
      <c r="N1312">
        <v>13.5</v>
      </c>
      <c r="O1312">
        <v>13</v>
      </c>
      <c r="P1312">
        <v>1.1705532693187015</v>
      </c>
      <c r="Q1312">
        <v>2</v>
      </c>
      <c r="R1312">
        <v>1</v>
      </c>
      <c r="S1312" t="s">
        <v>86</v>
      </c>
      <c r="T1312" t="s">
        <v>86</v>
      </c>
      <c r="V1312" t="s">
        <v>86</v>
      </c>
      <c r="X1312" t="s">
        <v>86</v>
      </c>
      <c r="Y1312" t="s">
        <v>86</v>
      </c>
      <c r="Z1312" t="s">
        <v>86</v>
      </c>
      <c r="AA1312" t="s">
        <v>86</v>
      </c>
      <c r="AB1312" t="s">
        <v>86</v>
      </c>
      <c r="AC1312" t="s">
        <v>86</v>
      </c>
      <c r="AD1312" t="s">
        <v>86</v>
      </c>
    </row>
    <row r="1313" spans="1:30" x14ac:dyDescent="0.3">
      <c r="A1313">
        <v>2020</v>
      </c>
      <c r="B1313" t="s">
        <v>83</v>
      </c>
      <c r="C1313">
        <v>1</v>
      </c>
      <c r="D1313" t="s">
        <v>131</v>
      </c>
      <c r="E1313">
        <v>1064.0999999999999</v>
      </c>
      <c r="F1313">
        <v>9</v>
      </c>
      <c r="G1313">
        <v>8</v>
      </c>
      <c r="H1313">
        <v>1</v>
      </c>
      <c r="I1313">
        <v>2</v>
      </c>
      <c r="J1313" t="s">
        <v>86</v>
      </c>
      <c r="K1313">
        <v>2</v>
      </c>
      <c r="L1313">
        <v>213</v>
      </c>
      <c r="M1313">
        <v>247</v>
      </c>
      <c r="N1313">
        <v>24.7</v>
      </c>
      <c r="O1313">
        <v>24</v>
      </c>
      <c r="P1313">
        <v>1.4134769921448507</v>
      </c>
      <c r="Q1313">
        <v>2</v>
      </c>
      <c r="R1313">
        <v>2</v>
      </c>
      <c r="S1313" t="s">
        <v>86</v>
      </c>
      <c r="T1313" t="s">
        <v>86</v>
      </c>
      <c r="V1313" t="s">
        <v>86</v>
      </c>
      <c r="X1313" t="s">
        <v>86</v>
      </c>
      <c r="Y1313" t="s">
        <v>86</v>
      </c>
      <c r="Z1313" t="s">
        <v>86</v>
      </c>
      <c r="AA1313" t="s">
        <v>86</v>
      </c>
      <c r="AB1313" t="s">
        <v>86</v>
      </c>
      <c r="AC1313" t="s">
        <v>86</v>
      </c>
      <c r="AD1313" t="s">
        <v>86</v>
      </c>
    </row>
    <row r="1314" spans="1:30" x14ac:dyDescent="0.3">
      <c r="A1314">
        <v>2020</v>
      </c>
      <c r="B1314" t="s">
        <v>83</v>
      </c>
      <c r="C1314">
        <v>1</v>
      </c>
      <c r="D1314" t="s">
        <v>131</v>
      </c>
      <c r="E1314">
        <v>1064.0999999999999</v>
      </c>
      <c r="F1314">
        <v>9</v>
      </c>
      <c r="G1314">
        <v>8</v>
      </c>
      <c r="H1314">
        <v>1</v>
      </c>
      <c r="I1314">
        <v>2</v>
      </c>
      <c r="J1314" t="s">
        <v>86</v>
      </c>
      <c r="K1314">
        <v>2</v>
      </c>
      <c r="L1314">
        <v>183</v>
      </c>
      <c r="M1314">
        <v>247</v>
      </c>
      <c r="N1314">
        <v>24.7</v>
      </c>
      <c r="O1314">
        <v>24</v>
      </c>
      <c r="P1314">
        <v>1.214395725645576</v>
      </c>
      <c r="Q1314">
        <v>1</v>
      </c>
      <c r="R1314">
        <v>2</v>
      </c>
      <c r="S1314" t="s">
        <v>86</v>
      </c>
      <c r="T1314" t="s">
        <v>86</v>
      </c>
      <c r="V1314" t="s">
        <v>86</v>
      </c>
      <c r="X1314" t="s">
        <v>86</v>
      </c>
      <c r="Y1314" t="s">
        <v>86</v>
      </c>
      <c r="Z1314" t="s">
        <v>86</v>
      </c>
      <c r="AA1314" t="s">
        <v>86</v>
      </c>
      <c r="AB1314" t="s">
        <v>86</v>
      </c>
      <c r="AC1314" t="s">
        <v>86</v>
      </c>
      <c r="AD1314" t="s">
        <v>86</v>
      </c>
    </row>
    <row r="1315" spans="1:30" x14ac:dyDescent="0.3">
      <c r="A1315">
        <v>2020</v>
      </c>
      <c r="B1315" t="s">
        <v>83</v>
      </c>
      <c r="C1315">
        <v>1</v>
      </c>
      <c r="D1315" t="s">
        <v>131</v>
      </c>
      <c r="E1315">
        <v>1064.0999999999999</v>
      </c>
      <c r="F1315">
        <v>9</v>
      </c>
      <c r="G1315">
        <v>8</v>
      </c>
      <c r="H1315">
        <v>1</v>
      </c>
      <c r="I1315">
        <v>2</v>
      </c>
      <c r="J1315" t="s">
        <v>86</v>
      </c>
      <c r="K1315">
        <v>2</v>
      </c>
      <c r="L1315">
        <v>207</v>
      </c>
      <c r="M1315">
        <v>240</v>
      </c>
      <c r="N1315">
        <v>24</v>
      </c>
      <c r="O1315">
        <v>24</v>
      </c>
      <c r="P1315">
        <v>1.4973958333333333</v>
      </c>
      <c r="Q1315">
        <v>2</v>
      </c>
      <c r="R1315">
        <v>2</v>
      </c>
      <c r="S1315" t="s">
        <v>86</v>
      </c>
      <c r="T1315" t="s">
        <v>86</v>
      </c>
      <c r="V1315" t="s">
        <v>86</v>
      </c>
      <c r="X1315" t="s">
        <v>86</v>
      </c>
      <c r="Y1315" t="s">
        <v>86</v>
      </c>
      <c r="Z1315" t="s">
        <v>86</v>
      </c>
      <c r="AA1315" t="s">
        <v>86</v>
      </c>
      <c r="AB1315" t="s">
        <v>86</v>
      </c>
      <c r="AC1315" t="s">
        <v>86</v>
      </c>
      <c r="AD1315" t="s">
        <v>86</v>
      </c>
    </row>
    <row r="1316" spans="1:30" x14ac:dyDescent="0.3">
      <c r="A1316">
        <v>2020</v>
      </c>
      <c r="B1316" t="s">
        <v>83</v>
      </c>
      <c r="C1316">
        <v>1</v>
      </c>
      <c r="D1316" t="s">
        <v>131</v>
      </c>
      <c r="E1316">
        <v>1064.0999999999999</v>
      </c>
      <c r="F1316">
        <v>9</v>
      </c>
      <c r="G1316">
        <v>8</v>
      </c>
      <c r="H1316">
        <v>1</v>
      </c>
      <c r="I1316">
        <v>2</v>
      </c>
      <c r="J1316" t="s">
        <v>86</v>
      </c>
      <c r="K1316">
        <v>2</v>
      </c>
      <c r="L1316">
        <v>296</v>
      </c>
      <c r="M1316">
        <v>280</v>
      </c>
      <c r="N1316">
        <v>28</v>
      </c>
      <c r="O1316">
        <v>28</v>
      </c>
      <c r="P1316">
        <v>1.3483965014577259</v>
      </c>
      <c r="Q1316">
        <v>1</v>
      </c>
      <c r="R1316">
        <v>2</v>
      </c>
      <c r="S1316" t="s">
        <v>86</v>
      </c>
      <c r="T1316" t="s">
        <v>86</v>
      </c>
      <c r="V1316" t="s">
        <v>86</v>
      </c>
      <c r="X1316" t="s">
        <v>86</v>
      </c>
      <c r="Y1316" t="s">
        <v>86</v>
      </c>
      <c r="Z1316" t="s">
        <v>86</v>
      </c>
      <c r="AA1316" t="s">
        <v>86</v>
      </c>
      <c r="AB1316" t="s">
        <v>86</v>
      </c>
      <c r="AC1316" t="s">
        <v>86</v>
      </c>
      <c r="AD1316" t="s">
        <v>86</v>
      </c>
    </row>
    <row r="1317" spans="1:30" x14ac:dyDescent="0.3">
      <c r="A1317">
        <v>2020</v>
      </c>
      <c r="B1317" t="s">
        <v>83</v>
      </c>
      <c r="C1317">
        <v>1</v>
      </c>
      <c r="D1317" t="s">
        <v>131</v>
      </c>
      <c r="E1317">
        <v>1064.0999999999999</v>
      </c>
      <c r="F1317">
        <v>9</v>
      </c>
      <c r="G1317">
        <v>8</v>
      </c>
      <c r="H1317">
        <v>1</v>
      </c>
      <c r="I1317">
        <v>2</v>
      </c>
      <c r="J1317" t="s">
        <v>86</v>
      </c>
      <c r="K1317">
        <v>2</v>
      </c>
      <c r="L1317">
        <v>198</v>
      </c>
      <c r="M1317">
        <v>248</v>
      </c>
      <c r="N1317">
        <v>24.8</v>
      </c>
      <c r="O1317">
        <v>24</v>
      </c>
      <c r="P1317">
        <v>1.2981059716021615</v>
      </c>
      <c r="Q1317">
        <v>1</v>
      </c>
      <c r="R1317">
        <v>2</v>
      </c>
      <c r="S1317" t="s">
        <v>86</v>
      </c>
      <c r="T1317" t="s">
        <v>86</v>
      </c>
      <c r="V1317" t="s">
        <v>86</v>
      </c>
      <c r="X1317" t="s">
        <v>86</v>
      </c>
      <c r="Y1317" t="s">
        <v>86</v>
      </c>
      <c r="Z1317" t="s">
        <v>86</v>
      </c>
      <c r="AA1317" t="s">
        <v>86</v>
      </c>
      <c r="AB1317" t="s">
        <v>86</v>
      </c>
      <c r="AC1317" t="s">
        <v>86</v>
      </c>
      <c r="AD1317" t="s">
        <v>86</v>
      </c>
    </row>
    <row r="1318" spans="1:30" x14ac:dyDescent="0.3">
      <c r="A1318">
        <v>2020</v>
      </c>
      <c r="B1318" t="s">
        <v>83</v>
      </c>
      <c r="C1318">
        <v>1</v>
      </c>
      <c r="D1318" t="s">
        <v>131</v>
      </c>
      <c r="E1318">
        <v>1064.0999999999999</v>
      </c>
      <c r="F1318">
        <v>9</v>
      </c>
      <c r="G1318">
        <v>8</v>
      </c>
      <c r="H1318">
        <v>1</v>
      </c>
      <c r="I1318">
        <v>2</v>
      </c>
      <c r="J1318" t="s">
        <v>86</v>
      </c>
      <c r="K1318">
        <v>2</v>
      </c>
      <c r="L1318">
        <v>89</v>
      </c>
      <c r="M1318">
        <v>192</v>
      </c>
      <c r="N1318">
        <v>19.2</v>
      </c>
      <c r="O1318">
        <v>19</v>
      </c>
      <c r="P1318">
        <v>1.2574372468171295</v>
      </c>
      <c r="Q1318">
        <v>1</v>
      </c>
      <c r="R1318">
        <v>1</v>
      </c>
      <c r="S1318" t="s">
        <v>86</v>
      </c>
      <c r="T1318" t="s">
        <v>86</v>
      </c>
      <c r="V1318" t="s">
        <v>86</v>
      </c>
      <c r="X1318" t="s">
        <v>86</v>
      </c>
      <c r="Y1318" t="s">
        <v>86</v>
      </c>
      <c r="Z1318" t="s">
        <v>86</v>
      </c>
      <c r="AA1318" t="s">
        <v>86</v>
      </c>
      <c r="AB1318" t="s">
        <v>86</v>
      </c>
      <c r="AC1318" t="s">
        <v>86</v>
      </c>
      <c r="AD1318" t="s">
        <v>86</v>
      </c>
    </row>
    <row r="1319" spans="1:30" x14ac:dyDescent="0.3">
      <c r="A1319">
        <v>2020</v>
      </c>
      <c r="B1319" t="s">
        <v>83</v>
      </c>
      <c r="C1319">
        <v>1</v>
      </c>
      <c r="D1319" t="s">
        <v>131</v>
      </c>
      <c r="E1319">
        <v>1064.0999999999999</v>
      </c>
      <c r="F1319">
        <v>9</v>
      </c>
      <c r="G1319">
        <v>8</v>
      </c>
      <c r="H1319">
        <v>1</v>
      </c>
      <c r="I1319">
        <v>2</v>
      </c>
      <c r="J1319" t="s">
        <v>86</v>
      </c>
      <c r="K1319">
        <v>2</v>
      </c>
      <c r="L1319">
        <v>115</v>
      </c>
      <c r="M1319">
        <v>206</v>
      </c>
      <c r="N1319">
        <v>20.6</v>
      </c>
      <c r="O1319">
        <v>20</v>
      </c>
      <c r="P1319">
        <v>1.3155161353201665</v>
      </c>
      <c r="Q1319">
        <v>2</v>
      </c>
      <c r="R1319">
        <v>2</v>
      </c>
      <c r="S1319" t="s">
        <v>86</v>
      </c>
      <c r="T1319" t="s">
        <v>86</v>
      </c>
      <c r="V1319" t="s">
        <v>86</v>
      </c>
      <c r="X1319" t="s">
        <v>86</v>
      </c>
      <c r="Y1319" t="s">
        <v>86</v>
      </c>
      <c r="Z1319" t="s">
        <v>86</v>
      </c>
      <c r="AA1319" t="s">
        <v>86</v>
      </c>
      <c r="AB1319" t="s">
        <v>86</v>
      </c>
      <c r="AC1319" t="s">
        <v>86</v>
      </c>
      <c r="AD1319" t="s">
        <v>86</v>
      </c>
    </row>
    <row r="1320" spans="1:30" x14ac:dyDescent="0.3">
      <c r="A1320">
        <v>2020</v>
      </c>
      <c r="B1320" t="s">
        <v>83</v>
      </c>
      <c r="C1320">
        <v>1</v>
      </c>
      <c r="D1320" t="s">
        <v>131</v>
      </c>
      <c r="E1320">
        <v>1064.0999999999999</v>
      </c>
      <c r="F1320">
        <v>9</v>
      </c>
      <c r="G1320">
        <v>8</v>
      </c>
      <c r="H1320">
        <v>1</v>
      </c>
      <c r="I1320">
        <v>2</v>
      </c>
      <c r="J1320" t="s">
        <v>86</v>
      </c>
      <c r="K1320">
        <v>2</v>
      </c>
      <c r="L1320">
        <v>101</v>
      </c>
      <c r="M1320">
        <v>204</v>
      </c>
      <c r="N1320">
        <v>20.399999999999999</v>
      </c>
      <c r="O1320">
        <v>20</v>
      </c>
      <c r="P1320">
        <v>1.1896819473656439</v>
      </c>
      <c r="Q1320">
        <v>2</v>
      </c>
      <c r="R1320">
        <v>1</v>
      </c>
      <c r="S1320" t="s">
        <v>86</v>
      </c>
      <c r="T1320" t="s">
        <v>86</v>
      </c>
      <c r="V1320" t="s">
        <v>86</v>
      </c>
      <c r="X1320" t="s">
        <v>86</v>
      </c>
      <c r="Y1320" t="s">
        <v>86</v>
      </c>
      <c r="Z1320" t="s">
        <v>86</v>
      </c>
      <c r="AA1320" t="s">
        <v>86</v>
      </c>
      <c r="AB1320" t="s">
        <v>86</v>
      </c>
      <c r="AC1320" t="s">
        <v>86</v>
      </c>
      <c r="AD1320" t="s">
        <v>86</v>
      </c>
    </row>
    <row r="1321" spans="1:30" x14ac:dyDescent="0.3">
      <c r="A1321">
        <v>2020</v>
      </c>
      <c r="B1321" t="s">
        <v>83</v>
      </c>
      <c r="C1321">
        <v>1</v>
      </c>
      <c r="D1321" t="s">
        <v>131</v>
      </c>
      <c r="E1321">
        <v>1064.0999999999999</v>
      </c>
      <c r="F1321">
        <v>9</v>
      </c>
      <c r="G1321">
        <v>8</v>
      </c>
      <c r="H1321">
        <v>1</v>
      </c>
      <c r="I1321">
        <v>2</v>
      </c>
      <c r="J1321" t="s">
        <v>86</v>
      </c>
      <c r="K1321">
        <v>2</v>
      </c>
      <c r="L1321">
        <v>102</v>
      </c>
      <c r="M1321">
        <v>198</v>
      </c>
      <c r="N1321">
        <v>19.8</v>
      </c>
      <c r="O1321">
        <v>19</v>
      </c>
      <c r="P1321">
        <v>1.3140279439636646</v>
      </c>
      <c r="Q1321">
        <v>1</v>
      </c>
      <c r="R1321">
        <v>1</v>
      </c>
      <c r="S1321" t="s">
        <v>86</v>
      </c>
      <c r="T1321" t="s">
        <v>86</v>
      </c>
      <c r="V1321" t="s">
        <v>86</v>
      </c>
      <c r="X1321" t="s">
        <v>86</v>
      </c>
      <c r="Y1321" t="s">
        <v>86</v>
      </c>
      <c r="Z1321" t="s">
        <v>86</v>
      </c>
      <c r="AA1321" t="s">
        <v>86</v>
      </c>
      <c r="AB1321" t="s">
        <v>86</v>
      </c>
      <c r="AC1321" t="s">
        <v>86</v>
      </c>
      <c r="AD1321" t="s">
        <v>86</v>
      </c>
    </row>
    <row r="1322" spans="1:30" x14ac:dyDescent="0.3">
      <c r="A1322">
        <v>2020</v>
      </c>
      <c r="B1322" t="s">
        <v>83</v>
      </c>
      <c r="C1322">
        <v>1</v>
      </c>
      <c r="D1322" t="s">
        <v>131</v>
      </c>
      <c r="E1322">
        <v>1064.0999999999999</v>
      </c>
      <c r="F1322">
        <v>9</v>
      </c>
      <c r="G1322">
        <v>8</v>
      </c>
      <c r="H1322">
        <v>1</v>
      </c>
      <c r="I1322">
        <v>2</v>
      </c>
      <c r="J1322" t="s">
        <v>86</v>
      </c>
      <c r="K1322">
        <v>2</v>
      </c>
      <c r="L1322">
        <v>234</v>
      </c>
      <c r="M1322">
        <v>254</v>
      </c>
      <c r="N1322">
        <v>25.4</v>
      </c>
      <c r="O1322">
        <v>25</v>
      </c>
      <c r="P1322">
        <v>1.4279556118167356</v>
      </c>
      <c r="Q1322">
        <v>1</v>
      </c>
      <c r="R1322">
        <v>2</v>
      </c>
      <c r="S1322" t="s">
        <v>86</v>
      </c>
      <c r="T1322" t="s">
        <v>86</v>
      </c>
      <c r="V1322" t="s">
        <v>86</v>
      </c>
      <c r="X1322" t="s">
        <v>86</v>
      </c>
      <c r="Y1322" t="s">
        <v>86</v>
      </c>
      <c r="Z1322" t="s">
        <v>86</v>
      </c>
      <c r="AA1322" t="s">
        <v>86</v>
      </c>
      <c r="AB1322" t="s">
        <v>86</v>
      </c>
      <c r="AC1322" t="s">
        <v>86</v>
      </c>
      <c r="AD1322" t="s">
        <v>86</v>
      </c>
    </row>
    <row r="1323" spans="1:30" x14ac:dyDescent="0.3">
      <c r="A1323">
        <v>2020</v>
      </c>
      <c r="B1323" t="s">
        <v>83</v>
      </c>
      <c r="C1323">
        <v>1</v>
      </c>
      <c r="D1323" t="s">
        <v>131</v>
      </c>
      <c r="E1323">
        <v>1064.0999999999999</v>
      </c>
      <c r="F1323">
        <v>9</v>
      </c>
      <c r="G1323">
        <v>8</v>
      </c>
      <c r="H1323">
        <v>1</v>
      </c>
      <c r="I1323">
        <v>2</v>
      </c>
      <c r="J1323" t="s">
        <v>86</v>
      </c>
      <c r="K1323">
        <v>2</v>
      </c>
      <c r="L1323">
        <v>280</v>
      </c>
      <c r="M1323">
        <v>263</v>
      </c>
      <c r="N1323">
        <v>26.3</v>
      </c>
      <c r="O1323">
        <v>26</v>
      </c>
      <c r="P1323">
        <v>1.5391848707802078</v>
      </c>
      <c r="Q1323">
        <v>2</v>
      </c>
      <c r="R1323">
        <v>2</v>
      </c>
      <c r="S1323" t="s">
        <v>86</v>
      </c>
      <c r="T1323" t="s">
        <v>86</v>
      </c>
      <c r="V1323" t="s">
        <v>86</v>
      </c>
      <c r="X1323" t="s">
        <v>86</v>
      </c>
      <c r="Y1323" t="s">
        <v>86</v>
      </c>
      <c r="Z1323" t="s">
        <v>86</v>
      </c>
      <c r="AA1323" t="s">
        <v>86</v>
      </c>
      <c r="AB1323" t="s">
        <v>86</v>
      </c>
      <c r="AC1323" t="s">
        <v>86</v>
      </c>
      <c r="AD1323" t="s">
        <v>86</v>
      </c>
    </row>
    <row r="1324" spans="1:30" x14ac:dyDescent="0.3">
      <c r="A1324">
        <v>2020</v>
      </c>
      <c r="B1324" t="s">
        <v>83</v>
      </c>
      <c r="C1324">
        <v>1</v>
      </c>
      <c r="D1324" t="s">
        <v>131</v>
      </c>
      <c r="E1324">
        <v>1064.0999999999999</v>
      </c>
      <c r="F1324">
        <v>9</v>
      </c>
      <c r="G1324">
        <v>8</v>
      </c>
      <c r="H1324">
        <v>1</v>
      </c>
      <c r="I1324">
        <v>2</v>
      </c>
      <c r="J1324" t="s">
        <v>86</v>
      </c>
      <c r="K1324">
        <v>2</v>
      </c>
      <c r="L1324">
        <v>94.2</v>
      </c>
      <c r="M1324">
        <v>200</v>
      </c>
      <c r="N1324">
        <v>20</v>
      </c>
      <c r="O1324">
        <v>20</v>
      </c>
      <c r="P1324">
        <v>1.1775</v>
      </c>
      <c r="Q1324">
        <v>1</v>
      </c>
      <c r="R1324">
        <v>1</v>
      </c>
      <c r="S1324" t="s">
        <v>86</v>
      </c>
      <c r="T1324" t="s">
        <v>86</v>
      </c>
      <c r="V1324" t="s">
        <v>86</v>
      </c>
      <c r="X1324" t="s">
        <v>86</v>
      </c>
      <c r="Y1324" t="s">
        <v>86</v>
      </c>
      <c r="Z1324" t="s">
        <v>86</v>
      </c>
      <c r="AA1324" t="s">
        <v>86</v>
      </c>
      <c r="AB1324" t="s">
        <v>86</v>
      </c>
      <c r="AC1324" t="s">
        <v>86</v>
      </c>
      <c r="AD1324" t="s">
        <v>86</v>
      </c>
    </row>
    <row r="1325" spans="1:30" x14ac:dyDescent="0.3">
      <c r="A1325">
        <v>2020</v>
      </c>
      <c r="B1325" t="s">
        <v>83</v>
      </c>
      <c r="C1325">
        <v>1</v>
      </c>
      <c r="D1325" t="s">
        <v>131</v>
      </c>
      <c r="E1325">
        <v>1064.0999999999999</v>
      </c>
      <c r="F1325">
        <v>9</v>
      </c>
      <c r="G1325">
        <v>8</v>
      </c>
      <c r="H1325">
        <v>1</v>
      </c>
      <c r="I1325">
        <v>2</v>
      </c>
      <c r="J1325" t="s">
        <v>86</v>
      </c>
      <c r="K1325">
        <v>2</v>
      </c>
      <c r="L1325">
        <v>68.3</v>
      </c>
      <c r="M1325">
        <v>172</v>
      </c>
      <c r="N1325">
        <v>17.2</v>
      </c>
      <c r="O1325">
        <v>17</v>
      </c>
      <c r="P1325">
        <v>1.3422560277711397</v>
      </c>
      <c r="Q1325">
        <v>2</v>
      </c>
      <c r="R1325">
        <v>2</v>
      </c>
      <c r="S1325" t="s">
        <v>86</v>
      </c>
      <c r="T1325" t="s">
        <v>86</v>
      </c>
      <c r="V1325" t="s">
        <v>86</v>
      </c>
      <c r="X1325" t="s">
        <v>86</v>
      </c>
      <c r="Y1325" t="s">
        <v>86</v>
      </c>
      <c r="Z1325" t="s">
        <v>86</v>
      </c>
      <c r="AA1325" t="s">
        <v>86</v>
      </c>
      <c r="AB1325" t="s">
        <v>86</v>
      </c>
      <c r="AC1325" t="s">
        <v>86</v>
      </c>
      <c r="AD1325" t="s">
        <v>86</v>
      </c>
    </row>
    <row r="1326" spans="1:30" x14ac:dyDescent="0.3">
      <c r="A1326">
        <v>2020</v>
      </c>
      <c r="B1326" t="s">
        <v>83</v>
      </c>
      <c r="C1326">
        <v>1</v>
      </c>
      <c r="D1326" t="s">
        <v>131</v>
      </c>
      <c r="E1326">
        <v>1064.0999999999999</v>
      </c>
      <c r="F1326">
        <v>9</v>
      </c>
      <c r="G1326">
        <v>8</v>
      </c>
      <c r="H1326">
        <v>1</v>
      </c>
      <c r="I1326">
        <v>2</v>
      </c>
      <c r="J1326" t="s">
        <v>86</v>
      </c>
      <c r="K1326">
        <v>2</v>
      </c>
      <c r="L1326">
        <v>318</v>
      </c>
      <c r="M1326">
        <v>286</v>
      </c>
      <c r="N1326">
        <v>28.6</v>
      </c>
      <c r="O1326">
        <v>28</v>
      </c>
      <c r="P1326">
        <v>1.3593428919361725</v>
      </c>
      <c r="Q1326">
        <v>1</v>
      </c>
      <c r="R1326">
        <v>2</v>
      </c>
      <c r="S1326" t="s">
        <v>86</v>
      </c>
      <c r="T1326" t="s">
        <v>86</v>
      </c>
      <c r="V1326" t="s">
        <v>86</v>
      </c>
      <c r="X1326" t="s">
        <v>86</v>
      </c>
      <c r="Y1326" t="s">
        <v>86</v>
      </c>
      <c r="Z1326" t="s">
        <v>86</v>
      </c>
      <c r="AA1326" t="s">
        <v>86</v>
      </c>
      <c r="AB1326" t="s">
        <v>86</v>
      </c>
      <c r="AC1326" t="s">
        <v>86</v>
      </c>
      <c r="AD1326" t="s">
        <v>86</v>
      </c>
    </row>
    <row r="1327" spans="1:30" x14ac:dyDescent="0.3">
      <c r="A1327">
        <v>2020</v>
      </c>
      <c r="B1327" t="s">
        <v>83</v>
      </c>
      <c r="C1327">
        <v>1</v>
      </c>
      <c r="D1327" t="s">
        <v>131</v>
      </c>
      <c r="E1327">
        <v>1064.0999999999999</v>
      </c>
      <c r="F1327">
        <v>9</v>
      </c>
      <c r="G1327">
        <v>8</v>
      </c>
      <c r="H1327">
        <v>1</v>
      </c>
      <c r="I1327">
        <v>2</v>
      </c>
      <c r="J1327" t="s">
        <v>86</v>
      </c>
      <c r="K1327">
        <v>2</v>
      </c>
      <c r="L1327">
        <v>129</v>
      </c>
      <c r="M1327">
        <v>207</v>
      </c>
      <c r="N1327">
        <v>20.7</v>
      </c>
      <c r="O1327">
        <v>20</v>
      </c>
      <c r="P1327">
        <v>1.454382612889686</v>
      </c>
      <c r="Q1327">
        <v>2</v>
      </c>
      <c r="R1327">
        <v>2</v>
      </c>
      <c r="S1327" t="s">
        <v>86</v>
      </c>
      <c r="T1327" t="s">
        <v>86</v>
      </c>
      <c r="V1327" t="s">
        <v>86</v>
      </c>
      <c r="X1327" t="s">
        <v>86</v>
      </c>
      <c r="Y1327" t="s">
        <v>86</v>
      </c>
      <c r="Z1327" t="s">
        <v>86</v>
      </c>
      <c r="AA1327" t="s">
        <v>86</v>
      </c>
      <c r="AB1327" t="s">
        <v>86</v>
      </c>
      <c r="AC1327" t="s">
        <v>86</v>
      </c>
      <c r="AD1327" t="s">
        <v>86</v>
      </c>
    </row>
    <row r="1328" spans="1:30" x14ac:dyDescent="0.3">
      <c r="A1328">
        <v>2020</v>
      </c>
      <c r="B1328" t="s">
        <v>83</v>
      </c>
      <c r="C1328">
        <v>1</v>
      </c>
      <c r="D1328" t="s">
        <v>131</v>
      </c>
      <c r="E1328">
        <v>1064.0999999999999</v>
      </c>
      <c r="F1328">
        <v>9</v>
      </c>
      <c r="G1328">
        <v>8</v>
      </c>
      <c r="H1328">
        <v>1</v>
      </c>
      <c r="I1328">
        <v>2</v>
      </c>
      <c r="J1328" t="s">
        <v>86</v>
      </c>
      <c r="K1328">
        <v>2</v>
      </c>
      <c r="L1328">
        <v>84.9</v>
      </c>
      <c r="M1328">
        <v>187</v>
      </c>
      <c r="N1328">
        <v>18.7</v>
      </c>
      <c r="O1328">
        <v>18</v>
      </c>
      <c r="P1328">
        <v>1.2983233583664555</v>
      </c>
      <c r="Q1328">
        <v>1</v>
      </c>
      <c r="R1328">
        <v>1</v>
      </c>
      <c r="S1328" t="s">
        <v>86</v>
      </c>
      <c r="T1328" t="s">
        <v>86</v>
      </c>
      <c r="V1328" t="s">
        <v>86</v>
      </c>
      <c r="X1328" t="s">
        <v>86</v>
      </c>
      <c r="Y1328" t="s">
        <v>86</v>
      </c>
      <c r="Z1328" t="s">
        <v>86</v>
      </c>
      <c r="AA1328" t="s">
        <v>86</v>
      </c>
      <c r="AB1328" t="s">
        <v>86</v>
      </c>
      <c r="AC1328" t="s">
        <v>86</v>
      </c>
      <c r="AD1328" t="s">
        <v>86</v>
      </c>
    </row>
    <row r="1329" spans="1:30" x14ac:dyDescent="0.3">
      <c r="A1329">
        <v>2020</v>
      </c>
      <c r="B1329" t="s">
        <v>83</v>
      </c>
      <c r="C1329">
        <v>1</v>
      </c>
      <c r="D1329" t="s">
        <v>131</v>
      </c>
      <c r="E1329">
        <v>1064.0999999999999</v>
      </c>
      <c r="F1329">
        <v>9</v>
      </c>
      <c r="G1329">
        <v>8</v>
      </c>
      <c r="H1329">
        <v>1</v>
      </c>
      <c r="I1329">
        <v>2</v>
      </c>
      <c r="J1329" t="s">
        <v>86</v>
      </c>
      <c r="K1329">
        <v>2</v>
      </c>
      <c r="L1329">
        <v>90.8</v>
      </c>
      <c r="M1329">
        <v>188</v>
      </c>
      <c r="N1329">
        <v>18.8</v>
      </c>
      <c r="O1329">
        <v>18</v>
      </c>
      <c r="P1329">
        <v>1.3665083844620167</v>
      </c>
      <c r="Q1329">
        <v>1</v>
      </c>
      <c r="R1329">
        <v>1</v>
      </c>
      <c r="S1329" t="s">
        <v>86</v>
      </c>
      <c r="T1329" t="s">
        <v>86</v>
      </c>
      <c r="V1329" t="s">
        <v>86</v>
      </c>
      <c r="X1329" t="s">
        <v>86</v>
      </c>
      <c r="Y1329" t="s">
        <v>86</v>
      </c>
      <c r="Z1329" t="s">
        <v>86</v>
      </c>
      <c r="AA1329" t="s">
        <v>86</v>
      </c>
      <c r="AB1329" t="s">
        <v>86</v>
      </c>
      <c r="AC1329" t="s">
        <v>86</v>
      </c>
      <c r="AD1329" t="s">
        <v>86</v>
      </c>
    </row>
    <row r="1330" spans="1:30" x14ac:dyDescent="0.3">
      <c r="A1330">
        <v>2020</v>
      </c>
      <c r="B1330" t="s">
        <v>83</v>
      </c>
      <c r="C1330">
        <v>1</v>
      </c>
      <c r="D1330" t="s">
        <v>131</v>
      </c>
      <c r="E1330">
        <v>1064.0999999999999</v>
      </c>
      <c r="F1330">
        <v>9</v>
      </c>
      <c r="G1330">
        <v>8</v>
      </c>
      <c r="H1330">
        <v>1</v>
      </c>
      <c r="I1330">
        <v>2</v>
      </c>
      <c r="J1330" t="s">
        <v>86</v>
      </c>
      <c r="K1330">
        <v>2</v>
      </c>
      <c r="L1330">
        <v>234</v>
      </c>
      <c r="M1330">
        <v>263</v>
      </c>
      <c r="N1330">
        <v>26.3</v>
      </c>
      <c r="O1330">
        <v>26</v>
      </c>
      <c r="P1330">
        <v>1.2863187848663165</v>
      </c>
      <c r="Q1330">
        <v>1</v>
      </c>
      <c r="R1330">
        <v>1</v>
      </c>
      <c r="S1330" t="s">
        <v>86</v>
      </c>
      <c r="T1330" t="s">
        <v>86</v>
      </c>
      <c r="V1330" t="s">
        <v>86</v>
      </c>
      <c r="X1330" t="s">
        <v>86</v>
      </c>
      <c r="Y1330" t="s">
        <v>86</v>
      </c>
      <c r="Z1330" t="s">
        <v>86</v>
      </c>
      <c r="AA1330" t="s">
        <v>86</v>
      </c>
      <c r="AB1330" t="s">
        <v>86</v>
      </c>
      <c r="AC1330" t="s">
        <v>86</v>
      </c>
      <c r="AD1330" t="s">
        <v>86</v>
      </c>
    </row>
    <row r="1331" spans="1:30" x14ac:dyDescent="0.3">
      <c r="A1331">
        <v>2020</v>
      </c>
      <c r="B1331" t="s">
        <v>83</v>
      </c>
      <c r="C1331">
        <v>1</v>
      </c>
      <c r="D1331" t="s">
        <v>131</v>
      </c>
      <c r="E1331">
        <v>1064.0999999999999</v>
      </c>
      <c r="F1331">
        <v>9</v>
      </c>
      <c r="G1331">
        <v>8</v>
      </c>
      <c r="H1331">
        <v>1</v>
      </c>
      <c r="I1331">
        <v>2</v>
      </c>
      <c r="J1331" t="s">
        <v>86</v>
      </c>
      <c r="K1331">
        <v>2</v>
      </c>
      <c r="L1331">
        <v>72.2</v>
      </c>
      <c r="M1331">
        <v>180</v>
      </c>
      <c r="N1331">
        <v>18</v>
      </c>
      <c r="O1331">
        <v>18</v>
      </c>
      <c r="P1331">
        <v>1.2379972565157751</v>
      </c>
      <c r="Q1331">
        <v>1</v>
      </c>
      <c r="R1331">
        <v>1</v>
      </c>
      <c r="S1331" t="s">
        <v>86</v>
      </c>
      <c r="T1331" t="s">
        <v>86</v>
      </c>
      <c r="V1331" t="s">
        <v>86</v>
      </c>
      <c r="X1331" t="s">
        <v>86</v>
      </c>
      <c r="Y1331" t="s">
        <v>86</v>
      </c>
      <c r="Z1331" t="s">
        <v>86</v>
      </c>
      <c r="AA1331" t="s">
        <v>86</v>
      </c>
      <c r="AB1331" t="s">
        <v>86</v>
      </c>
      <c r="AC1331" t="s">
        <v>86</v>
      </c>
      <c r="AD1331" t="s">
        <v>86</v>
      </c>
    </row>
    <row r="1332" spans="1:30" x14ac:dyDescent="0.3">
      <c r="A1332">
        <v>2020</v>
      </c>
      <c r="B1332" t="s">
        <v>83</v>
      </c>
      <c r="C1332">
        <v>1</v>
      </c>
      <c r="D1332" t="s">
        <v>131</v>
      </c>
      <c r="E1332">
        <v>1064.0999999999999</v>
      </c>
      <c r="F1332">
        <v>9</v>
      </c>
      <c r="G1332">
        <v>8</v>
      </c>
      <c r="H1332">
        <v>1</v>
      </c>
      <c r="I1332">
        <v>2</v>
      </c>
      <c r="J1332" t="s">
        <v>86</v>
      </c>
      <c r="K1332">
        <v>2</v>
      </c>
      <c r="L1332">
        <v>30.5</v>
      </c>
      <c r="M1332">
        <v>135</v>
      </c>
      <c r="N1332">
        <v>13.5</v>
      </c>
      <c r="O1332">
        <v>13</v>
      </c>
      <c r="P1332">
        <v>1.2396484275770969</v>
      </c>
      <c r="Q1332">
        <v>1</v>
      </c>
      <c r="R1332">
        <v>1</v>
      </c>
      <c r="S1332" t="s">
        <v>86</v>
      </c>
      <c r="T1332" t="s">
        <v>86</v>
      </c>
      <c r="V1332" t="s">
        <v>86</v>
      </c>
      <c r="X1332" t="s">
        <v>86</v>
      </c>
      <c r="Y1332" t="s">
        <v>86</v>
      </c>
      <c r="Z1332" t="s">
        <v>86</v>
      </c>
      <c r="AA1332" t="s">
        <v>86</v>
      </c>
      <c r="AB1332" t="s">
        <v>86</v>
      </c>
      <c r="AC1332" t="s">
        <v>86</v>
      </c>
      <c r="AD1332" t="s">
        <v>86</v>
      </c>
    </row>
    <row r="1333" spans="1:30" x14ac:dyDescent="0.3">
      <c r="A1333">
        <v>2020</v>
      </c>
      <c r="B1333" t="s">
        <v>83</v>
      </c>
      <c r="C1333">
        <v>1</v>
      </c>
      <c r="D1333" t="s">
        <v>131</v>
      </c>
      <c r="E1333">
        <v>1064.0999999999999</v>
      </c>
      <c r="F1333">
        <v>9</v>
      </c>
      <c r="G1333">
        <v>8</v>
      </c>
      <c r="H1333">
        <v>1</v>
      </c>
      <c r="I1333">
        <v>2</v>
      </c>
      <c r="J1333" t="s">
        <v>86</v>
      </c>
      <c r="K1333">
        <v>2</v>
      </c>
      <c r="L1333">
        <v>66.599999999999994</v>
      </c>
      <c r="M1333">
        <v>176</v>
      </c>
      <c r="N1333">
        <v>17.600000000000001</v>
      </c>
      <c r="O1333">
        <v>17</v>
      </c>
      <c r="P1333">
        <v>1.2216202573253188</v>
      </c>
      <c r="Q1333">
        <v>1</v>
      </c>
      <c r="R1333">
        <v>1</v>
      </c>
      <c r="S1333" t="s">
        <v>86</v>
      </c>
      <c r="T1333" t="s">
        <v>86</v>
      </c>
      <c r="V1333" t="s">
        <v>86</v>
      </c>
      <c r="X1333" t="s">
        <v>86</v>
      </c>
      <c r="Y1333" t="s">
        <v>86</v>
      </c>
      <c r="Z1333" t="s">
        <v>86</v>
      </c>
      <c r="AA1333" t="s">
        <v>86</v>
      </c>
      <c r="AB1333" t="s">
        <v>86</v>
      </c>
      <c r="AC1333" t="s">
        <v>86</v>
      </c>
      <c r="AD1333" t="s">
        <v>86</v>
      </c>
    </row>
    <row r="1334" spans="1:30" x14ac:dyDescent="0.3">
      <c r="A1334">
        <v>2020</v>
      </c>
      <c r="B1334" t="s">
        <v>83</v>
      </c>
      <c r="C1334">
        <v>1</v>
      </c>
      <c r="D1334" t="s">
        <v>131</v>
      </c>
      <c r="E1334">
        <v>1064.0999999999999</v>
      </c>
      <c r="F1334">
        <v>9</v>
      </c>
      <c r="G1334">
        <v>8</v>
      </c>
      <c r="H1334">
        <v>1</v>
      </c>
      <c r="I1334">
        <v>2</v>
      </c>
      <c r="J1334" t="s">
        <v>86</v>
      </c>
      <c r="K1334">
        <v>2</v>
      </c>
      <c r="L1334">
        <v>7.1</v>
      </c>
      <c r="M1334">
        <v>84</v>
      </c>
      <c r="N1334">
        <v>8.4</v>
      </c>
      <c r="O1334">
        <v>8</v>
      </c>
      <c r="P1334">
        <v>1.1978997948385701</v>
      </c>
      <c r="Q1334">
        <v>2</v>
      </c>
      <c r="R1334">
        <v>1</v>
      </c>
      <c r="S1334" t="s">
        <v>86</v>
      </c>
      <c r="T1334" t="s">
        <v>86</v>
      </c>
      <c r="V1334" t="s">
        <v>86</v>
      </c>
      <c r="X1334" t="s">
        <v>86</v>
      </c>
      <c r="Y1334" t="s">
        <v>86</v>
      </c>
      <c r="Z1334" t="s">
        <v>86</v>
      </c>
      <c r="AA1334" t="s">
        <v>86</v>
      </c>
      <c r="AB1334" t="s">
        <v>86</v>
      </c>
      <c r="AC1334" t="s">
        <v>86</v>
      </c>
      <c r="AD1334" t="s">
        <v>86</v>
      </c>
    </row>
    <row r="1335" spans="1:30" x14ac:dyDescent="0.3">
      <c r="A1335">
        <v>2020</v>
      </c>
      <c r="B1335" t="s">
        <v>83</v>
      </c>
      <c r="C1335">
        <v>1</v>
      </c>
      <c r="D1335" t="s">
        <v>131</v>
      </c>
      <c r="E1335">
        <v>1064.0999999999999</v>
      </c>
      <c r="F1335">
        <v>9</v>
      </c>
      <c r="G1335">
        <v>8</v>
      </c>
      <c r="H1335">
        <v>1</v>
      </c>
      <c r="I1335">
        <v>2</v>
      </c>
      <c r="J1335" t="s">
        <v>86</v>
      </c>
      <c r="K1335">
        <v>2</v>
      </c>
      <c r="L1335">
        <v>25.3</v>
      </c>
      <c r="M1335">
        <v>130</v>
      </c>
      <c r="N1335">
        <v>13</v>
      </c>
      <c r="O1335">
        <v>13</v>
      </c>
      <c r="P1335">
        <v>1.1515703231679564</v>
      </c>
      <c r="Q1335">
        <v>2</v>
      </c>
      <c r="R1335">
        <v>1</v>
      </c>
      <c r="S1335" t="s">
        <v>86</v>
      </c>
      <c r="T1335" t="s">
        <v>86</v>
      </c>
      <c r="V1335" t="s">
        <v>86</v>
      </c>
      <c r="X1335" t="s">
        <v>86</v>
      </c>
      <c r="Y1335" t="s">
        <v>86</v>
      </c>
      <c r="Z1335" t="s">
        <v>86</v>
      </c>
      <c r="AA1335" t="s">
        <v>86</v>
      </c>
      <c r="AB1335" t="s">
        <v>86</v>
      </c>
      <c r="AC1335" t="s">
        <v>86</v>
      </c>
      <c r="AD1335" t="s">
        <v>86</v>
      </c>
    </row>
    <row r="1336" spans="1:30" x14ac:dyDescent="0.3">
      <c r="A1336">
        <v>2020</v>
      </c>
      <c r="B1336" t="s">
        <v>83</v>
      </c>
      <c r="C1336">
        <v>1</v>
      </c>
      <c r="D1336" t="s">
        <v>131</v>
      </c>
      <c r="E1336">
        <v>1064.0999999999999</v>
      </c>
      <c r="F1336">
        <v>9</v>
      </c>
      <c r="G1336">
        <v>8</v>
      </c>
      <c r="H1336">
        <v>1</v>
      </c>
      <c r="I1336">
        <v>2</v>
      </c>
      <c r="J1336" t="s">
        <v>86</v>
      </c>
      <c r="K1336">
        <v>2</v>
      </c>
      <c r="L1336">
        <v>7.1</v>
      </c>
      <c r="M1336">
        <v>87</v>
      </c>
      <c r="N1336">
        <v>8.6999999999999993</v>
      </c>
      <c r="O1336">
        <v>8</v>
      </c>
      <c r="P1336">
        <v>1.0782031365081104</v>
      </c>
      <c r="Q1336">
        <v>2</v>
      </c>
      <c r="R1336">
        <v>1</v>
      </c>
      <c r="S1336" t="s">
        <v>86</v>
      </c>
      <c r="T1336" t="s">
        <v>86</v>
      </c>
      <c r="V1336" t="s">
        <v>86</v>
      </c>
      <c r="X1336" t="s">
        <v>86</v>
      </c>
      <c r="Y1336" t="s">
        <v>86</v>
      </c>
      <c r="Z1336" t="s">
        <v>86</v>
      </c>
      <c r="AA1336" t="s">
        <v>86</v>
      </c>
      <c r="AB1336" t="s">
        <v>86</v>
      </c>
      <c r="AC1336" t="s">
        <v>86</v>
      </c>
      <c r="AD1336" t="s">
        <v>86</v>
      </c>
    </row>
    <row r="1337" spans="1:30" x14ac:dyDescent="0.3">
      <c r="A1337">
        <v>2020</v>
      </c>
      <c r="B1337" t="s">
        <v>83</v>
      </c>
      <c r="C1337">
        <v>1</v>
      </c>
      <c r="D1337" t="s">
        <v>131</v>
      </c>
      <c r="E1337">
        <v>1064.0999999999999</v>
      </c>
      <c r="F1337">
        <v>9</v>
      </c>
      <c r="G1337">
        <v>8</v>
      </c>
      <c r="H1337">
        <v>1</v>
      </c>
      <c r="I1337">
        <v>2</v>
      </c>
      <c r="J1337" t="s">
        <v>86</v>
      </c>
      <c r="K1337">
        <v>2</v>
      </c>
      <c r="L1337">
        <v>15.4</v>
      </c>
      <c r="M1337">
        <v>113</v>
      </c>
      <c r="N1337">
        <v>11.3</v>
      </c>
      <c r="O1337">
        <v>11</v>
      </c>
      <c r="P1337">
        <v>1.067297249907651</v>
      </c>
      <c r="Q1337">
        <v>1</v>
      </c>
      <c r="R1337">
        <v>1</v>
      </c>
      <c r="S1337" t="s">
        <v>86</v>
      </c>
      <c r="T1337" t="s">
        <v>86</v>
      </c>
      <c r="V1337" t="s">
        <v>86</v>
      </c>
      <c r="X1337" t="s">
        <v>86</v>
      </c>
      <c r="Y1337" t="s">
        <v>86</v>
      </c>
      <c r="Z1337" t="s">
        <v>86</v>
      </c>
      <c r="AA1337" t="s">
        <v>86</v>
      </c>
      <c r="AB1337" t="s">
        <v>86</v>
      </c>
      <c r="AC1337" t="s">
        <v>86</v>
      </c>
      <c r="AD1337" t="s">
        <v>86</v>
      </c>
    </row>
    <row r="1338" spans="1:30" x14ac:dyDescent="0.3">
      <c r="A1338">
        <v>2020</v>
      </c>
      <c r="B1338" t="s">
        <v>83</v>
      </c>
      <c r="C1338">
        <v>1</v>
      </c>
      <c r="D1338" t="s">
        <v>131</v>
      </c>
      <c r="E1338">
        <v>1064.0999999999999</v>
      </c>
      <c r="F1338">
        <v>9</v>
      </c>
      <c r="G1338">
        <v>8</v>
      </c>
      <c r="H1338">
        <v>1</v>
      </c>
      <c r="I1338">
        <v>2</v>
      </c>
      <c r="J1338" t="s">
        <v>86</v>
      </c>
      <c r="K1338">
        <v>2</v>
      </c>
      <c r="L1338">
        <v>9.5</v>
      </c>
      <c r="M1338">
        <v>96</v>
      </c>
      <c r="N1338">
        <v>9.6</v>
      </c>
      <c r="O1338">
        <v>9</v>
      </c>
      <c r="P1338">
        <v>1.0737666377314814</v>
      </c>
      <c r="Q1338">
        <v>1</v>
      </c>
      <c r="R1338">
        <v>1</v>
      </c>
      <c r="S1338" t="s">
        <v>86</v>
      </c>
      <c r="T1338" t="s">
        <v>86</v>
      </c>
      <c r="V1338" t="s">
        <v>86</v>
      </c>
      <c r="X1338" t="s">
        <v>86</v>
      </c>
      <c r="Y1338" t="s">
        <v>86</v>
      </c>
      <c r="Z1338" t="s">
        <v>86</v>
      </c>
      <c r="AA1338" t="s">
        <v>86</v>
      </c>
      <c r="AB1338" t="s">
        <v>86</v>
      </c>
      <c r="AC1338" t="s">
        <v>86</v>
      </c>
      <c r="AD1338" t="s">
        <v>86</v>
      </c>
    </row>
    <row r="1339" spans="1:30" x14ac:dyDescent="0.3">
      <c r="A1339">
        <v>2020</v>
      </c>
      <c r="B1339" t="s">
        <v>83</v>
      </c>
      <c r="C1339">
        <v>1</v>
      </c>
      <c r="D1339" t="s">
        <v>131</v>
      </c>
      <c r="E1339">
        <v>1064.0999999999999</v>
      </c>
      <c r="F1339">
        <v>9</v>
      </c>
      <c r="G1339">
        <v>8</v>
      </c>
      <c r="H1339">
        <v>1</v>
      </c>
      <c r="I1339">
        <v>2</v>
      </c>
      <c r="J1339" t="s">
        <v>86</v>
      </c>
      <c r="K1339">
        <v>2</v>
      </c>
      <c r="L1339">
        <v>37</v>
      </c>
      <c r="M1339">
        <v>147</v>
      </c>
      <c r="N1339">
        <v>14.7</v>
      </c>
      <c r="O1339">
        <v>14</v>
      </c>
      <c r="P1339">
        <v>1.164795595687486</v>
      </c>
      <c r="Q1339">
        <v>1</v>
      </c>
      <c r="R1339">
        <v>1</v>
      </c>
      <c r="S1339" t="s">
        <v>86</v>
      </c>
      <c r="T1339" t="s">
        <v>86</v>
      </c>
      <c r="V1339" t="s">
        <v>86</v>
      </c>
      <c r="X1339" t="s">
        <v>86</v>
      </c>
      <c r="Y1339" t="s">
        <v>86</v>
      </c>
      <c r="Z1339" t="s">
        <v>86</v>
      </c>
      <c r="AA1339" t="s">
        <v>86</v>
      </c>
      <c r="AB1339" t="s">
        <v>86</v>
      </c>
      <c r="AC1339" t="s">
        <v>86</v>
      </c>
      <c r="AD1339" t="s">
        <v>86</v>
      </c>
    </row>
    <row r="1340" spans="1:30" x14ac:dyDescent="0.3">
      <c r="A1340">
        <v>2020</v>
      </c>
      <c r="B1340" t="s">
        <v>83</v>
      </c>
      <c r="C1340">
        <v>1</v>
      </c>
      <c r="D1340" t="s">
        <v>131</v>
      </c>
      <c r="E1340">
        <v>1064.0999999999999</v>
      </c>
      <c r="F1340">
        <v>9</v>
      </c>
      <c r="G1340">
        <v>8</v>
      </c>
      <c r="H1340">
        <v>1</v>
      </c>
      <c r="I1340">
        <v>2</v>
      </c>
      <c r="J1340" t="s">
        <v>86</v>
      </c>
      <c r="K1340">
        <v>2</v>
      </c>
      <c r="L1340">
        <v>5.7</v>
      </c>
      <c r="M1340">
        <v>78</v>
      </c>
      <c r="N1340">
        <v>7.8</v>
      </c>
      <c r="O1340">
        <v>7</v>
      </c>
      <c r="P1340">
        <v>1.2011328579375917</v>
      </c>
      <c r="Q1340">
        <v>1</v>
      </c>
      <c r="R1340">
        <v>1</v>
      </c>
      <c r="S1340" t="s">
        <v>86</v>
      </c>
      <c r="T1340" t="s">
        <v>86</v>
      </c>
      <c r="V1340" t="s">
        <v>86</v>
      </c>
      <c r="X1340" t="s">
        <v>86</v>
      </c>
      <c r="Y1340" t="s">
        <v>86</v>
      </c>
      <c r="Z1340" t="s">
        <v>86</v>
      </c>
      <c r="AA1340" t="s">
        <v>86</v>
      </c>
      <c r="AB1340" t="s">
        <v>86</v>
      </c>
      <c r="AC1340" t="s">
        <v>86</v>
      </c>
      <c r="AD1340" t="s">
        <v>86</v>
      </c>
    </row>
    <row r="1341" spans="1:30" x14ac:dyDescent="0.3">
      <c r="A1341">
        <v>2020</v>
      </c>
      <c r="B1341" t="s">
        <v>83</v>
      </c>
      <c r="C1341">
        <v>1</v>
      </c>
      <c r="D1341" t="s">
        <v>131</v>
      </c>
      <c r="E1341">
        <v>1064.0999999999999</v>
      </c>
      <c r="F1341">
        <v>9</v>
      </c>
      <c r="G1341">
        <v>8</v>
      </c>
      <c r="H1341">
        <v>1</v>
      </c>
      <c r="I1341">
        <v>2</v>
      </c>
      <c r="J1341" t="s">
        <v>86</v>
      </c>
      <c r="K1341">
        <v>2</v>
      </c>
      <c r="L1341">
        <v>31.5</v>
      </c>
      <c r="M1341">
        <v>138</v>
      </c>
      <c r="N1341">
        <v>13.8</v>
      </c>
      <c r="O1341">
        <v>13</v>
      </c>
      <c r="P1341">
        <v>1.1985972987041449</v>
      </c>
      <c r="Q1341">
        <v>2</v>
      </c>
      <c r="R1341">
        <v>2</v>
      </c>
      <c r="S1341" t="s">
        <v>86</v>
      </c>
      <c r="T1341" t="s">
        <v>86</v>
      </c>
      <c r="V1341" t="s">
        <v>86</v>
      </c>
      <c r="X1341" t="s">
        <v>86</v>
      </c>
      <c r="Y1341" t="s">
        <v>86</v>
      </c>
      <c r="Z1341" t="s">
        <v>86</v>
      </c>
      <c r="AA1341" t="s">
        <v>86</v>
      </c>
      <c r="AB1341" t="s">
        <v>86</v>
      </c>
      <c r="AC1341" t="s">
        <v>86</v>
      </c>
      <c r="AD1341" t="s">
        <v>86</v>
      </c>
    </row>
    <row r="1342" spans="1:30" x14ac:dyDescent="0.3">
      <c r="A1342">
        <v>2020</v>
      </c>
      <c r="B1342" t="s">
        <v>83</v>
      </c>
      <c r="C1342">
        <v>1</v>
      </c>
      <c r="D1342" t="s">
        <v>131</v>
      </c>
      <c r="E1342">
        <v>1064.0999999999999</v>
      </c>
      <c r="F1342">
        <v>9</v>
      </c>
      <c r="G1342">
        <v>8</v>
      </c>
      <c r="H1342">
        <v>1</v>
      </c>
      <c r="I1342">
        <v>2</v>
      </c>
      <c r="J1342" t="s">
        <v>86</v>
      </c>
      <c r="K1342">
        <v>2</v>
      </c>
      <c r="L1342">
        <v>33.200000000000003</v>
      </c>
      <c r="M1342">
        <v>142</v>
      </c>
      <c r="N1342">
        <v>14.2</v>
      </c>
      <c r="O1342">
        <v>14</v>
      </c>
      <c r="P1342">
        <v>1.1595061342065489</v>
      </c>
      <c r="Q1342">
        <v>2</v>
      </c>
      <c r="R1342">
        <v>1</v>
      </c>
      <c r="S1342" t="s">
        <v>86</v>
      </c>
      <c r="T1342" t="s">
        <v>86</v>
      </c>
      <c r="V1342" t="s">
        <v>86</v>
      </c>
      <c r="X1342" t="s">
        <v>86</v>
      </c>
      <c r="Y1342" t="s">
        <v>86</v>
      </c>
      <c r="Z1342" t="s">
        <v>86</v>
      </c>
      <c r="AA1342" t="s">
        <v>86</v>
      </c>
      <c r="AB1342" t="s">
        <v>86</v>
      </c>
      <c r="AC1342" t="s">
        <v>86</v>
      </c>
      <c r="AD1342" t="s">
        <v>86</v>
      </c>
    </row>
    <row r="1343" spans="1:30" x14ac:dyDescent="0.3">
      <c r="A1343">
        <v>2020</v>
      </c>
      <c r="B1343" t="s">
        <v>83</v>
      </c>
      <c r="C1343">
        <v>1</v>
      </c>
      <c r="D1343" t="s">
        <v>131</v>
      </c>
      <c r="E1343">
        <v>1064.0999999999999</v>
      </c>
      <c r="F1343">
        <v>9</v>
      </c>
      <c r="G1343">
        <v>8</v>
      </c>
      <c r="H1343">
        <v>1</v>
      </c>
      <c r="I1343">
        <v>2</v>
      </c>
      <c r="J1343" t="s">
        <v>86</v>
      </c>
      <c r="K1343">
        <v>2</v>
      </c>
      <c r="L1343">
        <v>38.1</v>
      </c>
      <c r="M1343">
        <v>144</v>
      </c>
      <c r="N1343">
        <v>14.4</v>
      </c>
      <c r="O1343">
        <v>14</v>
      </c>
      <c r="P1343">
        <v>1.2759612911522633</v>
      </c>
      <c r="Q1343">
        <v>2</v>
      </c>
      <c r="R1343">
        <v>2</v>
      </c>
      <c r="S1343" t="s">
        <v>86</v>
      </c>
      <c r="T1343" t="s">
        <v>86</v>
      </c>
      <c r="V1343" t="s">
        <v>86</v>
      </c>
      <c r="X1343" t="s">
        <v>86</v>
      </c>
      <c r="Y1343" t="s">
        <v>86</v>
      </c>
      <c r="Z1343" t="s">
        <v>86</v>
      </c>
      <c r="AA1343" t="s">
        <v>86</v>
      </c>
      <c r="AB1343" t="s">
        <v>86</v>
      </c>
      <c r="AC1343" t="s">
        <v>86</v>
      </c>
      <c r="AD1343" t="s">
        <v>86</v>
      </c>
    </row>
    <row r="1344" spans="1:30" x14ac:dyDescent="0.3">
      <c r="A1344">
        <v>2020</v>
      </c>
      <c r="B1344" t="s">
        <v>83</v>
      </c>
      <c r="C1344">
        <v>1</v>
      </c>
      <c r="D1344" t="s">
        <v>131</v>
      </c>
      <c r="E1344">
        <v>1064.0999999999999</v>
      </c>
      <c r="F1344">
        <v>9</v>
      </c>
      <c r="G1344">
        <v>8</v>
      </c>
      <c r="H1344">
        <v>1</v>
      </c>
      <c r="I1344">
        <v>2</v>
      </c>
      <c r="J1344" t="s">
        <v>86</v>
      </c>
      <c r="K1344">
        <v>2</v>
      </c>
      <c r="L1344">
        <v>35.5</v>
      </c>
      <c r="M1344">
        <v>141</v>
      </c>
      <c r="N1344">
        <v>14.1</v>
      </c>
      <c r="O1344">
        <v>14</v>
      </c>
      <c r="P1344">
        <v>1.2664003301915903</v>
      </c>
      <c r="Q1344">
        <v>1</v>
      </c>
      <c r="R1344">
        <v>1</v>
      </c>
      <c r="S1344" t="s">
        <v>86</v>
      </c>
      <c r="T1344" t="s">
        <v>86</v>
      </c>
      <c r="V1344" t="s">
        <v>86</v>
      </c>
      <c r="X1344" t="s">
        <v>86</v>
      </c>
      <c r="Y1344" t="s">
        <v>86</v>
      </c>
      <c r="Z1344" t="s">
        <v>86</v>
      </c>
      <c r="AA1344" t="s">
        <v>86</v>
      </c>
      <c r="AB1344" t="s">
        <v>86</v>
      </c>
      <c r="AC1344" t="s">
        <v>86</v>
      </c>
      <c r="AD1344" t="s">
        <v>86</v>
      </c>
    </row>
    <row r="1345" spans="1:67" x14ac:dyDescent="0.3">
      <c r="A1345">
        <v>2020</v>
      </c>
      <c r="B1345" t="s">
        <v>83</v>
      </c>
      <c r="C1345">
        <v>1</v>
      </c>
      <c r="D1345" t="s">
        <v>131</v>
      </c>
      <c r="E1345">
        <v>1064.0999999999999</v>
      </c>
      <c r="F1345">
        <v>9</v>
      </c>
      <c r="G1345">
        <v>8</v>
      </c>
      <c r="H1345">
        <v>1</v>
      </c>
      <c r="I1345">
        <v>2</v>
      </c>
      <c r="J1345" t="s">
        <v>86</v>
      </c>
      <c r="K1345">
        <v>2</v>
      </c>
      <c r="L1345">
        <v>30.4</v>
      </c>
      <c r="M1345">
        <v>134</v>
      </c>
      <c r="N1345">
        <v>13.4</v>
      </c>
      <c r="O1345">
        <v>13</v>
      </c>
      <c r="P1345">
        <v>1.2634532838148309</v>
      </c>
      <c r="Q1345">
        <v>1</v>
      </c>
      <c r="R1345">
        <v>1</v>
      </c>
      <c r="S1345" t="s">
        <v>86</v>
      </c>
      <c r="T1345" t="s">
        <v>86</v>
      </c>
      <c r="V1345" t="s">
        <v>86</v>
      </c>
      <c r="X1345" t="s">
        <v>86</v>
      </c>
      <c r="Y1345" t="s">
        <v>86</v>
      </c>
      <c r="Z1345" t="s">
        <v>86</v>
      </c>
      <c r="AA1345" t="s">
        <v>86</v>
      </c>
      <c r="AB1345" t="s">
        <v>86</v>
      </c>
      <c r="AC1345" t="s">
        <v>86</v>
      </c>
      <c r="AD1345" t="s">
        <v>86</v>
      </c>
    </row>
    <row r="1346" spans="1:67" x14ac:dyDescent="0.3">
      <c r="A1346">
        <v>2020</v>
      </c>
      <c r="B1346" t="s">
        <v>83</v>
      </c>
      <c r="C1346">
        <v>1</v>
      </c>
      <c r="D1346" t="s">
        <v>131</v>
      </c>
      <c r="E1346">
        <v>1064.0999999999999</v>
      </c>
      <c r="F1346">
        <v>9</v>
      </c>
      <c r="G1346">
        <v>8</v>
      </c>
      <c r="H1346">
        <v>1</v>
      </c>
      <c r="I1346">
        <v>2</v>
      </c>
      <c r="J1346" t="s">
        <v>86</v>
      </c>
      <c r="K1346">
        <v>2</v>
      </c>
      <c r="L1346">
        <v>32.799999999999997</v>
      </c>
      <c r="M1346">
        <v>141</v>
      </c>
      <c r="N1346">
        <v>14.1</v>
      </c>
      <c r="O1346">
        <v>14</v>
      </c>
      <c r="P1346">
        <v>1.1700825585995538</v>
      </c>
      <c r="Q1346">
        <v>2</v>
      </c>
      <c r="R1346">
        <v>2</v>
      </c>
      <c r="S1346" t="s">
        <v>86</v>
      </c>
      <c r="T1346" t="s">
        <v>86</v>
      </c>
      <c r="V1346" t="s">
        <v>86</v>
      </c>
      <c r="X1346" t="s">
        <v>86</v>
      </c>
      <c r="Y1346" t="s">
        <v>86</v>
      </c>
      <c r="Z1346" t="s">
        <v>86</v>
      </c>
      <c r="AA1346" t="s">
        <v>86</v>
      </c>
      <c r="AB1346" t="s">
        <v>86</v>
      </c>
      <c r="AC1346" t="s">
        <v>86</v>
      </c>
      <c r="AD1346" t="s">
        <v>86</v>
      </c>
    </row>
    <row r="1347" spans="1:67" x14ac:dyDescent="0.3">
      <c r="A1347">
        <v>2020</v>
      </c>
      <c r="B1347" t="s">
        <v>83</v>
      </c>
      <c r="C1347">
        <v>1</v>
      </c>
      <c r="D1347" t="s">
        <v>131</v>
      </c>
      <c r="E1347">
        <v>1064.0999999999999</v>
      </c>
      <c r="F1347">
        <v>9</v>
      </c>
      <c r="G1347">
        <v>8</v>
      </c>
      <c r="H1347">
        <v>1</v>
      </c>
      <c r="I1347">
        <v>2</v>
      </c>
      <c r="J1347" t="s">
        <v>86</v>
      </c>
      <c r="K1347">
        <v>2</v>
      </c>
      <c r="L1347">
        <v>130</v>
      </c>
      <c r="M1347">
        <v>211</v>
      </c>
      <c r="N1347">
        <v>21.1</v>
      </c>
      <c r="O1347">
        <v>21</v>
      </c>
      <c r="P1347">
        <v>1.3838722042987115</v>
      </c>
      <c r="Q1347">
        <v>2</v>
      </c>
      <c r="R1347">
        <v>2</v>
      </c>
      <c r="S1347" t="s">
        <v>86</v>
      </c>
      <c r="T1347" t="s">
        <v>86</v>
      </c>
      <c r="V1347" t="s">
        <v>86</v>
      </c>
      <c r="X1347" t="s">
        <v>86</v>
      </c>
      <c r="Y1347" t="s">
        <v>86</v>
      </c>
      <c r="Z1347" t="s">
        <v>86</v>
      </c>
      <c r="AA1347" t="s">
        <v>86</v>
      </c>
      <c r="AB1347" t="s">
        <v>86</v>
      </c>
      <c r="AC1347" t="s">
        <v>86</v>
      </c>
      <c r="AD1347" t="s">
        <v>86</v>
      </c>
    </row>
    <row r="1348" spans="1:67" x14ac:dyDescent="0.3">
      <c r="A1348">
        <v>2020</v>
      </c>
      <c r="B1348" t="s">
        <v>83</v>
      </c>
      <c r="C1348">
        <v>1</v>
      </c>
      <c r="D1348" t="s">
        <v>131</v>
      </c>
      <c r="E1348">
        <v>1064.0999999999999</v>
      </c>
      <c r="F1348">
        <v>9</v>
      </c>
      <c r="G1348">
        <v>8</v>
      </c>
      <c r="H1348">
        <v>1</v>
      </c>
      <c r="I1348">
        <v>2</v>
      </c>
      <c r="J1348" t="s">
        <v>86</v>
      </c>
      <c r="K1348">
        <v>2</v>
      </c>
      <c r="L1348">
        <v>114</v>
      </c>
      <c r="M1348">
        <v>205</v>
      </c>
      <c r="N1348">
        <v>20.5</v>
      </c>
      <c r="O1348">
        <v>20</v>
      </c>
      <c r="P1348">
        <v>1.3232541605606418</v>
      </c>
      <c r="Q1348">
        <v>1</v>
      </c>
      <c r="R1348">
        <v>1</v>
      </c>
      <c r="S1348" t="s">
        <v>86</v>
      </c>
      <c r="T1348" t="s">
        <v>86</v>
      </c>
      <c r="V1348" t="s">
        <v>86</v>
      </c>
      <c r="X1348" t="s">
        <v>86</v>
      </c>
      <c r="Y1348" t="s">
        <v>86</v>
      </c>
      <c r="Z1348" t="s">
        <v>86</v>
      </c>
      <c r="AA1348" t="s">
        <v>86</v>
      </c>
      <c r="AB1348" t="s">
        <v>86</v>
      </c>
      <c r="AC1348" t="s">
        <v>86</v>
      </c>
      <c r="AD1348" t="s">
        <v>86</v>
      </c>
    </row>
    <row r="1349" spans="1:67" x14ac:dyDescent="0.3">
      <c r="A1349">
        <v>2020</v>
      </c>
      <c r="B1349" t="s">
        <v>83</v>
      </c>
      <c r="C1349">
        <v>1</v>
      </c>
      <c r="D1349" t="s">
        <v>131</v>
      </c>
      <c r="E1349">
        <v>1072</v>
      </c>
      <c r="F1349">
        <v>9</v>
      </c>
      <c r="G1349">
        <v>9</v>
      </c>
      <c r="H1349">
        <v>2</v>
      </c>
      <c r="I1349">
        <v>2</v>
      </c>
      <c r="J1349" t="s">
        <v>86</v>
      </c>
      <c r="K1349">
        <v>2</v>
      </c>
      <c r="L1349">
        <v>441</v>
      </c>
      <c r="M1349">
        <v>304</v>
      </c>
      <c r="N1349">
        <v>30.4</v>
      </c>
      <c r="O1349">
        <v>30</v>
      </c>
      <c r="P1349">
        <v>1.5697042662924627</v>
      </c>
      <c r="Q1349">
        <v>2</v>
      </c>
      <c r="R1349">
        <v>2</v>
      </c>
      <c r="S1349" t="s">
        <v>85</v>
      </c>
      <c r="T1349">
        <v>16</v>
      </c>
      <c r="U1349">
        <v>1</v>
      </c>
      <c r="V1349" t="s">
        <v>86</v>
      </c>
      <c r="X1349" t="s">
        <v>85</v>
      </c>
      <c r="Y1349" t="s">
        <v>86</v>
      </c>
      <c r="Z1349" t="s">
        <v>86</v>
      </c>
      <c r="AA1349" t="s">
        <v>86</v>
      </c>
      <c r="AB1349">
        <v>0</v>
      </c>
      <c r="AC1349" t="s">
        <v>85</v>
      </c>
      <c r="AD1349" t="s">
        <v>86</v>
      </c>
      <c r="AF1349">
        <v>100</v>
      </c>
      <c r="BO1349">
        <v>100</v>
      </c>
    </row>
    <row r="1350" spans="1:67" x14ac:dyDescent="0.3">
      <c r="A1350">
        <v>2020</v>
      </c>
      <c r="B1350" t="s">
        <v>83</v>
      </c>
      <c r="C1350">
        <v>1</v>
      </c>
      <c r="D1350" t="s">
        <v>131</v>
      </c>
      <c r="E1350">
        <v>1073</v>
      </c>
      <c r="F1350">
        <v>9</v>
      </c>
      <c r="G1350">
        <v>9</v>
      </c>
      <c r="H1350">
        <v>2</v>
      </c>
      <c r="I1350">
        <v>2</v>
      </c>
      <c r="J1350" t="s">
        <v>86</v>
      </c>
      <c r="K1350">
        <v>2</v>
      </c>
      <c r="L1350">
        <v>117</v>
      </c>
      <c r="M1350">
        <v>205</v>
      </c>
      <c r="N1350">
        <v>20.5</v>
      </c>
      <c r="O1350">
        <v>20</v>
      </c>
      <c r="P1350">
        <v>1.3580766384701324</v>
      </c>
      <c r="Q1350">
        <v>1</v>
      </c>
      <c r="R1350">
        <v>1</v>
      </c>
      <c r="S1350" t="s">
        <v>85</v>
      </c>
      <c r="T1350">
        <v>7</v>
      </c>
      <c r="U1350">
        <v>1</v>
      </c>
      <c r="V1350">
        <v>6</v>
      </c>
      <c r="X1350" t="s">
        <v>85</v>
      </c>
      <c r="Y1350" t="s">
        <v>86</v>
      </c>
      <c r="Z1350" t="s">
        <v>86</v>
      </c>
      <c r="AA1350" t="s">
        <v>86</v>
      </c>
      <c r="AB1350">
        <v>0</v>
      </c>
      <c r="AC1350" t="s">
        <v>86</v>
      </c>
      <c r="AD1350" t="s">
        <v>86</v>
      </c>
      <c r="AF1350">
        <v>0</v>
      </c>
    </row>
    <row r="1351" spans="1:67" x14ac:dyDescent="0.3">
      <c r="A1351">
        <v>2020</v>
      </c>
      <c r="B1351" t="s">
        <v>83</v>
      </c>
      <c r="C1351">
        <v>1</v>
      </c>
      <c r="D1351" t="s">
        <v>131</v>
      </c>
      <c r="E1351">
        <v>1074</v>
      </c>
      <c r="F1351">
        <v>9</v>
      </c>
      <c r="G1351">
        <v>9</v>
      </c>
      <c r="H1351">
        <v>2</v>
      </c>
      <c r="I1351">
        <v>2</v>
      </c>
      <c r="J1351" t="s">
        <v>86</v>
      </c>
      <c r="K1351">
        <v>2</v>
      </c>
      <c r="L1351">
        <v>89.7</v>
      </c>
      <c r="M1351">
        <v>190</v>
      </c>
      <c r="N1351">
        <v>19</v>
      </c>
      <c r="O1351">
        <v>19</v>
      </c>
      <c r="P1351">
        <v>1.3077708120717306</v>
      </c>
      <c r="Q1351">
        <v>2</v>
      </c>
      <c r="R1351">
        <v>2</v>
      </c>
      <c r="S1351" t="s">
        <v>85</v>
      </c>
      <c r="T1351">
        <v>7</v>
      </c>
      <c r="U1351">
        <v>1</v>
      </c>
      <c r="V1351" t="s">
        <v>86</v>
      </c>
      <c r="X1351" t="s">
        <v>85</v>
      </c>
      <c r="Y1351" t="s">
        <v>86</v>
      </c>
      <c r="Z1351" t="s">
        <v>86</v>
      </c>
      <c r="AA1351" t="s">
        <v>86</v>
      </c>
      <c r="AB1351">
        <v>0</v>
      </c>
      <c r="AC1351" t="s">
        <v>86</v>
      </c>
      <c r="AD1351" t="s">
        <v>86</v>
      </c>
      <c r="AF1351">
        <v>0</v>
      </c>
    </row>
    <row r="1352" spans="1:67" x14ac:dyDescent="0.3">
      <c r="A1352">
        <v>2020</v>
      </c>
      <c r="B1352" t="s">
        <v>83</v>
      </c>
      <c r="C1352">
        <v>1</v>
      </c>
      <c r="D1352" t="s">
        <v>131</v>
      </c>
      <c r="E1352">
        <v>1075</v>
      </c>
      <c r="F1352">
        <v>9</v>
      </c>
      <c r="G1352">
        <v>9</v>
      </c>
      <c r="H1352">
        <v>2</v>
      </c>
      <c r="I1352">
        <v>2</v>
      </c>
      <c r="J1352" t="s">
        <v>86</v>
      </c>
      <c r="K1352">
        <v>2</v>
      </c>
      <c r="L1352">
        <v>63.3</v>
      </c>
      <c r="M1352">
        <v>170</v>
      </c>
      <c r="N1352">
        <v>17</v>
      </c>
      <c r="O1352">
        <v>17</v>
      </c>
      <c r="P1352">
        <v>1.288418481579483</v>
      </c>
      <c r="Q1352">
        <v>2</v>
      </c>
      <c r="R1352">
        <v>2</v>
      </c>
      <c r="S1352" t="s">
        <v>85</v>
      </c>
      <c r="T1352">
        <v>5</v>
      </c>
      <c r="U1352">
        <v>1</v>
      </c>
      <c r="V1352" t="s">
        <v>86</v>
      </c>
      <c r="X1352" t="s">
        <v>85</v>
      </c>
      <c r="Y1352" t="s">
        <v>86</v>
      </c>
      <c r="Z1352" t="s">
        <v>86</v>
      </c>
      <c r="AA1352" t="s">
        <v>86</v>
      </c>
      <c r="AB1352">
        <v>0</v>
      </c>
      <c r="AC1352" t="s">
        <v>86</v>
      </c>
      <c r="AD1352" t="s">
        <v>86</v>
      </c>
      <c r="AF1352">
        <v>0</v>
      </c>
    </row>
    <row r="1353" spans="1:67" x14ac:dyDescent="0.3">
      <c r="A1353">
        <v>2020</v>
      </c>
      <c r="B1353" t="s">
        <v>83</v>
      </c>
      <c r="C1353">
        <v>1</v>
      </c>
      <c r="D1353" t="s">
        <v>131</v>
      </c>
      <c r="E1353">
        <v>1076</v>
      </c>
      <c r="F1353">
        <v>9</v>
      </c>
      <c r="G1353">
        <v>9</v>
      </c>
      <c r="H1353">
        <v>2</v>
      </c>
      <c r="I1353">
        <v>2</v>
      </c>
      <c r="J1353" t="s">
        <v>86</v>
      </c>
      <c r="K1353">
        <v>2</v>
      </c>
      <c r="L1353">
        <v>67.599999999999994</v>
      </c>
      <c r="M1353">
        <v>174</v>
      </c>
      <c r="N1353">
        <v>17.399999999999999</v>
      </c>
      <c r="O1353">
        <v>17</v>
      </c>
      <c r="P1353">
        <v>1.2832135920413426</v>
      </c>
      <c r="Q1353">
        <v>2</v>
      </c>
      <c r="R1353">
        <v>2</v>
      </c>
      <c r="S1353" t="s">
        <v>85</v>
      </c>
      <c r="T1353">
        <v>5</v>
      </c>
      <c r="U1353">
        <v>1</v>
      </c>
      <c r="V1353" t="s">
        <v>86</v>
      </c>
      <c r="X1353" t="s">
        <v>85</v>
      </c>
      <c r="Y1353" t="s">
        <v>86</v>
      </c>
      <c r="Z1353" t="s">
        <v>86</v>
      </c>
      <c r="AA1353" t="s">
        <v>86</v>
      </c>
      <c r="AB1353">
        <v>0</v>
      </c>
      <c r="AC1353" t="s">
        <v>86</v>
      </c>
      <c r="AD1353" t="s">
        <v>86</v>
      </c>
      <c r="AF1353">
        <v>0</v>
      </c>
    </row>
    <row r="1354" spans="1:67" x14ac:dyDescent="0.3">
      <c r="A1354">
        <v>2020</v>
      </c>
      <c r="B1354" t="s">
        <v>83</v>
      </c>
      <c r="C1354">
        <v>1</v>
      </c>
      <c r="D1354" t="s">
        <v>131</v>
      </c>
      <c r="E1354">
        <v>1077</v>
      </c>
      <c r="F1354">
        <v>9</v>
      </c>
      <c r="G1354">
        <v>9</v>
      </c>
      <c r="H1354">
        <v>2</v>
      </c>
      <c r="I1354">
        <v>2</v>
      </c>
      <c r="J1354" t="s">
        <v>86</v>
      </c>
      <c r="K1354">
        <v>2</v>
      </c>
      <c r="L1354">
        <v>101</v>
      </c>
      <c r="M1354">
        <v>203</v>
      </c>
      <c r="N1354">
        <v>20.3</v>
      </c>
      <c r="O1354">
        <v>20</v>
      </c>
      <c r="P1354">
        <v>1.2073502045980435</v>
      </c>
      <c r="Q1354">
        <v>1</v>
      </c>
      <c r="R1354">
        <v>1</v>
      </c>
      <c r="S1354" t="s">
        <v>85</v>
      </c>
      <c r="T1354">
        <v>7</v>
      </c>
      <c r="U1354">
        <v>1</v>
      </c>
      <c r="V1354">
        <v>6</v>
      </c>
      <c r="X1354" t="s">
        <v>85</v>
      </c>
      <c r="Y1354" t="s">
        <v>86</v>
      </c>
      <c r="Z1354" t="s">
        <v>86</v>
      </c>
      <c r="AA1354" t="s">
        <v>86</v>
      </c>
      <c r="AB1354">
        <v>0</v>
      </c>
      <c r="AC1354" t="s">
        <v>86</v>
      </c>
      <c r="AD1354" t="s">
        <v>86</v>
      </c>
      <c r="AF1354">
        <v>0</v>
      </c>
    </row>
    <row r="1355" spans="1:67" x14ac:dyDescent="0.3">
      <c r="A1355">
        <v>2020</v>
      </c>
      <c r="B1355" t="s">
        <v>83</v>
      </c>
      <c r="C1355">
        <v>1</v>
      </c>
      <c r="D1355" t="s">
        <v>131</v>
      </c>
      <c r="E1355">
        <v>1078</v>
      </c>
      <c r="F1355">
        <v>9</v>
      </c>
      <c r="G1355">
        <v>9</v>
      </c>
      <c r="H1355">
        <v>2</v>
      </c>
      <c r="I1355">
        <v>2</v>
      </c>
      <c r="J1355" t="s">
        <v>86</v>
      </c>
      <c r="K1355">
        <v>2</v>
      </c>
      <c r="L1355">
        <v>63.3</v>
      </c>
      <c r="M1355">
        <v>172</v>
      </c>
      <c r="N1355">
        <v>17.2</v>
      </c>
      <c r="O1355">
        <v>17</v>
      </c>
      <c r="P1355">
        <v>1.2439942395009247</v>
      </c>
      <c r="Q1355">
        <v>1</v>
      </c>
      <c r="R1355">
        <v>1</v>
      </c>
      <c r="S1355" t="s">
        <v>85</v>
      </c>
      <c r="T1355">
        <v>5</v>
      </c>
      <c r="U1355">
        <v>1</v>
      </c>
      <c r="V1355" t="s">
        <v>86</v>
      </c>
      <c r="X1355" t="s">
        <v>85</v>
      </c>
      <c r="Y1355" t="s">
        <v>86</v>
      </c>
      <c r="Z1355" t="s">
        <v>86</v>
      </c>
      <c r="AA1355" t="s">
        <v>86</v>
      </c>
      <c r="AB1355">
        <v>0</v>
      </c>
      <c r="AC1355" t="s">
        <v>86</v>
      </c>
      <c r="AD1355" t="s">
        <v>86</v>
      </c>
      <c r="AF1355">
        <v>0</v>
      </c>
    </row>
    <row r="1356" spans="1:67" x14ac:dyDescent="0.3">
      <c r="A1356">
        <v>2020</v>
      </c>
      <c r="B1356" t="s">
        <v>83</v>
      </c>
      <c r="C1356">
        <v>1</v>
      </c>
      <c r="D1356" t="s">
        <v>131</v>
      </c>
      <c r="E1356">
        <v>1079</v>
      </c>
      <c r="F1356">
        <v>9</v>
      </c>
      <c r="G1356">
        <v>9</v>
      </c>
      <c r="H1356">
        <v>2</v>
      </c>
      <c r="I1356">
        <v>2</v>
      </c>
      <c r="J1356" t="s">
        <v>86</v>
      </c>
      <c r="K1356">
        <v>2</v>
      </c>
      <c r="L1356">
        <v>64.2</v>
      </c>
      <c r="M1356">
        <v>171</v>
      </c>
      <c r="N1356">
        <v>17.100000000000001</v>
      </c>
      <c r="O1356">
        <v>17</v>
      </c>
      <c r="P1356">
        <v>1.2839458174865017</v>
      </c>
      <c r="Q1356">
        <v>2</v>
      </c>
      <c r="R1356">
        <v>2</v>
      </c>
      <c r="S1356" t="s">
        <v>85</v>
      </c>
      <c r="T1356">
        <v>5</v>
      </c>
      <c r="U1356">
        <v>1</v>
      </c>
      <c r="V1356" t="s">
        <v>86</v>
      </c>
      <c r="X1356" t="s">
        <v>85</v>
      </c>
      <c r="Y1356" t="s">
        <v>86</v>
      </c>
      <c r="Z1356" t="s">
        <v>86</v>
      </c>
      <c r="AA1356" t="s">
        <v>86</v>
      </c>
      <c r="AB1356">
        <v>1</v>
      </c>
      <c r="AC1356" t="s">
        <v>86</v>
      </c>
      <c r="AD1356" t="s">
        <v>86</v>
      </c>
      <c r="AF1356">
        <v>0</v>
      </c>
    </row>
    <row r="1357" spans="1:67" x14ac:dyDescent="0.3">
      <c r="A1357">
        <v>2020</v>
      </c>
      <c r="B1357" t="s">
        <v>83</v>
      </c>
      <c r="C1357">
        <v>1</v>
      </c>
      <c r="D1357" t="s">
        <v>131</v>
      </c>
      <c r="E1357">
        <v>1080</v>
      </c>
      <c r="F1357">
        <v>9</v>
      </c>
      <c r="G1357">
        <v>9</v>
      </c>
      <c r="H1357">
        <v>2</v>
      </c>
      <c r="I1357">
        <v>2</v>
      </c>
      <c r="J1357" t="s">
        <v>86</v>
      </c>
      <c r="K1357">
        <v>2</v>
      </c>
      <c r="L1357">
        <v>60.5</v>
      </c>
      <c r="M1357">
        <v>175</v>
      </c>
      <c r="N1357">
        <v>17.5</v>
      </c>
      <c r="O1357">
        <v>17</v>
      </c>
      <c r="P1357">
        <v>1.128862973760933</v>
      </c>
      <c r="Q1357">
        <v>2</v>
      </c>
      <c r="R1357">
        <v>1</v>
      </c>
      <c r="S1357" t="s">
        <v>85</v>
      </c>
      <c r="T1357">
        <v>5</v>
      </c>
      <c r="U1357">
        <v>1</v>
      </c>
      <c r="V1357" t="s">
        <v>86</v>
      </c>
      <c r="X1357" t="s">
        <v>85</v>
      </c>
      <c r="Y1357" t="s">
        <v>86</v>
      </c>
      <c r="Z1357" t="s">
        <v>86</v>
      </c>
      <c r="AA1357" t="s">
        <v>86</v>
      </c>
      <c r="AB1357">
        <v>0</v>
      </c>
      <c r="AC1357" t="s">
        <v>86</v>
      </c>
      <c r="AD1357" t="s">
        <v>86</v>
      </c>
      <c r="AF1357">
        <v>0</v>
      </c>
    </row>
    <row r="1358" spans="1:67" x14ac:dyDescent="0.3">
      <c r="A1358">
        <v>2020</v>
      </c>
      <c r="B1358" t="s">
        <v>83</v>
      </c>
      <c r="C1358">
        <v>1</v>
      </c>
      <c r="D1358" t="s">
        <v>131</v>
      </c>
      <c r="E1358">
        <v>1081</v>
      </c>
      <c r="F1358">
        <v>9</v>
      </c>
      <c r="G1358">
        <v>9</v>
      </c>
      <c r="H1358">
        <v>2</v>
      </c>
      <c r="I1358">
        <v>2</v>
      </c>
      <c r="J1358" t="s">
        <v>86</v>
      </c>
      <c r="K1358">
        <v>2</v>
      </c>
      <c r="L1358">
        <v>64.3</v>
      </c>
      <c r="M1358">
        <v>171</v>
      </c>
      <c r="N1358">
        <v>17.100000000000001</v>
      </c>
      <c r="O1358">
        <v>17</v>
      </c>
      <c r="P1358">
        <v>1.2859457330900632</v>
      </c>
      <c r="Q1358">
        <v>1</v>
      </c>
      <c r="R1358">
        <v>1</v>
      </c>
      <c r="S1358" t="s">
        <v>85</v>
      </c>
      <c r="T1358">
        <v>5</v>
      </c>
      <c r="U1358">
        <v>1</v>
      </c>
      <c r="V1358" t="s">
        <v>86</v>
      </c>
      <c r="X1358" t="s">
        <v>85</v>
      </c>
      <c r="Y1358" t="s">
        <v>86</v>
      </c>
      <c r="Z1358" t="s">
        <v>86</v>
      </c>
      <c r="AA1358" t="s">
        <v>86</v>
      </c>
      <c r="AB1358">
        <v>0</v>
      </c>
      <c r="AC1358" t="s">
        <v>86</v>
      </c>
      <c r="AD1358" t="s">
        <v>86</v>
      </c>
      <c r="AF1358">
        <v>0</v>
      </c>
    </row>
    <row r="1359" spans="1:67" x14ac:dyDescent="0.3">
      <c r="A1359">
        <v>2020</v>
      </c>
      <c r="B1359" t="s">
        <v>83</v>
      </c>
      <c r="C1359">
        <v>1</v>
      </c>
      <c r="D1359" t="s">
        <v>131</v>
      </c>
      <c r="E1359">
        <v>1082</v>
      </c>
      <c r="F1359">
        <v>9</v>
      </c>
      <c r="G1359">
        <v>9</v>
      </c>
      <c r="H1359">
        <v>2</v>
      </c>
      <c r="I1359">
        <v>2</v>
      </c>
      <c r="J1359" t="s">
        <v>86</v>
      </c>
      <c r="K1359">
        <v>2</v>
      </c>
      <c r="L1359">
        <v>90.3</v>
      </c>
      <c r="M1359">
        <v>200</v>
      </c>
      <c r="N1359">
        <v>20</v>
      </c>
      <c r="O1359">
        <v>20</v>
      </c>
      <c r="P1359">
        <v>1.1287499999999999</v>
      </c>
      <c r="Q1359">
        <v>1</v>
      </c>
      <c r="R1359">
        <v>1</v>
      </c>
      <c r="S1359" t="s">
        <v>85</v>
      </c>
      <c r="T1359">
        <v>8</v>
      </c>
      <c r="U1359">
        <v>1</v>
      </c>
      <c r="V1359" t="s">
        <v>86</v>
      </c>
      <c r="X1359" t="s">
        <v>85</v>
      </c>
      <c r="Y1359" t="s">
        <v>86</v>
      </c>
      <c r="Z1359" t="s">
        <v>86</v>
      </c>
      <c r="AA1359" t="s">
        <v>86</v>
      </c>
      <c r="AB1359">
        <v>0</v>
      </c>
      <c r="AC1359" t="s">
        <v>86</v>
      </c>
      <c r="AD1359" t="s">
        <v>86</v>
      </c>
      <c r="AF1359">
        <v>0</v>
      </c>
    </row>
    <row r="1360" spans="1:67" x14ac:dyDescent="0.3">
      <c r="A1360">
        <v>2020</v>
      </c>
      <c r="B1360" t="s">
        <v>83</v>
      </c>
      <c r="C1360">
        <v>1</v>
      </c>
      <c r="D1360" t="s">
        <v>131</v>
      </c>
      <c r="E1360">
        <v>1083</v>
      </c>
      <c r="F1360">
        <v>9</v>
      </c>
      <c r="G1360">
        <v>9</v>
      </c>
      <c r="H1360">
        <v>2</v>
      </c>
      <c r="I1360">
        <v>2</v>
      </c>
      <c r="J1360" t="s">
        <v>86</v>
      </c>
      <c r="K1360">
        <v>2</v>
      </c>
      <c r="L1360">
        <v>41</v>
      </c>
      <c r="M1360">
        <v>145</v>
      </c>
      <c r="N1360">
        <v>14.5</v>
      </c>
      <c r="O1360">
        <v>14</v>
      </c>
      <c r="P1360">
        <v>1.3448685882980032</v>
      </c>
      <c r="Q1360">
        <v>2</v>
      </c>
      <c r="R1360">
        <v>1</v>
      </c>
      <c r="S1360" t="s">
        <v>85</v>
      </c>
      <c r="T1360">
        <v>4</v>
      </c>
      <c r="U1360">
        <v>1</v>
      </c>
      <c r="V1360">
        <v>3</v>
      </c>
      <c r="X1360" t="s">
        <v>85</v>
      </c>
      <c r="Y1360" t="s">
        <v>86</v>
      </c>
      <c r="Z1360" t="s">
        <v>86</v>
      </c>
      <c r="AA1360" t="s">
        <v>86</v>
      </c>
      <c r="AB1360">
        <v>0</v>
      </c>
      <c r="AC1360" t="s">
        <v>86</v>
      </c>
      <c r="AD1360" t="s">
        <v>86</v>
      </c>
      <c r="AF1360">
        <v>0</v>
      </c>
    </row>
    <row r="1361" spans="1:57" x14ac:dyDescent="0.3">
      <c r="A1361">
        <v>2020</v>
      </c>
      <c r="B1361" t="s">
        <v>83</v>
      </c>
      <c r="C1361">
        <v>1</v>
      </c>
      <c r="D1361" t="s">
        <v>131</v>
      </c>
      <c r="E1361">
        <v>1084</v>
      </c>
      <c r="F1361">
        <v>9</v>
      </c>
      <c r="G1361">
        <v>9</v>
      </c>
      <c r="H1361">
        <v>2</v>
      </c>
      <c r="I1361">
        <v>2</v>
      </c>
      <c r="J1361" t="s">
        <v>86</v>
      </c>
      <c r="K1361">
        <v>2</v>
      </c>
      <c r="L1361">
        <v>59.5</v>
      </c>
      <c r="M1361">
        <v>168</v>
      </c>
      <c r="N1361">
        <v>16.8</v>
      </c>
      <c r="O1361">
        <v>16</v>
      </c>
      <c r="P1361">
        <v>1.2548422146636431</v>
      </c>
      <c r="Q1361">
        <v>2</v>
      </c>
      <c r="R1361">
        <v>2</v>
      </c>
      <c r="S1361" t="s">
        <v>85</v>
      </c>
      <c r="T1361">
        <v>6</v>
      </c>
      <c r="U1361">
        <v>1</v>
      </c>
      <c r="V1361" t="s">
        <v>86</v>
      </c>
      <c r="X1361" t="s">
        <v>85</v>
      </c>
      <c r="Y1361" t="s">
        <v>86</v>
      </c>
      <c r="Z1361" t="s">
        <v>86</v>
      </c>
      <c r="AA1361" t="s">
        <v>86</v>
      </c>
      <c r="AB1361">
        <v>2</v>
      </c>
      <c r="AC1361" t="s">
        <v>86</v>
      </c>
      <c r="AD1361" t="s">
        <v>86</v>
      </c>
      <c r="AF1361">
        <v>5</v>
      </c>
      <c r="BE1361">
        <v>5</v>
      </c>
    </row>
    <row r="1362" spans="1:57" x14ac:dyDescent="0.3">
      <c r="A1362">
        <v>2020</v>
      </c>
      <c r="B1362" t="s">
        <v>83</v>
      </c>
      <c r="C1362">
        <v>1</v>
      </c>
      <c r="D1362" t="s">
        <v>131</v>
      </c>
      <c r="E1362">
        <v>1085</v>
      </c>
      <c r="F1362">
        <v>9</v>
      </c>
      <c r="G1362">
        <v>9</v>
      </c>
      <c r="H1362">
        <v>2</v>
      </c>
      <c r="I1362">
        <v>2</v>
      </c>
      <c r="J1362" t="s">
        <v>86</v>
      </c>
      <c r="K1362">
        <v>2</v>
      </c>
      <c r="L1362">
        <v>88.4</v>
      </c>
      <c r="M1362">
        <v>195</v>
      </c>
      <c r="N1362">
        <v>19.5</v>
      </c>
      <c r="O1362">
        <v>19</v>
      </c>
      <c r="P1362">
        <v>1.1921981152750383</v>
      </c>
      <c r="Q1362">
        <v>1</v>
      </c>
      <c r="R1362">
        <v>1</v>
      </c>
      <c r="S1362" t="s">
        <v>85</v>
      </c>
      <c r="T1362">
        <v>6</v>
      </c>
      <c r="U1362">
        <v>1</v>
      </c>
      <c r="V1362" t="s">
        <v>86</v>
      </c>
      <c r="X1362" t="s">
        <v>85</v>
      </c>
      <c r="Y1362" t="s">
        <v>86</v>
      </c>
      <c r="Z1362" t="s">
        <v>86</v>
      </c>
      <c r="AA1362" t="s">
        <v>86</v>
      </c>
      <c r="AB1362">
        <v>2</v>
      </c>
      <c r="AC1362" t="s">
        <v>86</v>
      </c>
      <c r="AD1362" t="s">
        <v>86</v>
      </c>
      <c r="AF1362">
        <v>10</v>
      </c>
      <c r="BD1362">
        <v>10</v>
      </c>
    </row>
    <row r="1363" spans="1:57" x14ac:dyDescent="0.3">
      <c r="A1363">
        <v>2020</v>
      </c>
      <c r="B1363" t="s">
        <v>83</v>
      </c>
      <c r="C1363">
        <v>1</v>
      </c>
      <c r="D1363" t="s">
        <v>131</v>
      </c>
      <c r="E1363">
        <v>1086</v>
      </c>
      <c r="F1363">
        <v>9</v>
      </c>
      <c r="G1363">
        <v>9</v>
      </c>
      <c r="H1363">
        <v>2</v>
      </c>
      <c r="I1363">
        <v>2</v>
      </c>
      <c r="J1363" t="s">
        <v>86</v>
      </c>
      <c r="K1363">
        <v>2</v>
      </c>
      <c r="L1363">
        <v>30</v>
      </c>
      <c r="M1363">
        <v>134</v>
      </c>
      <c r="N1363">
        <v>13.4</v>
      </c>
      <c r="O1363">
        <v>13</v>
      </c>
      <c r="P1363">
        <v>1.2468288985014777</v>
      </c>
      <c r="Q1363">
        <v>1</v>
      </c>
      <c r="R1363">
        <v>1</v>
      </c>
      <c r="S1363" t="s">
        <v>85</v>
      </c>
      <c r="T1363">
        <v>4</v>
      </c>
      <c r="U1363">
        <v>1</v>
      </c>
      <c r="V1363" t="s">
        <v>86</v>
      </c>
      <c r="X1363" t="s">
        <v>85</v>
      </c>
      <c r="Y1363" t="s">
        <v>86</v>
      </c>
      <c r="Z1363" t="s">
        <v>86</v>
      </c>
      <c r="AA1363" t="s">
        <v>86</v>
      </c>
      <c r="AB1363">
        <v>0</v>
      </c>
      <c r="AC1363" t="s">
        <v>86</v>
      </c>
      <c r="AD1363" t="s">
        <v>86</v>
      </c>
      <c r="AF1363">
        <v>0</v>
      </c>
    </row>
    <row r="1364" spans="1:57" x14ac:dyDescent="0.3">
      <c r="A1364">
        <v>2020</v>
      </c>
      <c r="B1364" t="s">
        <v>83</v>
      </c>
      <c r="C1364">
        <v>1</v>
      </c>
      <c r="D1364" t="s">
        <v>131</v>
      </c>
      <c r="E1364">
        <v>1087</v>
      </c>
      <c r="F1364">
        <v>9</v>
      </c>
      <c r="G1364">
        <v>9</v>
      </c>
      <c r="H1364">
        <v>2</v>
      </c>
      <c r="I1364">
        <v>2</v>
      </c>
      <c r="J1364" t="s">
        <v>86</v>
      </c>
      <c r="K1364">
        <v>2</v>
      </c>
      <c r="L1364">
        <v>47.2</v>
      </c>
      <c r="M1364">
        <v>160</v>
      </c>
      <c r="N1364">
        <v>16</v>
      </c>
      <c r="O1364">
        <v>16</v>
      </c>
      <c r="P1364">
        <v>1.15234375</v>
      </c>
      <c r="Q1364">
        <v>2</v>
      </c>
      <c r="R1364">
        <v>1</v>
      </c>
      <c r="S1364" t="s">
        <v>85</v>
      </c>
      <c r="T1364">
        <v>6</v>
      </c>
      <c r="U1364">
        <v>1</v>
      </c>
      <c r="V1364" t="s">
        <v>86</v>
      </c>
      <c r="X1364" t="s">
        <v>85</v>
      </c>
      <c r="Y1364" t="s">
        <v>86</v>
      </c>
      <c r="Z1364" t="s">
        <v>86</v>
      </c>
      <c r="AA1364" t="s">
        <v>86</v>
      </c>
      <c r="AB1364">
        <v>0</v>
      </c>
      <c r="AC1364" t="s">
        <v>86</v>
      </c>
      <c r="AD1364" t="s">
        <v>86</v>
      </c>
      <c r="AF1364">
        <v>0</v>
      </c>
    </row>
    <row r="1365" spans="1:57" x14ac:dyDescent="0.3">
      <c r="A1365">
        <v>2020</v>
      </c>
      <c r="B1365" t="s">
        <v>83</v>
      </c>
      <c r="C1365">
        <v>1</v>
      </c>
      <c r="D1365" t="s">
        <v>131</v>
      </c>
      <c r="E1365">
        <v>1088</v>
      </c>
      <c r="F1365">
        <v>9</v>
      </c>
      <c r="G1365">
        <v>9</v>
      </c>
      <c r="H1365">
        <v>2</v>
      </c>
      <c r="I1365">
        <v>2</v>
      </c>
      <c r="J1365" t="s">
        <v>86</v>
      </c>
      <c r="K1365">
        <v>2</v>
      </c>
      <c r="L1365">
        <v>141</v>
      </c>
      <c r="M1365">
        <v>219</v>
      </c>
      <c r="N1365">
        <v>21.9</v>
      </c>
      <c r="O1365">
        <v>21</v>
      </c>
      <c r="P1365">
        <v>1.3424149130300791</v>
      </c>
      <c r="Q1365">
        <v>1</v>
      </c>
      <c r="R1365">
        <v>2</v>
      </c>
      <c r="S1365" t="s">
        <v>85</v>
      </c>
      <c r="T1365">
        <v>7</v>
      </c>
      <c r="U1365">
        <v>1</v>
      </c>
      <c r="V1365" t="s">
        <v>86</v>
      </c>
      <c r="X1365" t="s">
        <v>85</v>
      </c>
      <c r="Y1365" t="s">
        <v>86</v>
      </c>
      <c r="Z1365" t="s">
        <v>86</v>
      </c>
      <c r="AA1365" t="s">
        <v>86</v>
      </c>
      <c r="AB1365">
        <v>3</v>
      </c>
      <c r="AC1365" t="s">
        <v>86</v>
      </c>
      <c r="AD1365" t="s">
        <v>86</v>
      </c>
      <c r="AF1365">
        <v>0</v>
      </c>
    </row>
    <row r="1366" spans="1:57" x14ac:dyDescent="0.3">
      <c r="A1366">
        <v>2020</v>
      </c>
      <c r="B1366" t="s">
        <v>83</v>
      </c>
      <c r="C1366">
        <v>1</v>
      </c>
      <c r="D1366" t="s">
        <v>131</v>
      </c>
      <c r="E1366">
        <v>1089</v>
      </c>
      <c r="F1366">
        <v>9</v>
      </c>
      <c r="G1366">
        <v>9</v>
      </c>
      <c r="H1366">
        <v>2</v>
      </c>
      <c r="I1366">
        <v>2</v>
      </c>
      <c r="J1366" t="s">
        <v>86</v>
      </c>
      <c r="K1366">
        <v>2</v>
      </c>
      <c r="L1366">
        <v>53.4</v>
      </c>
      <c r="M1366">
        <v>159</v>
      </c>
      <c r="N1366">
        <v>15.9</v>
      </c>
      <c r="O1366">
        <v>15</v>
      </c>
      <c r="P1366">
        <v>1.3284642878199975</v>
      </c>
      <c r="Q1366">
        <v>2</v>
      </c>
      <c r="R1366">
        <v>2</v>
      </c>
      <c r="S1366" t="s">
        <v>85</v>
      </c>
      <c r="T1366">
        <v>5</v>
      </c>
      <c r="U1366">
        <v>1</v>
      </c>
      <c r="V1366" t="s">
        <v>86</v>
      </c>
      <c r="W1366" t="s">
        <v>169</v>
      </c>
      <c r="X1366" t="s">
        <v>85</v>
      </c>
      <c r="Y1366" t="s">
        <v>86</v>
      </c>
      <c r="Z1366" t="s">
        <v>86</v>
      </c>
      <c r="AA1366" t="s">
        <v>86</v>
      </c>
      <c r="AB1366">
        <v>1</v>
      </c>
      <c r="AC1366" t="s">
        <v>86</v>
      </c>
      <c r="AD1366" t="s">
        <v>86</v>
      </c>
      <c r="AF1366">
        <v>0</v>
      </c>
    </row>
    <row r="1367" spans="1:57" x14ac:dyDescent="0.3">
      <c r="A1367">
        <v>2020</v>
      </c>
      <c r="B1367" t="s">
        <v>83</v>
      </c>
      <c r="C1367">
        <v>1</v>
      </c>
      <c r="D1367" t="s">
        <v>131</v>
      </c>
      <c r="E1367">
        <v>1090</v>
      </c>
      <c r="F1367">
        <v>9</v>
      </c>
      <c r="G1367">
        <v>9</v>
      </c>
      <c r="H1367">
        <v>2</v>
      </c>
      <c r="I1367">
        <v>2</v>
      </c>
      <c r="J1367" t="s">
        <v>86</v>
      </c>
      <c r="K1367">
        <v>2</v>
      </c>
      <c r="L1367">
        <v>47.2</v>
      </c>
      <c r="M1367">
        <v>162</v>
      </c>
      <c r="N1367">
        <v>16.2</v>
      </c>
      <c r="O1367">
        <v>16</v>
      </c>
      <c r="P1367">
        <v>1.1101890896637634</v>
      </c>
      <c r="Q1367">
        <v>1</v>
      </c>
      <c r="R1367">
        <v>1</v>
      </c>
      <c r="S1367" t="s">
        <v>85</v>
      </c>
      <c r="T1367">
        <v>5</v>
      </c>
      <c r="U1367">
        <v>1</v>
      </c>
      <c r="V1367" t="s">
        <v>86</v>
      </c>
      <c r="X1367" t="s">
        <v>85</v>
      </c>
      <c r="Y1367" t="s">
        <v>86</v>
      </c>
      <c r="Z1367" t="s">
        <v>86</v>
      </c>
      <c r="AA1367" t="s">
        <v>86</v>
      </c>
      <c r="AB1367">
        <v>1</v>
      </c>
      <c r="AC1367" t="s">
        <v>86</v>
      </c>
      <c r="AD1367" t="s">
        <v>86</v>
      </c>
      <c r="AF1367">
        <v>0</v>
      </c>
    </row>
    <row r="1368" spans="1:57" x14ac:dyDescent="0.3">
      <c r="A1368">
        <v>2020</v>
      </c>
      <c r="B1368" t="s">
        <v>83</v>
      </c>
      <c r="C1368">
        <v>1</v>
      </c>
      <c r="D1368" t="s">
        <v>131</v>
      </c>
      <c r="E1368">
        <v>1091</v>
      </c>
      <c r="F1368">
        <v>9</v>
      </c>
      <c r="G1368">
        <v>9</v>
      </c>
      <c r="H1368">
        <v>2</v>
      </c>
      <c r="I1368">
        <v>2</v>
      </c>
      <c r="J1368" t="s">
        <v>86</v>
      </c>
      <c r="K1368">
        <v>2</v>
      </c>
      <c r="L1368">
        <v>37.9</v>
      </c>
      <c r="M1368">
        <v>145</v>
      </c>
      <c r="N1368">
        <v>14.5</v>
      </c>
      <c r="O1368">
        <v>14</v>
      </c>
      <c r="P1368">
        <v>1.24318340235352</v>
      </c>
      <c r="Q1368">
        <v>1</v>
      </c>
      <c r="R1368">
        <v>1</v>
      </c>
      <c r="S1368" t="s">
        <v>85</v>
      </c>
      <c r="T1368">
        <v>4</v>
      </c>
      <c r="U1368">
        <v>1</v>
      </c>
      <c r="V1368" t="s">
        <v>86</v>
      </c>
      <c r="X1368" t="s">
        <v>85</v>
      </c>
      <c r="Y1368" t="s">
        <v>86</v>
      </c>
      <c r="Z1368" t="s">
        <v>86</v>
      </c>
      <c r="AA1368" t="s">
        <v>86</v>
      </c>
      <c r="AB1368">
        <v>0</v>
      </c>
      <c r="AC1368" t="s">
        <v>86</v>
      </c>
      <c r="AD1368" t="s">
        <v>86</v>
      </c>
      <c r="AF1368">
        <v>0</v>
      </c>
    </row>
    <row r="1369" spans="1:57" x14ac:dyDescent="0.3">
      <c r="A1369">
        <v>2020</v>
      </c>
      <c r="B1369" t="s">
        <v>83</v>
      </c>
      <c r="C1369">
        <v>1</v>
      </c>
      <c r="D1369" t="s">
        <v>131</v>
      </c>
      <c r="E1369">
        <v>1092</v>
      </c>
      <c r="F1369">
        <v>9</v>
      </c>
      <c r="G1369">
        <v>9</v>
      </c>
      <c r="H1369">
        <v>2</v>
      </c>
      <c r="I1369">
        <v>2</v>
      </c>
      <c r="J1369" t="s">
        <v>86</v>
      </c>
      <c r="K1369">
        <v>2</v>
      </c>
      <c r="L1369">
        <v>33.9</v>
      </c>
      <c r="M1369">
        <v>142</v>
      </c>
      <c r="N1369">
        <v>14.2</v>
      </c>
      <c r="O1369">
        <v>14</v>
      </c>
      <c r="P1369">
        <v>1.1839535526988554</v>
      </c>
      <c r="Q1369">
        <v>1</v>
      </c>
      <c r="R1369">
        <v>1</v>
      </c>
      <c r="S1369" t="s">
        <v>85</v>
      </c>
      <c r="T1369">
        <v>2</v>
      </c>
      <c r="U1369">
        <v>1</v>
      </c>
      <c r="V1369" t="s">
        <v>86</v>
      </c>
      <c r="X1369" t="s">
        <v>85</v>
      </c>
      <c r="Y1369" t="s">
        <v>86</v>
      </c>
      <c r="Z1369" t="s">
        <v>86</v>
      </c>
      <c r="AA1369" t="s">
        <v>86</v>
      </c>
      <c r="AB1369">
        <v>0</v>
      </c>
      <c r="AC1369" t="s">
        <v>86</v>
      </c>
      <c r="AD1369" t="s">
        <v>86</v>
      </c>
      <c r="AF1369">
        <v>0</v>
      </c>
    </row>
    <row r="1370" spans="1:57" x14ac:dyDescent="0.3">
      <c r="A1370">
        <v>2020</v>
      </c>
      <c r="B1370" t="s">
        <v>83</v>
      </c>
      <c r="C1370">
        <v>1</v>
      </c>
      <c r="D1370" t="s">
        <v>131</v>
      </c>
      <c r="E1370">
        <v>1093</v>
      </c>
      <c r="F1370">
        <v>9</v>
      </c>
      <c r="G1370">
        <v>9</v>
      </c>
      <c r="H1370">
        <v>2</v>
      </c>
      <c r="I1370">
        <v>2</v>
      </c>
      <c r="J1370" t="s">
        <v>86</v>
      </c>
      <c r="K1370">
        <v>2</v>
      </c>
      <c r="L1370">
        <v>33.4</v>
      </c>
      <c r="M1370">
        <v>143</v>
      </c>
      <c r="N1370">
        <v>14.3</v>
      </c>
      <c r="O1370">
        <v>14</v>
      </c>
      <c r="P1370">
        <v>1.1421900022809601</v>
      </c>
      <c r="Q1370">
        <v>1</v>
      </c>
      <c r="R1370">
        <v>1</v>
      </c>
      <c r="S1370" t="s">
        <v>85</v>
      </c>
      <c r="T1370">
        <v>3</v>
      </c>
      <c r="U1370">
        <v>1</v>
      </c>
      <c r="V1370">
        <v>2</v>
      </c>
      <c r="X1370" t="s">
        <v>85</v>
      </c>
      <c r="Y1370" t="s">
        <v>86</v>
      </c>
      <c r="Z1370" t="s">
        <v>86</v>
      </c>
      <c r="AA1370" t="s">
        <v>86</v>
      </c>
      <c r="AB1370">
        <v>0</v>
      </c>
      <c r="AC1370" t="s">
        <v>86</v>
      </c>
      <c r="AD1370" t="s">
        <v>86</v>
      </c>
      <c r="AF1370">
        <v>0</v>
      </c>
    </row>
    <row r="1371" spans="1:57" x14ac:dyDescent="0.3">
      <c r="A1371">
        <v>2020</v>
      </c>
      <c r="B1371" t="s">
        <v>83</v>
      </c>
      <c r="C1371">
        <v>1</v>
      </c>
      <c r="D1371" t="s">
        <v>131</v>
      </c>
      <c r="E1371">
        <v>1094</v>
      </c>
      <c r="F1371">
        <v>9</v>
      </c>
      <c r="G1371">
        <v>9</v>
      </c>
      <c r="H1371">
        <v>2</v>
      </c>
      <c r="I1371">
        <v>2</v>
      </c>
      <c r="J1371" t="s">
        <v>86</v>
      </c>
      <c r="K1371">
        <v>2</v>
      </c>
      <c r="L1371">
        <v>71.900000000000006</v>
      </c>
      <c r="M1371">
        <v>176</v>
      </c>
      <c r="N1371">
        <v>17.600000000000001</v>
      </c>
      <c r="O1371">
        <v>17</v>
      </c>
      <c r="P1371">
        <v>1.3188362838091658</v>
      </c>
      <c r="Q1371">
        <v>2</v>
      </c>
      <c r="R1371">
        <v>2</v>
      </c>
      <c r="S1371" t="s">
        <v>85</v>
      </c>
      <c r="T1371">
        <v>6</v>
      </c>
      <c r="U1371">
        <v>1</v>
      </c>
      <c r="V1371" t="s">
        <v>86</v>
      </c>
      <c r="X1371" t="s">
        <v>85</v>
      </c>
      <c r="Y1371" t="s">
        <v>86</v>
      </c>
      <c r="Z1371" t="s">
        <v>86</v>
      </c>
      <c r="AA1371" t="s">
        <v>86</v>
      </c>
      <c r="AB1371">
        <v>2</v>
      </c>
      <c r="AC1371" t="s">
        <v>86</v>
      </c>
      <c r="AD1371" t="s">
        <v>86</v>
      </c>
      <c r="AF1371">
        <v>0</v>
      </c>
    </row>
    <row r="1372" spans="1:57" x14ac:dyDescent="0.3">
      <c r="A1372">
        <v>2020</v>
      </c>
      <c r="B1372" t="s">
        <v>83</v>
      </c>
      <c r="C1372">
        <v>1</v>
      </c>
      <c r="D1372" t="s">
        <v>131</v>
      </c>
      <c r="E1372">
        <v>1095</v>
      </c>
      <c r="F1372">
        <v>9</v>
      </c>
      <c r="G1372">
        <v>9</v>
      </c>
      <c r="H1372">
        <v>2</v>
      </c>
      <c r="I1372">
        <v>2</v>
      </c>
      <c r="J1372" t="s">
        <v>86</v>
      </c>
      <c r="K1372">
        <v>2</v>
      </c>
      <c r="L1372">
        <v>34.4</v>
      </c>
      <c r="M1372">
        <v>143</v>
      </c>
      <c r="N1372">
        <v>14.3</v>
      </c>
      <c r="O1372">
        <v>14</v>
      </c>
      <c r="P1372">
        <v>1.1763873077384739</v>
      </c>
      <c r="Q1372">
        <v>1</v>
      </c>
      <c r="R1372">
        <v>1</v>
      </c>
      <c r="S1372" t="s">
        <v>85</v>
      </c>
      <c r="T1372">
        <v>6</v>
      </c>
      <c r="U1372">
        <v>1</v>
      </c>
      <c r="V1372" t="s">
        <v>86</v>
      </c>
      <c r="X1372" t="s">
        <v>85</v>
      </c>
      <c r="Y1372" t="s">
        <v>86</v>
      </c>
      <c r="Z1372" t="s">
        <v>86</v>
      </c>
      <c r="AA1372" t="s">
        <v>86</v>
      </c>
      <c r="AB1372">
        <v>1</v>
      </c>
      <c r="AC1372" t="s">
        <v>86</v>
      </c>
      <c r="AD1372" t="s">
        <v>86</v>
      </c>
      <c r="AF1372">
        <v>0</v>
      </c>
    </row>
    <row r="1373" spans="1:57" x14ac:dyDescent="0.3">
      <c r="A1373">
        <v>2020</v>
      </c>
      <c r="B1373" t="s">
        <v>83</v>
      </c>
      <c r="C1373">
        <v>1</v>
      </c>
      <c r="D1373" t="s">
        <v>131</v>
      </c>
      <c r="E1373">
        <v>1096</v>
      </c>
      <c r="F1373">
        <v>9</v>
      </c>
      <c r="G1373">
        <v>9</v>
      </c>
      <c r="H1373">
        <v>2</v>
      </c>
      <c r="I1373">
        <v>2</v>
      </c>
      <c r="J1373" t="s">
        <v>86</v>
      </c>
      <c r="K1373">
        <v>2</v>
      </c>
      <c r="L1373">
        <v>33.6</v>
      </c>
      <c r="M1373">
        <v>144</v>
      </c>
      <c r="N1373">
        <v>14.4</v>
      </c>
      <c r="O1373">
        <v>14</v>
      </c>
      <c r="P1373">
        <v>1.1252572016460904</v>
      </c>
      <c r="Q1373">
        <v>2</v>
      </c>
      <c r="R1373">
        <v>1</v>
      </c>
      <c r="S1373" t="s">
        <v>85</v>
      </c>
      <c r="T1373">
        <v>4</v>
      </c>
      <c r="U1373">
        <v>1</v>
      </c>
      <c r="V1373" t="s">
        <v>86</v>
      </c>
      <c r="X1373" t="s">
        <v>85</v>
      </c>
      <c r="Y1373" t="s">
        <v>86</v>
      </c>
      <c r="Z1373" t="s">
        <v>86</v>
      </c>
      <c r="AA1373" t="s">
        <v>86</v>
      </c>
      <c r="AB1373">
        <v>0</v>
      </c>
      <c r="AC1373" t="s">
        <v>86</v>
      </c>
      <c r="AD1373" t="s">
        <v>86</v>
      </c>
      <c r="AF1373">
        <v>0</v>
      </c>
    </row>
    <row r="1374" spans="1:57" x14ac:dyDescent="0.3">
      <c r="A1374">
        <v>2020</v>
      </c>
      <c r="B1374" t="s">
        <v>83</v>
      </c>
      <c r="C1374">
        <v>1</v>
      </c>
      <c r="D1374" t="s">
        <v>131</v>
      </c>
      <c r="E1374">
        <v>1097</v>
      </c>
      <c r="F1374">
        <v>9</v>
      </c>
      <c r="G1374">
        <v>9</v>
      </c>
      <c r="H1374">
        <v>2</v>
      </c>
      <c r="I1374">
        <v>2</v>
      </c>
      <c r="J1374" t="s">
        <v>86</v>
      </c>
      <c r="K1374">
        <v>2</v>
      </c>
      <c r="L1374">
        <v>21.9</v>
      </c>
      <c r="M1374">
        <v>121</v>
      </c>
      <c r="N1374">
        <v>12.1</v>
      </c>
      <c r="O1374">
        <v>12</v>
      </c>
      <c r="P1374">
        <v>1.2361979068177726</v>
      </c>
      <c r="Q1374">
        <v>2</v>
      </c>
      <c r="R1374">
        <v>1</v>
      </c>
      <c r="S1374" t="s">
        <v>85</v>
      </c>
      <c r="T1374">
        <v>2</v>
      </c>
      <c r="U1374">
        <v>1</v>
      </c>
      <c r="V1374" t="s">
        <v>86</v>
      </c>
      <c r="X1374" t="s">
        <v>85</v>
      </c>
      <c r="Y1374" t="s">
        <v>86</v>
      </c>
      <c r="Z1374" t="s">
        <v>86</v>
      </c>
      <c r="AA1374" t="s">
        <v>86</v>
      </c>
      <c r="AB1374">
        <v>0</v>
      </c>
      <c r="AC1374" t="s">
        <v>86</v>
      </c>
      <c r="AD1374" t="s">
        <v>86</v>
      </c>
      <c r="AF1374">
        <v>3</v>
      </c>
    </row>
    <row r="1375" spans="1:57" x14ac:dyDescent="0.3">
      <c r="A1375">
        <v>2020</v>
      </c>
      <c r="B1375" t="s">
        <v>83</v>
      </c>
      <c r="C1375">
        <v>1</v>
      </c>
      <c r="D1375" t="s">
        <v>131</v>
      </c>
      <c r="E1375">
        <v>1098</v>
      </c>
      <c r="F1375">
        <v>9</v>
      </c>
      <c r="G1375">
        <v>9</v>
      </c>
      <c r="H1375">
        <v>2</v>
      </c>
      <c r="I1375">
        <v>2</v>
      </c>
      <c r="J1375" t="s">
        <v>86</v>
      </c>
      <c r="K1375">
        <v>2</v>
      </c>
      <c r="L1375">
        <v>22.3</v>
      </c>
      <c r="M1375">
        <v>124</v>
      </c>
      <c r="N1375">
        <v>12.4</v>
      </c>
      <c r="O1375">
        <v>12</v>
      </c>
      <c r="P1375">
        <v>1.1696065925950789</v>
      </c>
      <c r="Q1375">
        <v>1</v>
      </c>
      <c r="R1375">
        <v>1</v>
      </c>
      <c r="S1375" t="s">
        <v>85</v>
      </c>
      <c r="T1375">
        <v>3</v>
      </c>
      <c r="U1375">
        <v>1</v>
      </c>
      <c r="V1375">
        <v>2</v>
      </c>
      <c r="X1375" t="s">
        <v>85</v>
      </c>
      <c r="Y1375" t="s">
        <v>86</v>
      </c>
      <c r="Z1375" t="s">
        <v>86</v>
      </c>
      <c r="AA1375" t="s">
        <v>86</v>
      </c>
      <c r="AB1375">
        <v>0</v>
      </c>
      <c r="AC1375" t="s">
        <v>86</v>
      </c>
      <c r="AD1375" t="s">
        <v>86</v>
      </c>
      <c r="AF1375">
        <v>0</v>
      </c>
    </row>
    <row r="1376" spans="1:57" x14ac:dyDescent="0.3">
      <c r="A1376">
        <v>2020</v>
      </c>
      <c r="B1376" t="s">
        <v>83</v>
      </c>
      <c r="C1376">
        <v>1</v>
      </c>
      <c r="D1376" t="s">
        <v>131</v>
      </c>
      <c r="E1376">
        <v>1099</v>
      </c>
      <c r="F1376">
        <v>9</v>
      </c>
      <c r="G1376">
        <v>9</v>
      </c>
      <c r="H1376">
        <v>2</v>
      </c>
      <c r="I1376">
        <v>2</v>
      </c>
      <c r="J1376" t="s">
        <v>86</v>
      </c>
      <c r="K1376">
        <v>2</v>
      </c>
      <c r="L1376">
        <v>26</v>
      </c>
      <c r="M1376">
        <v>132</v>
      </c>
      <c r="N1376">
        <v>13.2</v>
      </c>
      <c r="O1376">
        <v>13</v>
      </c>
      <c r="P1376">
        <v>1.1304505106158</v>
      </c>
      <c r="Q1376">
        <v>2</v>
      </c>
      <c r="R1376">
        <v>1</v>
      </c>
      <c r="S1376" t="s">
        <v>85</v>
      </c>
      <c r="T1376">
        <v>4</v>
      </c>
      <c r="U1376">
        <v>1</v>
      </c>
      <c r="V1376" t="s">
        <v>86</v>
      </c>
      <c r="X1376" t="s">
        <v>85</v>
      </c>
      <c r="Y1376" t="s">
        <v>86</v>
      </c>
      <c r="Z1376" t="s">
        <v>86</v>
      </c>
      <c r="AA1376" t="s">
        <v>86</v>
      </c>
      <c r="AB1376">
        <v>1</v>
      </c>
      <c r="AC1376" t="s">
        <v>86</v>
      </c>
      <c r="AD1376" t="s">
        <v>86</v>
      </c>
      <c r="AF1376">
        <v>0</v>
      </c>
    </row>
    <row r="1377" spans="1:80" x14ac:dyDescent="0.3">
      <c r="A1377">
        <v>2020</v>
      </c>
      <c r="B1377" t="s">
        <v>83</v>
      </c>
      <c r="C1377">
        <v>1</v>
      </c>
      <c r="D1377" t="s">
        <v>131</v>
      </c>
      <c r="E1377">
        <v>1100</v>
      </c>
      <c r="F1377">
        <v>9</v>
      </c>
      <c r="G1377">
        <v>9</v>
      </c>
      <c r="H1377">
        <v>2</v>
      </c>
      <c r="I1377">
        <v>2</v>
      </c>
      <c r="J1377" t="s">
        <v>86</v>
      </c>
      <c r="K1377">
        <v>2</v>
      </c>
      <c r="L1377">
        <v>20</v>
      </c>
      <c r="M1377">
        <v>118</v>
      </c>
      <c r="N1377">
        <v>11.8</v>
      </c>
      <c r="O1377">
        <v>11</v>
      </c>
      <c r="P1377">
        <v>1.2172617453585808</v>
      </c>
      <c r="Q1377">
        <v>1</v>
      </c>
      <c r="R1377">
        <v>1</v>
      </c>
      <c r="S1377" t="s">
        <v>85</v>
      </c>
      <c r="T1377">
        <v>3</v>
      </c>
      <c r="U1377">
        <v>1</v>
      </c>
      <c r="V1377">
        <v>4</v>
      </c>
      <c r="X1377" t="s">
        <v>85</v>
      </c>
      <c r="Y1377" t="s">
        <v>86</v>
      </c>
      <c r="Z1377" t="s">
        <v>86</v>
      </c>
      <c r="AA1377" t="s">
        <v>86</v>
      </c>
      <c r="AB1377">
        <v>1</v>
      </c>
      <c r="AC1377" t="s">
        <v>86</v>
      </c>
      <c r="AD1377" t="s">
        <v>86</v>
      </c>
      <c r="AF1377">
        <v>40</v>
      </c>
      <c r="AQ1377">
        <v>40</v>
      </c>
    </row>
    <row r="1378" spans="1:80" x14ac:dyDescent="0.3">
      <c r="A1378">
        <v>2020</v>
      </c>
      <c r="B1378" t="s">
        <v>83</v>
      </c>
      <c r="C1378">
        <v>1</v>
      </c>
      <c r="D1378" t="s">
        <v>131</v>
      </c>
      <c r="E1378">
        <v>1101</v>
      </c>
      <c r="F1378">
        <v>9</v>
      </c>
      <c r="G1378">
        <v>9</v>
      </c>
      <c r="H1378">
        <v>2</v>
      </c>
      <c r="I1378">
        <v>2</v>
      </c>
      <c r="J1378" t="s">
        <v>86</v>
      </c>
      <c r="K1378">
        <v>2</v>
      </c>
      <c r="L1378">
        <v>34.4</v>
      </c>
      <c r="M1378">
        <v>139</v>
      </c>
      <c r="N1378">
        <v>13.9</v>
      </c>
      <c r="O1378">
        <v>13</v>
      </c>
      <c r="P1378">
        <v>1.2808965084027182</v>
      </c>
      <c r="Q1378">
        <v>1</v>
      </c>
      <c r="R1378">
        <v>1</v>
      </c>
      <c r="S1378" t="s">
        <v>85</v>
      </c>
      <c r="T1378">
        <v>3</v>
      </c>
      <c r="U1378">
        <v>1</v>
      </c>
      <c r="V1378" t="s">
        <v>86</v>
      </c>
      <c r="X1378" t="s">
        <v>85</v>
      </c>
      <c r="Y1378" t="s">
        <v>86</v>
      </c>
      <c r="Z1378" t="s">
        <v>86</v>
      </c>
      <c r="AA1378" t="s">
        <v>86</v>
      </c>
      <c r="AB1378">
        <v>0</v>
      </c>
      <c r="AC1378" t="s">
        <v>86</v>
      </c>
      <c r="AD1378" t="s">
        <v>86</v>
      </c>
      <c r="AF1378">
        <v>0</v>
      </c>
    </row>
    <row r="1379" spans="1:80" x14ac:dyDescent="0.3">
      <c r="A1379">
        <v>2020</v>
      </c>
      <c r="B1379" t="s">
        <v>83</v>
      </c>
      <c r="C1379">
        <v>1</v>
      </c>
      <c r="D1379" t="s">
        <v>131</v>
      </c>
      <c r="E1379">
        <v>1102</v>
      </c>
      <c r="F1379">
        <v>9</v>
      </c>
      <c r="G1379">
        <v>9</v>
      </c>
      <c r="H1379">
        <v>2</v>
      </c>
      <c r="I1379">
        <v>2</v>
      </c>
      <c r="J1379" t="s">
        <v>86</v>
      </c>
      <c r="K1379">
        <v>2</v>
      </c>
      <c r="L1379">
        <v>27.8</v>
      </c>
      <c r="M1379">
        <v>133</v>
      </c>
      <c r="N1379">
        <v>13.3</v>
      </c>
      <c r="O1379">
        <v>13</v>
      </c>
      <c r="P1379">
        <v>1.1816527581603111</v>
      </c>
      <c r="Q1379">
        <v>1</v>
      </c>
      <c r="R1379">
        <v>1</v>
      </c>
      <c r="S1379" t="s">
        <v>85</v>
      </c>
      <c r="T1379">
        <v>4</v>
      </c>
      <c r="U1379">
        <v>1</v>
      </c>
      <c r="V1379" t="s">
        <v>86</v>
      </c>
      <c r="X1379" t="s">
        <v>85</v>
      </c>
      <c r="Y1379" t="s">
        <v>86</v>
      </c>
      <c r="Z1379" t="s">
        <v>86</v>
      </c>
      <c r="AA1379" t="s">
        <v>86</v>
      </c>
      <c r="AB1379">
        <v>0</v>
      </c>
      <c r="AC1379" t="s">
        <v>86</v>
      </c>
      <c r="AD1379" t="s">
        <v>86</v>
      </c>
      <c r="AF1379">
        <v>0</v>
      </c>
    </row>
    <row r="1380" spans="1:80" x14ac:dyDescent="0.3">
      <c r="A1380">
        <v>2020</v>
      </c>
      <c r="B1380" t="s">
        <v>83</v>
      </c>
      <c r="C1380">
        <v>1</v>
      </c>
      <c r="D1380" t="s">
        <v>131</v>
      </c>
      <c r="E1380">
        <v>1103</v>
      </c>
      <c r="F1380">
        <v>9</v>
      </c>
      <c r="G1380">
        <v>9</v>
      </c>
      <c r="H1380">
        <v>2</v>
      </c>
      <c r="I1380">
        <v>2</v>
      </c>
      <c r="J1380" t="s">
        <v>86</v>
      </c>
      <c r="K1380">
        <v>2</v>
      </c>
      <c r="L1380">
        <v>29.2</v>
      </c>
      <c r="M1380">
        <v>136</v>
      </c>
      <c r="N1380">
        <v>13.6</v>
      </c>
      <c r="O1380">
        <v>13</v>
      </c>
      <c r="P1380">
        <v>1.1608233258701406</v>
      </c>
      <c r="Q1380">
        <v>2</v>
      </c>
      <c r="R1380">
        <v>1</v>
      </c>
      <c r="S1380" t="s">
        <v>85</v>
      </c>
      <c r="T1380">
        <v>3</v>
      </c>
      <c r="U1380">
        <v>1</v>
      </c>
      <c r="V1380" t="s">
        <v>86</v>
      </c>
      <c r="X1380" t="s">
        <v>85</v>
      </c>
      <c r="Y1380" t="s">
        <v>86</v>
      </c>
      <c r="Z1380" t="s">
        <v>86</v>
      </c>
      <c r="AA1380" t="s">
        <v>86</v>
      </c>
      <c r="AB1380">
        <v>0</v>
      </c>
      <c r="AC1380" t="s">
        <v>86</v>
      </c>
      <c r="AD1380" t="s">
        <v>86</v>
      </c>
      <c r="AF1380">
        <v>0</v>
      </c>
    </row>
    <row r="1381" spans="1:80" x14ac:dyDescent="0.3">
      <c r="A1381">
        <v>2020</v>
      </c>
      <c r="B1381" t="s">
        <v>83</v>
      </c>
      <c r="C1381">
        <v>1</v>
      </c>
      <c r="D1381" t="s">
        <v>131</v>
      </c>
      <c r="E1381">
        <v>1104</v>
      </c>
      <c r="F1381">
        <v>9</v>
      </c>
      <c r="G1381">
        <v>9</v>
      </c>
      <c r="H1381">
        <v>2</v>
      </c>
      <c r="I1381">
        <v>2</v>
      </c>
      <c r="J1381" t="s">
        <v>86</v>
      </c>
      <c r="K1381">
        <v>2</v>
      </c>
      <c r="L1381">
        <v>15.3</v>
      </c>
      <c r="M1381">
        <v>112</v>
      </c>
      <c r="N1381">
        <v>11.2</v>
      </c>
      <c r="O1381">
        <v>11</v>
      </c>
      <c r="P1381">
        <v>1.0890237791545192</v>
      </c>
      <c r="Q1381">
        <v>1</v>
      </c>
      <c r="R1381">
        <v>1</v>
      </c>
      <c r="S1381" t="s">
        <v>85</v>
      </c>
      <c r="T1381">
        <v>2</v>
      </c>
      <c r="U1381">
        <v>1</v>
      </c>
      <c r="V1381" t="s">
        <v>86</v>
      </c>
      <c r="X1381" t="s">
        <v>85</v>
      </c>
      <c r="Y1381" t="s">
        <v>86</v>
      </c>
      <c r="Z1381" t="s">
        <v>86</v>
      </c>
      <c r="AA1381" t="s">
        <v>86</v>
      </c>
      <c r="AB1381">
        <v>0</v>
      </c>
      <c r="AC1381" t="s">
        <v>86</v>
      </c>
      <c r="AD1381" t="s">
        <v>86</v>
      </c>
      <c r="AF1381">
        <v>0</v>
      </c>
    </row>
    <row r="1382" spans="1:80" x14ac:dyDescent="0.3">
      <c r="A1382">
        <v>2020</v>
      </c>
      <c r="B1382" t="s">
        <v>83</v>
      </c>
      <c r="C1382">
        <v>1</v>
      </c>
      <c r="D1382" t="s">
        <v>131</v>
      </c>
      <c r="E1382">
        <v>1105</v>
      </c>
      <c r="F1382">
        <v>9</v>
      </c>
      <c r="G1382">
        <v>9</v>
      </c>
      <c r="H1382">
        <v>2</v>
      </c>
      <c r="I1382">
        <v>2</v>
      </c>
      <c r="J1382" t="s">
        <v>86</v>
      </c>
      <c r="K1382">
        <v>2</v>
      </c>
      <c r="L1382">
        <v>13.4</v>
      </c>
      <c r="M1382">
        <v>108</v>
      </c>
      <c r="N1382">
        <v>10.8</v>
      </c>
      <c r="O1382">
        <v>10</v>
      </c>
      <c r="P1382">
        <v>1.0637352029670273</v>
      </c>
      <c r="Q1382">
        <v>1</v>
      </c>
      <c r="R1382">
        <v>1</v>
      </c>
      <c r="S1382" t="s">
        <v>85</v>
      </c>
      <c r="T1382">
        <v>2</v>
      </c>
      <c r="U1382">
        <v>1</v>
      </c>
      <c r="V1382" t="s">
        <v>86</v>
      </c>
      <c r="X1382" t="s">
        <v>85</v>
      </c>
      <c r="Y1382" t="s">
        <v>86</v>
      </c>
      <c r="Z1382" t="s">
        <v>86</v>
      </c>
      <c r="AA1382" t="s">
        <v>86</v>
      </c>
      <c r="AB1382">
        <v>0</v>
      </c>
      <c r="AC1382" t="s">
        <v>86</v>
      </c>
      <c r="AD1382" t="s">
        <v>86</v>
      </c>
      <c r="AF1382">
        <v>0</v>
      </c>
    </row>
    <row r="1383" spans="1:80" x14ac:dyDescent="0.3">
      <c r="A1383">
        <v>2020</v>
      </c>
      <c r="B1383" t="s">
        <v>83</v>
      </c>
      <c r="C1383">
        <v>1</v>
      </c>
      <c r="D1383" t="s">
        <v>131</v>
      </c>
      <c r="E1383">
        <v>1106</v>
      </c>
      <c r="F1383">
        <v>9</v>
      </c>
      <c r="G1383">
        <v>9</v>
      </c>
      <c r="H1383">
        <v>2</v>
      </c>
      <c r="I1383">
        <v>2</v>
      </c>
      <c r="J1383" t="s">
        <v>86</v>
      </c>
      <c r="K1383">
        <v>2</v>
      </c>
      <c r="L1383">
        <v>14.5</v>
      </c>
      <c r="M1383">
        <v>107</v>
      </c>
      <c r="N1383">
        <v>10.7</v>
      </c>
      <c r="O1383">
        <v>10</v>
      </c>
      <c r="P1383">
        <v>1.1836319214917357</v>
      </c>
      <c r="Q1383">
        <v>2</v>
      </c>
      <c r="R1383">
        <v>1</v>
      </c>
      <c r="S1383" t="s">
        <v>85</v>
      </c>
      <c r="T1383">
        <v>2</v>
      </c>
      <c r="U1383">
        <v>1</v>
      </c>
      <c r="V1383" t="s">
        <v>86</v>
      </c>
      <c r="X1383" t="s">
        <v>85</v>
      </c>
      <c r="Y1383" t="s">
        <v>86</v>
      </c>
      <c r="Z1383" t="s">
        <v>86</v>
      </c>
      <c r="AA1383" t="s">
        <v>86</v>
      </c>
      <c r="AB1383">
        <v>0</v>
      </c>
      <c r="AC1383" t="s">
        <v>86</v>
      </c>
      <c r="AD1383" t="s">
        <v>86</v>
      </c>
      <c r="AF1383">
        <v>20</v>
      </c>
      <c r="AQ1383">
        <v>20</v>
      </c>
    </row>
    <row r="1384" spans="1:80" x14ac:dyDescent="0.3">
      <c r="A1384">
        <v>2020</v>
      </c>
      <c r="B1384" t="s">
        <v>83</v>
      </c>
      <c r="C1384">
        <v>1</v>
      </c>
      <c r="D1384" t="s">
        <v>131</v>
      </c>
      <c r="E1384">
        <v>1107</v>
      </c>
      <c r="F1384">
        <v>9</v>
      </c>
      <c r="G1384">
        <v>9</v>
      </c>
      <c r="H1384">
        <v>2</v>
      </c>
      <c r="I1384">
        <v>2</v>
      </c>
      <c r="J1384" t="s">
        <v>86</v>
      </c>
      <c r="K1384">
        <v>2</v>
      </c>
      <c r="L1384">
        <v>12.5</v>
      </c>
      <c r="M1384">
        <v>102</v>
      </c>
      <c r="N1384">
        <v>10.199999999999999</v>
      </c>
      <c r="O1384">
        <v>10</v>
      </c>
      <c r="P1384">
        <v>1.1779029181838059</v>
      </c>
      <c r="Q1384">
        <v>2</v>
      </c>
      <c r="R1384">
        <v>1</v>
      </c>
      <c r="S1384" t="s">
        <v>85</v>
      </c>
      <c r="T1384">
        <v>2</v>
      </c>
      <c r="U1384">
        <v>1</v>
      </c>
      <c r="V1384" t="s">
        <v>86</v>
      </c>
      <c r="X1384" t="s">
        <v>85</v>
      </c>
      <c r="Y1384" t="s">
        <v>86</v>
      </c>
      <c r="Z1384" t="s">
        <v>86</v>
      </c>
      <c r="AA1384" t="s">
        <v>86</v>
      </c>
      <c r="AB1384">
        <v>0</v>
      </c>
      <c r="AC1384" t="s">
        <v>86</v>
      </c>
      <c r="AD1384" t="s">
        <v>86</v>
      </c>
      <c r="AF1384">
        <v>0</v>
      </c>
    </row>
    <row r="1385" spans="1:80" x14ac:dyDescent="0.3">
      <c r="A1385">
        <v>2020</v>
      </c>
      <c r="B1385" t="s">
        <v>83</v>
      </c>
      <c r="C1385">
        <v>1</v>
      </c>
      <c r="D1385" t="s">
        <v>131</v>
      </c>
      <c r="E1385">
        <v>1108</v>
      </c>
      <c r="F1385">
        <v>9</v>
      </c>
      <c r="G1385">
        <v>9</v>
      </c>
      <c r="H1385">
        <v>2</v>
      </c>
      <c r="I1385">
        <v>2</v>
      </c>
      <c r="J1385" t="s">
        <v>86</v>
      </c>
      <c r="K1385">
        <v>2</v>
      </c>
      <c r="L1385">
        <v>10</v>
      </c>
      <c r="M1385">
        <v>96</v>
      </c>
      <c r="N1385">
        <v>9.6</v>
      </c>
      <c r="O1385">
        <v>9</v>
      </c>
      <c r="P1385">
        <v>1.1302806712962963</v>
      </c>
      <c r="Q1385">
        <v>1</v>
      </c>
      <c r="R1385">
        <v>1</v>
      </c>
      <c r="S1385" t="s">
        <v>85</v>
      </c>
      <c r="T1385">
        <v>2</v>
      </c>
      <c r="U1385">
        <v>1</v>
      </c>
      <c r="V1385" t="s">
        <v>86</v>
      </c>
      <c r="X1385" t="s">
        <v>85</v>
      </c>
      <c r="Y1385" t="s">
        <v>86</v>
      </c>
      <c r="Z1385" t="s">
        <v>86</v>
      </c>
      <c r="AA1385" t="s">
        <v>86</v>
      </c>
      <c r="AB1385">
        <v>0</v>
      </c>
      <c r="AC1385" t="s">
        <v>86</v>
      </c>
      <c r="AD1385" t="s">
        <v>86</v>
      </c>
      <c r="AF1385">
        <v>30</v>
      </c>
      <c r="AQ1385">
        <v>30</v>
      </c>
    </row>
    <row r="1386" spans="1:80" x14ac:dyDescent="0.3">
      <c r="A1386">
        <v>2020</v>
      </c>
      <c r="B1386" t="s">
        <v>83</v>
      </c>
      <c r="C1386">
        <v>1</v>
      </c>
      <c r="D1386" t="s">
        <v>131</v>
      </c>
      <c r="E1386">
        <v>1109</v>
      </c>
      <c r="F1386">
        <v>9</v>
      </c>
      <c r="G1386">
        <v>9</v>
      </c>
      <c r="H1386">
        <v>2</v>
      </c>
      <c r="I1386">
        <v>2</v>
      </c>
      <c r="J1386" t="s">
        <v>86</v>
      </c>
      <c r="K1386">
        <v>2</v>
      </c>
      <c r="L1386">
        <v>9.1999999999999993</v>
      </c>
      <c r="M1386">
        <v>92</v>
      </c>
      <c r="N1386">
        <v>9.1999999999999993</v>
      </c>
      <c r="O1386">
        <v>9</v>
      </c>
      <c r="P1386">
        <v>1.1814744801512289</v>
      </c>
      <c r="Q1386">
        <v>1</v>
      </c>
      <c r="R1386">
        <v>1</v>
      </c>
      <c r="S1386" t="s">
        <v>85</v>
      </c>
      <c r="T1386">
        <v>2</v>
      </c>
      <c r="U1386">
        <v>1</v>
      </c>
      <c r="V1386">
        <v>1</v>
      </c>
      <c r="X1386" t="s">
        <v>85</v>
      </c>
      <c r="Y1386" t="s">
        <v>86</v>
      </c>
      <c r="Z1386" t="s">
        <v>86</v>
      </c>
      <c r="AA1386" t="s">
        <v>86</v>
      </c>
      <c r="AB1386">
        <v>0</v>
      </c>
      <c r="AC1386" t="s">
        <v>86</v>
      </c>
      <c r="AD1386" t="s">
        <v>86</v>
      </c>
      <c r="AF1386">
        <v>0</v>
      </c>
    </row>
    <row r="1387" spans="1:80" x14ac:dyDescent="0.3">
      <c r="A1387">
        <v>2020</v>
      </c>
      <c r="B1387" t="s">
        <v>83</v>
      </c>
      <c r="C1387">
        <v>1</v>
      </c>
      <c r="D1387" t="s">
        <v>131</v>
      </c>
      <c r="E1387">
        <v>1110</v>
      </c>
      <c r="F1387">
        <v>9</v>
      </c>
      <c r="G1387">
        <v>9</v>
      </c>
      <c r="H1387">
        <v>2</v>
      </c>
      <c r="I1387">
        <v>2</v>
      </c>
      <c r="J1387" t="s">
        <v>86</v>
      </c>
      <c r="K1387">
        <v>2</v>
      </c>
      <c r="L1387">
        <v>12</v>
      </c>
      <c r="M1387">
        <v>104</v>
      </c>
      <c r="N1387">
        <v>10.4</v>
      </c>
      <c r="O1387">
        <v>10</v>
      </c>
      <c r="P1387">
        <v>1.0667956304050976</v>
      </c>
      <c r="Q1387">
        <v>2</v>
      </c>
      <c r="R1387">
        <v>1</v>
      </c>
      <c r="S1387" t="s">
        <v>85</v>
      </c>
      <c r="T1387">
        <v>2</v>
      </c>
      <c r="U1387">
        <v>1</v>
      </c>
      <c r="V1387" t="s">
        <v>86</v>
      </c>
      <c r="X1387" t="s">
        <v>85</v>
      </c>
      <c r="Y1387" t="s">
        <v>86</v>
      </c>
      <c r="Z1387" t="s">
        <v>86</v>
      </c>
      <c r="AA1387" t="s">
        <v>86</v>
      </c>
      <c r="AB1387">
        <v>0</v>
      </c>
      <c r="AC1387" t="s">
        <v>86</v>
      </c>
      <c r="AD1387" t="s">
        <v>86</v>
      </c>
      <c r="AF1387">
        <v>0</v>
      </c>
    </row>
    <row r="1388" spans="1:80" x14ac:dyDescent="0.3">
      <c r="A1388">
        <v>2020</v>
      </c>
      <c r="B1388" t="s">
        <v>83</v>
      </c>
      <c r="C1388">
        <v>1</v>
      </c>
      <c r="D1388" t="s">
        <v>131</v>
      </c>
      <c r="E1388">
        <v>1111</v>
      </c>
      <c r="F1388">
        <v>9</v>
      </c>
      <c r="G1388">
        <v>9</v>
      </c>
      <c r="H1388">
        <v>2</v>
      </c>
      <c r="I1388">
        <v>2</v>
      </c>
      <c r="J1388" t="s">
        <v>86</v>
      </c>
      <c r="K1388">
        <v>2</v>
      </c>
      <c r="L1388">
        <v>6.9</v>
      </c>
      <c r="M1388">
        <v>81</v>
      </c>
      <c r="N1388">
        <v>8.1</v>
      </c>
      <c r="O1388">
        <v>8</v>
      </c>
      <c r="P1388">
        <v>1.2983567319796556</v>
      </c>
      <c r="Q1388">
        <v>1</v>
      </c>
      <c r="R1388">
        <v>1</v>
      </c>
      <c r="S1388" t="s">
        <v>85</v>
      </c>
      <c r="T1388">
        <v>1</v>
      </c>
      <c r="U1388">
        <v>1</v>
      </c>
      <c r="V1388">
        <v>0</v>
      </c>
      <c r="W1388" t="s">
        <v>222</v>
      </c>
      <c r="X1388" t="s">
        <v>85</v>
      </c>
      <c r="Y1388" t="s">
        <v>86</v>
      </c>
      <c r="Z1388" t="s">
        <v>86</v>
      </c>
      <c r="AA1388" t="s">
        <v>86</v>
      </c>
      <c r="AB1388">
        <v>0</v>
      </c>
      <c r="AC1388" t="s">
        <v>86</v>
      </c>
      <c r="AD1388" t="s">
        <v>86</v>
      </c>
      <c r="AF1388">
        <v>0</v>
      </c>
    </row>
    <row r="1389" spans="1:80" x14ac:dyDescent="0.3">
      <c r="A1389">
        <v>2020</v>
      </c>
      <c r="B1389" t="s">
        <v>83</v>
      </c>
      <c r="C1389">
        <v>1</v>
      </c>
      <c r="D1389" t="s">
        <v>131</v>
      </c>
      <c r="E1389">
        <v>1112</v>
      </c>
      <c r="F1389">
        <v>9</v>
      </c>
      <c r="G1389">
        <v>9</v>
      </c>
      <c r="H1389">
        <v>2</v>
      </c>
      <c r="I1389">
        <v>2</v>
      </c>
      <c r="J1389" t="s">
        <v>86</v>
      </c>
      <c r="K1389">
        <v>2</v>
      </c>
      <c r="L1389">
        <v>29.6</v>
      </c>
      <c r="M1389">
        <v>135</v>
      </c>
      <c r="N1389">
        <v>13.5</v>
      </c>
      <c r="O1389">
        <v>13</v>
      </c>
      <c r="P1389">
        <v>1.2030686379108875</v>
      </c>
      <c r="Q1389">
        <v>2</v>
      </c>
      <c r="R1389">
        <v>2</v>
      </c>
      <c r="S1389" t="s">
        <v>85</v>
      </c>
      <c r="T1389">
        <v>3</v>
      </c>
      <c r="U1389">
        <v>1</v>
      </c>
      <c r="V1389" t="s">
        <v>86</v>
      </c>
      <c r="X1389" t="s">
        <v>85</v>
      </c>
      <c r="Y1389" t="s">
        <v>86</v>
      </c>
      <c r="Z1389" t="s">
        <v>86</v>
      </c>
      <c r="AA1389" t="s">
        <v>86</v>
      </c>
      <c r="AB1389">
        <v>0</v>
      </c>
      <c r="AC1389" t="s">
        <v>86</v>
      </c>
      <c r="AD1389" t="s">
        <v>86</v>
      </c>
      <c r="AF1389">
        <v>0</v>
      </c>
    </row>
    <row r="1390" spans="1:80" x14ac:dyDescent="0.3">
      <c r="A1390">
        <v>2021</v>
      </c>
      <c r="B1390" t="s">
        <v>83</v>
      </c>
      <c r="C1390">
        <v>1</v>
      </c>
      <c r="D1390" t="s">
        <v>84</v>
      </c>
      <c r="E1390">
        <v>9</v>
      </c>
      <c r="F1390">
        <v>9</v>
      </c>
      <c r="G1390">
        <v>7</v>
      </c>
      <c r="H1390">
        <v>3</v>
      </c>
      <c r="I1390">
        <v>2</v>
      </c>
      <c r="J1390" t="s">
        <v>151</v>
      </c>
      <c r="K1390">
        <v>2</v>
      </c>
      <c r="L1390" s="3">
        <v>0.8</v>
      </c>
      <c r="M1390">
        <v>44</v>
      </c>
      <c r="N1390">
        <v>4.4000000000000004</v>
      </c>
      <c r="O1390">
        <v>4</v>
      </c>
      <c r="P1390">
        <v>0.93914350112697187</v>
      </c>
      <c r="Q1390">
        <v>1</v>
      </c>
      <c r="R1390">
        <v>1</v>
      </c>
      <c r="S1390" t="s">
        <v>185</v>
      </c>
      <c r="Y1390" t="s">
        <v>150</v>
      </c>
      <c r="Z1390" t="s">
        <v>150</v>
      </c>
      <c r="AA1390" t="s">
        <v>150</v>
      </c>
      <c r="AB1390" t="s">
        <v>150</v>
      </c>
      <c r="AC1390" t="s">
        <v>150</v>
      </c>
      <c r="AD1390">
        <v>0</v>
      </c>
      <c r="AF1390">
        <v>0</v>
      </c>
      <c r="CB1390" t="s">
        <v>157</v>
      </c>
    </row>
    <row r="1391" spans="1:80" x14ac:dyDescent="0.3">
      <c r="A1391">
        <v>2021</v>
      </c>
      <c r="B1391" t="s">
        <v>83</v>
      </c>
      <c r="C1391">
        <v>1</v>
      </c>
      <c r="D1391" t="s">
        <v>84</v>
      </c>
      <c r="E1391">
        <v>101</v>
      </c>
      <c r="F1391">
        <v>9</v>
      </c>
      <c r="G1391">
        <v>7</v>
      </c>
      <c r="H1391">
        <v>1</v>
      </c>
      <c r="I1391">
        <v>2</v>
      </c>
      <c r="J1391" t="s">
        <v>151</v>
      </c>
      <c r="K1391">
        <v>2</v>
      </c>
      <c r="L1391">
        <v>727</v>
      </c>
      <c r="M1391">
        <v>361</v>
      </c>
      <c r="N1391">
        <v>36.1</v>
      </c>
      <c r="O1391">
        <v>36</v>
      </c>
      <c r="P1391">
        <v>1.5453000019279053</v>
      </c>
      <c r="Q1391">
        <v>1</v>
      </c>
      <c r="R1391">
        <v>2</v>
      </c>
      <c r="S1391" t="s">
        <v>185</v>
      </c>
      <c r="Y1391" t="s">
        <v>175</v>
      </c>
      <c r="Z1391" t="s">
        <v>184</v>
      </c>
      <c r="AA1391" t="s">
        <v>175</v>
      </c>
      <c r="AB1391">
        <v>4</v>
      </c>
      <c r="AC1391" t="s">
        <v>185</v>
      </c>
      <c r="AD1391">
        <v>1</v>
      </c>
      <c r="AF1391">
        <v>0</v>
      </c>
    </row>
    <row r="1392" spans="1:80" x14ac:dyDescent="0.3">
      <c r="A1392">
        <v>2021</v>
      </c>
      <c r="B1392" t="s">
        <v>83</v>
      </c>
      <c r="C1392">
        <v>1</v>
      </c>
      <c r="D1392" t="s">
        <v>84</v>
      </c>
      <c r="E1392">
        <v>102</v>
      </c>
      <c r="F1392">
        <v>9</v>
      </c>
      <c r="G1392">
        <v>7</v>
      </c>
      <c r="H1392">
        <v>1</v>
      </c>
      <c r="I1392">
        <v>2</v>
      </c>
      <c r="J1392" t="s">
        <v>151</v>
      </c>
      <c r="K1392">
        <v>2</v>
      </c>
      <c r="L1392">
        <v>309</v>
      </c>
      <c r="M1392">
        <v>293</v>
      </c>
      <c r="N1392">
        <v>29.3</v>
      </c>
      <c r="O1392">
        <v>29</v>
      </c>
      <c r="P1392">
        <v>1.2284447210013199</v>
      </c>
      <c r="Q1392">
        <v>1</v>
      </c>
      <c r="R1392">
        <v>2</v>
      </c>
      <c r="S1392" t="s">
        <v>185</v>
      </c>
      <c r="Y1392" t="s">
        <v>175</v>
      </c>
      <c r="Z1392" t="s">
        <v>184</v>
      </c>
      <c r="AA1392" t="s">
        <v>175</v>
      </c>
      <c r="AB1392">
        <v>7</v>
      </c>
      <c r="AC1392" t="s">
        <v>185</v>
      </c>
      <c r="AD1392">
        <v>1</v>
      </c>
      <c r="AF1392">
        <v>0</v>
      </c>
    </row>
    <row r="1393" spans="1:80" x14ac:dyDescent="0.3">
      <c r="A1393">
        <v>2021</v>
      </c>
      <c r="B1393" t="s">
        <v>83</v>
      </c>
      <c r="C1393">
        <v>1</v>
      </c>
      <c r="D1393" t="s">
        <v>84</v>
      </c>
      <c r="E1393">
        <v>103</v>
      </c>
      <c r="F1393">
        <v>9</v>
      </c>
      <c r="G1393">
        <v>7</v>
      </c>
      <c r="H1393">
        <v>1</v>
      </c>
      <c r="I1393">
        <v>2</v>
      </c>
      <c r="J1393" t="s">
        <v>151</v>
      </c>
      <c r="K1393">
        <v>2</v>
      </c>
      <c r="L1393">
        <v>118</v>
      </c>
      <c r="M1393">
        <v>212</v>
      </c>
      <c r="N1393">
        <v>21.2</v>
      </c>
      <c r="O1393">
        <v>21</v>
      </c>
      <c r="P1393">
        <v>1.2384384424726453</v>
      </c>
      <c r="Q1393">
        <v>1</v>
      </c>
      <c r="R1393">
        <v>1</v>
      </c>
      <c r="S1393" t="s">
        <v>185</v>
      </c>
      <c r="Y1393" t="s">
        <v>175</v>
      </c>
      <c r="Z1393" t="s">
        <v>184</v>
      </c>
      <c r="AA1393" t="s">
        <v>175</v>
      </c>
      <c r="AB1393">
        <v>0</v>
      </c>
      <c r="AC1393" t="s">
        <v>185</v>
      </c>
      <c r="AD1393">
        <v>1</v>
      </c>
      <c r="AF1393">
        <v>0</v>
      </c>
    </row>
    <row r="1394" spans="1:80" x14ac:dyDescent="0.3">
      <c r="A1394">
        <v>2021</v>
      </c>
      <c r="B1394" t="s">
        <v>83</v>
      </c>
      <c r="C1394">
        <v>1</v>
      </c>
      <c r="D1394" t="s">
        <v>84</v>
      </c>
      <c r="E1394">
        <v>104</v>
      </c>
      <c r="F1394">
        <v>9</v>
      </c>
      <c r="G1394">
        <v>7</v>
      </c>
      <c r="H1394">
        <v>1</v>
      </c>
      <c r="I1394">
        <v>2</v>
      </c>
      <c r="J1394" t="s">
        <v>151</v>
      </c>
      <c r="K1394">
        <v>2</v>
      </c>
      <c r="L1394">
        <v>148</v>
      </c>
      <c r="M1394">
        <v>221</v>
      </c>
      <c r="N1394">
        <v>22.1</v>
      </c>
      <c r="O1394">
        <v>22</v>
      </c>
      <c r="P1394">
        <v>1.3711497674465138</v>
      </c>
      <c r="Q1394">
        <v>1</v>
      </c>
      <c r="R1394">
        <v>1</v>
      </c>
      <c r="S1394" t="s">
        <v>185</v>
      </c>
      <c r="Y1394" t="s">
        <v>175</v>
      </c>
      <c r="Z1394" t="s">
        <v>184</v>
      </c>
      <c r="AA1394" t="s">
        <v>175</v>
      </c>
      <c r="AB1394">
        <v>1</v>
      </c>
      <c r="AC1394" t="s">
        <v>185</v>
      </c>
      <c r="AD1394">
        <v>1</v>
      </c>
      <c r="AF1394">
        <v>0</v>
      </c>
    </row>
    <row r="1395" spans="1:80" x14ac:dyDescent="0.3">
      <c r="A1395">
        <v>2021</v>
      </c>
      <c r="B1395" t="s">
        <v>83</v>
      </c>
      <c r="C1395">
        <v>1</v>
      </c>
      <c r="D1395" t="s">
        <v>84</v>
      </c>
      <c r="E1395">
        <v>105</v>
      </c>
      <c r="F1395">
        <v>9</v>
      </c>
      <c r="G1395">
        <v>7</v>
      </c>
      <c r="H1395">
        <v>1</v>
      </c>
      <c r="I1395">
        <v>2</v>
      </c>
      <c r="J1395" t="s">
        <v>151</v>
      </c>
      <c r="K1395">
        <v>2</v>
      </c>
      <c r="L1395">
        <v>124</v>
      </c>
      <c r="M1395">
        <v>210</v>
      </c>
      <c r="N1395">
        <v>21</v>
      </c>
      <c r="O1395">
        <v>21</v>
      </c>
      <c r="P1395">
        <v>1.338948277723788</v>
      </c>
      <c r="Q1395">
        <v>1</v>
      </c>
      <c r="R1395">
        <v>1</v>
      </c>
      <c r="S1395" t="s">
        <v>185</v>
      </c>
      <c r="Y1395" t="s">
        <v>175</v>
      </c>
      <c r="Z1395" t="s">
        <v>184</v>
      </c>
      <c r="AA1395" t="s">
        <v>175</v>
      </c>
      <c r="AB1395">
        <v>1</v>
      </c>
      <c r="AC1395" t="s">
        <v>185</v>
      </c>
      <c r="AD1395">
        <v>1</v>
      </c>
      <c r="AF1395">
        <v>90</v>
      </c>
      <c r="BD1395">
        <v>5</v>
      </c>
      <c r="BL1395">
        <v>85</v>
      </c>
      <c r="CB1395" t="s">
        <v>157</v>
      </c>
    </row>
    <row r="1396" spans="1:80" x14ac:dyDescent="0.3">
      <c r="A1396">
        <v>2021</v>
      </c>
      <c r="B1396" t="s">
        <v>83</v>
      </c>
      <c r="C1396">
        <v>1</v>
      </c>
      <c r="D1396" t="s">
        <v>84</v>
      </c>
      <c r="E1396">
        <v>106</v>
      </c>
      <c r="F1396">
        <v>9</v>
      </c>
      <c r="G1396">
        <v>7</v>
      </c>
      <c r="H1396">
        <v>1</v>
      </c>
      <c r="I1396">
        <v>2</v>
      </c>
      <c r="J1396" t="s">
        <v>151</v>
      </c>
      <c r="K1396">
        <v>2</v>
      </c>
      <c r="L1396">
        <v>124</v>
      </c>
      <c r="M1396">
        <v>215</v>
      </c>
      <c r="N1396">
        <v>21.5</v>
      </c>
      <c r="O1396">
        <v>21</v>
      </c>
      <c r="P1396">
        <v>1.2476888827398844</v>
      </c>
      <c r="Q1396">
        <v>1</v>
      </c>
      <c r="R1396">
        <v>1</v>
      </c>
      <c r="S1396" t="s">
        <v>185</v>
      </c>
      <c r="Y1396" t="s">
        <v>175</v>
      </c>
      <c r="Z1396" t="s">
        <v>184</v>
      </c>
      <c r="AA1396" t="s">
        <v>175</v>
      </c>
      <c r="AB1396">
        <v>0</v>
      </c>
      <c r="AC1396" t="s">
        <v>185</v>
      </c>
      <c r="AD1396">
        <v>1</v>
      </c>
      <c r="AF1396">
        <v>100</v>
      </c>
      <c r="BL1396">
        <v>100</v>
      </c>
    </row>
    <row r="1397" spans="1:80" x14ac:dyDescent="0.3">
      <c r="A1397">
        <v>2021</v>
      </c>
      <c r="B1397" t="s">
        <v>83</v>
      </c>
      <c r="C1397">
        <v>1</v>
      </c>
      <c r="D1397" t="s">
        <v>84</v>
      </c>
      <c r="E1397">
        <v>107</v>
      </c>
      <c r="F1397">
        <v>9</v>
      </c>
      <c r="G1397">
        <v>7</v>
      </c>
      <c r="H1397">
        <v>1</v>
      </c>
      <c r="I1397">
        <v>2</v>
      </c>
      <c r="J1397" t="s">
        <v>151</v>
      </c>
      <c r="K1397">
        <v>2</v>
      </c>
      <c r="L1397">
        <v>182</v>
      </c>
      <c r="M1397">
        <v>239</v>
      </c>
      <c r="N1397">
        <v>23.9</v>
      </c>
      <c r="O1397">
        <v>23</v>
      </c>
      <c r="P1397">
        <v>1.3331459115747759</v>
      </c>
      <c r="Q1397">
        <v>1</v>
      </c>
      <c r="R1397">
        <v>1</v>
      </c>
      <c r="S1397" t="s">
        <v>185</v>
      </c>
      <c r="Y1397" t="s">
        <v>175</v>
      </c>
      <c r="Z1397" t="s">
        <v>184</v>
      </c>
      <c r="AA1397" t="s">
        <v>175</v>
      </c>
      <c r="AB1397">
        <v>5</v>
      </c>
      <c r="AC1397" t="s">
        <v>185</v>
      </c>
      <c r="AD1397">
        <v>1</v>
      </c>
      <c r="AF1397">
        <v>90</v>
      </c>
      <c r="BL1397">
        <v>90</v>
      </c>
    </row>
    <row r="1398" spans="1:80" x14ac:dyDescent="0.3">
      <c r="A1398">
        <v>2021</v>
      </c>
      <c r="B1398" t="s">
        <v>83</v>
      </c>
      <c r="C1398">
        <v>1</v>
      </c>
      <c r="D1398" t="s">
        <v>84</v>
      </c>
      <c r="E1398">
        <v>108</v>
      </c>
      <c r="F1398">
        <v>9</v>
      </c>
      <c r="G1398">
        <v>7</v>
      </c>
      <c r="H1398">
        <v>1</v>
      </c>
      <c r="I1398">
        <v>2</v>
      </c>
      <c r="J1398" t="s">
        <v>151</v>
      </c>
      <c r="K1398">
        <v>2</v>
      </c>
      <c r="L1398">
        <v>273</v>
      </c>
      <c r="M1398">
        <v>276</v>
      </c>
      <c r="N1398">
        <v>27.6</v>
      </c>
      <c r="O1398">
        <v>27</v>
      </c>
      <c r="P1398">
        <v>1.2984804069294902</v>
      </c>
      <c r="Q1398">
        <v>1</v>
      </c>
      <c r="R1398">
        <v>2</v>
      </c>
      <c r="S1398" t="s">
        <v>185</v>
      </c>
      <c r="Y1398" t="s">
        <v>175</v>
      </c>
      <c r="Z1398" t="s">
        <v>184</v>
      </c>
      <c r="AA1398" t="s">
        <v>175</v>
      </c>
      <c r="AB1398">
        <v>4</v>
      </c>
      <c r="AC1398" t="s">
        <v>185</v>
      </c>
      <c r="AD1398">
        <v>1</v>
      </c>
      <c r="AF1398">
        <v>0</v>
      </c>
    </row>
    <row r="1399" spans="1:80" x14ac:dyDescent="0.3">
      <c r="A1399">
        <v>2021</v>
      </c>
      <c r="B1399" t="s">
        <v>83</v>
      </c>
      <c r="C1399">
        <v>1</v>
      </c>
      <c r="D1399" t="s">
        <v>84</v>
      </c>
      <c r="E1399">
        <v>109</v>
      </c>
      <c r="F1399">
        <v>9</v>
      </c>
      <c r="G1399">
        <v>7</v>
      </c>
      <c r="H1399">
        <v>1</v>
      </c>
      <c r="I1399">
        <v>2</v>
      </c>
      <c r="J1399" t="s">
        <v>151</v>
      </c>
      <c r="K1399">
        <v>2</v>
      </c>
      <c r="L1399">
        <v>325</v>
      </c>
      <c r="M1399">
        <v>291</v>
      </c>
      <c r="N1399">
        <v>29.1</v>
      </c>
      <c r="O1399">
        <v>29</v>
      </c>
      <c r="P1399">
        <v>1.3188773018416273</v>
      </c>
      <c r="Q1399">
        <v>1</v>
      </c>
      <c r="R1399">
        <v>2</v>
      </c>
      <c r="S1399" t="s">
        <v>185</v>
      </c>
      <c r="Y1399" t="s">
        <v>175</v>
      </c>
      <c r="Z1399" t="s">
        <v>184</v>
      </c>
      <c r="AA1399" t="s">
        <v>175</v>
      </c>
      <c r="AB1399">
        <v>0</v>
      </c>
      <c r="AC1399" t="s">
        <v>185</v>
      </c>
      <c r="AD1399">
        <v>1</v>
      </c>
      <c r="AF1399">
        <v>10</v>
      </c>
      <c r="BL1399">
        <v>10</v>
      </c>
    </row>
    <row r="1400" spans="1:80" x14ac:dyDescent="0.3">
      <c r="A1400">
        <v>2021</v>
      </c>
      <c r="B1400" t="s">
        <v>83</v>
      </c>
      <c r="C1400">
        <v>1</v>
      </c>
      <c r="D1400" t="s">
        <v>84</v>
      </c>
      <c r="E1400">
        <v>110</v>
      </c>
      <c r="F1400">
        <v>9</v>
      </c>
      <c r="G1400">
        <v>7</v>
      </c>
      <c r="H1400">
        <v>1</v>
      </c>
      <c r="I1400">
        <v>2</v>
      </c>
      <c r="J1400" t="s">
        <v>151</v>
      </c>
      <c r="K1400">
        <v>2</v>
      </c>
      <c r="L1400" s="1">
        <v>89.6</v>
      </c>
      <c r="M1400">
        <v>197</v>
      </c>
      <c r="N1400">
        <v>19.7</v>
      </c>
      <c r="O1400">
        <v>19</v>
      </c>
      <c r="P1400">
        <v>1.1719506687247307</v>
      </c>
      <c r="Q1400">
        <v>1</v>
      </c>
      <c r="R1400">
        <v>1</v>
      </c>
      <c r="S1400" t="s">
        <v>185</v>
      </c>
      <c r="Y1400" t="s">
        <v>175</v>
      </c>
      <c r="Z1400" t="s">
        <v>184</v>
      </c>
      <c r="AA1400" t="s">
        <v>175</v>
      </c>
      <c r="AB1400">
        <v>1</v>
      </c>
      <c r="AC1400" t="s">
        <v>185</v>
      </c>
      <c r="AD1400">
        <v>1</v>
      </c>
      <c r="AF1400">
        <v>100</v>
      </c>
      <c r="BL1400">
        <v>100</v>
      </c>
    </row>
    <row r="1401" spans="1:80" x14ac:dyDescent="0.3">
      <c r="A1401">
        <v>2021</v>
      </c>
      <c r="B1401" t="s">
        <v>83</v>
      </c>
      <c r="C1401">
        <v>1</v>
      </c>
      <c r="D1401" t="s">
        <v>84</v>
      </c>
      <c r="E1401">
        <v>111</v>
      </c>
      <c r="F1401">
        <v>9</v>
      </c>
      <c r="G1401">
        <v>7</v>
      </c>
      <c r="H1401">
        <v>1</v>
      </c>
      <c r="I1401">
        <v>2</v>
      </c>
      <c r="J1401" t="s">
        <v>151</v>
      </c>
      <c r="K1401">
        <v>2</v>
      </c>
      <c r="L1401">
        <v>204</v>
      </c>
      <c r="M1401">
        <v>258</v>
      </c>
      <c r="N1401">
        <v>25.8</v>
      </c>
      <c r="O1401">
        <v>25</v>
      </c>
      <c r="P1401">
        <v>1.1878758404221572</v>
      </c>
      <c r="Q1401">
        <v>1</v>
      </c>
      <c r="R1401">
        <v>1</v>
      </c>
      <c r="S1401" t="s">
        <v>185</v>
      </c>
      <c r="Y1401" t="s">
        <v>175</v>
      </c>
      <c r="Z1401" t="s">
        <v>184</v>
      </c>
      <c r="AA1401" t="s">
        <v>175</v>
      </c>
      <c r="AB1401">
        <v>1</v>
      </c>
      <c r="AC1401" t="s">
        <v>185</v>
      </c>
      <c r="AD1401">
        <v>1</v>
      </c>
      <c r="AF1401">
        <v>0</v>
      </c>
    </row>
    <row r="1402" spans="1:80" x14ac:dyDescent="0.3">
      <c r="A1402">
        <v>2021</v>
      </c>
      <c r="B1402" t="s">
        <v>83</v>
      </c>
      <c r="C1402">
        <v>1</v>
      </c>
      <c r="D1402" t="s">
        <v>84</v>
      </c>
      <c r="E1402">
        <v>112</v>
      </c>
      <c r="F1402">
        <v>9</v>
      </c>
      <c r="G1402">
        <v>7</v>
      </c>
      <c r="H1402">
        <v>1</v>
      </c>
      <c r="I1402">
        <v>2</v>
      </c>
      <c r="J1402" t="s">
        <v>151</v>
      </c>
      <c r="K1402">
        <v>2</v>
      </c>
      <c r="L1402">
        <v>154</v>
      </c>
      <c r="M1402">
        <v>226</v>
      </c>
      <c r="N1402">
        <v>22.6</v>
      </c>
      <c r="O1402">
        <v>22</v>
      </c>
      <c r="P1402">
        <v>1.3341215623845637</v>
      </c>
      <c r="Q1402">
        <v>1</v>
      </c>
      <c r="R1402">
        <v>1</v>
      </c>
      <c r="S1402" t="s">
        <v>185</v>
      </c>
      <c r="Y1402" t="s">
        <v>175</v>
      </c>
      <c r="Z1402" t="s">
        <v>184</v>
      </c>
      <c r="AA1402" t="s">
        <v>175</v>
      </c>
      <c r="AB1402">
        <v>0</v>
      </c>
      <c r="AC1402" t="s">
        <v>185</v>
      </c>
      <c r="AD1402">
        <v>1</v>
      </c>
      <c r="AF1402">
        <v>0</v>
      </c>
    </row>
    <row r="1403" spans="1:80" x14ac:dyDescent="0.3">
      <c r="A1403">
        <v>2021</v>
      </c>
      <c r="B1403" t="s">
        <v>83</v>
      </c>
      <c r="C1403">
        <v>1</v>
      </c>
      <c r="D1403" t="s">
        <v>84</v>
      </c>
      <c r="E1403">
        <v>113</v>
      </c>
      <c r="F1403">
        <v>9</v>
      </c>
      <c r="G1403">
        <v>7</v>
      </c>
      <c r="H1403">
        <v>1</v>
      </c>
      <c r="I1403">
        <v>2</v>
      </c>
      <c r="J1403" t="s">
        <v>151</v>
      </c>
      <c r="K1403">
        <v>2</v>
      </c>
      <c r="L1403">
        <v>87</v>
      </c>
      <c r="M1403">
        <v>189</v>
      </c>
      <c r="N1403">
        <v>18.899999999999999</v>
      </c>
      <c r="O1403">
        <v>18</v>
      </c>
      <c r="P1403">
        <v>1.2886466233237044</v>
      </c>
      <c r="Q1403">
        <v>1</v>
      </c>
      <c r="R1403">
        <v>1</v>
      </c>
      <c r="S1403" t="s">
        <v>185</v>
      </c>
      <c r="Y1403" t="s">
        <v>175</v>
      </c>
      <c r="Z1403" t="s">
        <v>184</v>
      </c>
      <c r="AA1403" t="s">
        <v>175</v>
      </c>
      <c r="AB1403">
        <v>0</v>
      </c>
      <c r="AC1403" t="s">
        <v>185</v>
      </c>
      <c r="AD1403">
        <v>1</v>
      </c>
      <c r="AF1403">
        <v>1</v>
      </c>
      <c r="BA1403">
        <v>1</v>
      </c>
      <c r="CB1403" t="s">
        <v>223</v>
      </c>
    </row>
    <row r="1404" spans="1:80" x14ac:dyDescent="0.3">
      <c r="A1404">
        <v>2021</v>
      </c>
      <c r="B1404" t="s">
        <v>83</v>
      </c>
      <c r="C1404">
        <v>1</v>
      </c>
      <c r="D1404" t="s">
        <v>84</v>
      </c>
      <c r="E1404">
        <v>114</v>
      </c>
      <c r="F1404">
        <v>9</v>
      </c>
      <c r="G1404">
        <v>7</v>
      </c>
      <c r="H1404">
        <v>1</v>
      </c>
      <c r="I1404">
        <v>2</v>
      </c>
      <c r="J1404" t="s">
        <v>151</v>
      </c>
      <c r="K1404">
        <v>2</v>
      </c>
      <c r="L1404">
        <v>155</v>
      </c>
      <c r="M1404">
        <v>225</v>
      </c>
      <c r="N1404">
        <v>22.5</v>
      </c>
      <c r="O1404">
        <v>22</v>
      </c>
      <c r="P1404">
        <v>1.3607681755829903</v>
      </c>
      <c r="Q1404">
        <v>2</v>
      </c>
      <c r="R1404">
        <v>2</v>
      </c>
      <c r="S1404" t="s">
        <v>185</v>
      </c>
      <c r="Y1404" t="s">
        <v>175</v>
      </c>
      <c r="Z1404" t="s">
        <v>184</v>
      </c>
      <c r="AA1404" t="s">
        <v>175</v>
      </c>
      <c r="AB1404">
        <v>1</v>
      </c>
      <c r="AC1404" t="s">
        <v>185</v>
      </c>
      <c r="AD1404">
        <v>1</v>
      </c>
      <c r="AF1404">
        <v>0</v>
      </c>
    </row>
    <row r="1405" spans="1:80" x14ac:dyDescent="0.3">
      <c r="A1405">
        <v>2021</v>
      </c>
      <c r="B1405" t="s">
        <v>83</v>
      </c>
      <c r="C1405">
        <v>1</v>
      </c>
      <c r="D1405" t="s">
        <v>84</v>
      </c>
      <c r="E1405">
        <v>115</v>
      </c>
      <c r="F1405">
        <v>9</v>
      </c>
      <c r="G1405">
        <v>7</v>
      </c>
      <c r="H1405">
        <v>1</v>
      </c>
      <c r="I1405">
        <v>2</v>
      </c>
      <c r="J1405" t="s">
        <v>151</v>
      </c>
      <c r="K1405">
        <v>2</v>
      </c>
      <c r="L1405">
        <v>151</v>
      </c>
      <c r="M1405">
        <v>230</v>
      </c>
      <c r="N1405">
        <v>23</v>
      </c>
      <c r="O1405">
        <v>23</v>
      </c>
      <c r="P1405">
        <v>1.2410618887153777</v>
      </c>
      <c r="Q1405">
        <v>2</v>
      </c>
      <c r="R1405">
        <v>2</v>
      </c>
      <c r="S1405" t="s">
        <v>185</v>
      </c>
      <c r="Y1405" t="s">
        <v>175</v>
      </c>
      <c r="Z1405" t="s">
        <v>184</v>
      </c>
      <c r="AA1405" t="s">
        <v>175</v>
      </c>
      <c r="AB1405">
        <v>1</v>
      </c>
      <c r="AC1405" t="s">
        <v>185</v>
      </c>
      <c r="AD1405">
        <v>1</v>
      </c>
      <c r="AF1405">
        <v>0</v>
      </c>
    </row>
    <row r="1406" spans="1:80" x14ac:dyDescent="0.3">
      <c r="A1406">
        <v>2021</v>
      </c>
      <c r="B1406" t="s">
        <v>83</v>
      </c>
      <c r="C1406">
        <v>1</v>
      </c>
      <c r="D1406" t="s">
        <v>84</v>
      </c>
      <c r="E1406">
        <v>116</v>
      </c>
      <c r="F1406">
        <v>9</v>
      </c>
      <c r="G1406">
        <v>7</v>
      </c>
      <c r="H1406">
        <v>1</v>
      </c>
      <c r="I1406">
        <v>2</v>
      </c>
      <c r="J1406" t="s">
        <v>151</v>
      </c>
      <c r="K1406">
        <v>2</v>
      </c>
      <c r="L1406">
        <v>112</v>
      </c>
      <c r="M1406">
        <v>211</v>
      </c>
      <c r="N1406">
        <v>21.1</v>
      </c>
      <c r="O1406">
        <v>21</v>
      </c>
      <c r="P1406">
        <v>1.1922591298573515</v>
      </c>
      <c r="Q1406">
        <v>1</v>
      </c>
      <c r="R1406">
        <v>1</v>
      </c>
      <c r="S1406" t="s">
        <v>185</v>
      </c>
      <c r="Y1406" t="s">
        <v>175</v>
      </c>
      <c r="Z1406" t="s">
        <v>184</v>
      </c>
      <c r="AA1406" t="s">
        <v>175</v>
      </c>
      <c r="AB1406">
        <v>2</v>
      </c>
      <c r="AC1406" t="s">
        <v>185</v>
      </c>
      <c r="AD1406">
        <v>1</v>
      </c>
      <c r="AF1406">
        <v>0</v>
      </c>
    </row>
    <row r="1407" spans="1:80" x14ac:dyDescent="0.3">
      <c r="A1407">
        <v>2021</v>
      </c>
      <c r="B1407" t="s">
        <v>83</v>
      </c>
      <c r="C1407">
        <v>1</v>
      </c>
      <c r="D1407" t="s">
        <v>84</v>
      </c>
      <c r="E1407">
        <v>117</v>
      </c>
      <c r="F1407">
        <v>9</v>
      </c>
      <c r="G1407">
        <v>7</v>
      </c>
      <c r="H1407">
        <v>1</v>
      </c>
      <c r="I1407">
        <v>2</v>
      </c>
      <c r="J1407" t="s">
        <v>151</v>
      </c>
      <c r="K1407">
        <v>2</v>
      </c>
      <c r="L1407">
        <v>111</v>
      </c>
      <c r="M1407">
        <v>205</v>
      </c>
      <c r="N1407">
        <v>20.5</v>
      </c>
      <c r="O1407">
        <v>20</v>
      </c>
      <c r="P1407">
        <v>1.2884316826511513</v>
      </c>
      <c r="Q1407">
        <v>1</v>
      </c>
      <c r="R1407">
        <v>1</v>
      </c>
      <c r="S1407" t="s">
        <v>185</v>
      </c>
      <c r="Y1407" t="s">
        <v>175</v>
      </c>
      <c r="Z1407" t="s">
        <v>184</v>
      </c>
      <c r="AA1407" t="s">
        <v>175</v>
      </c>
      <c r="AB1407">
        <v>3</v>
      </c>
      <c r="AC1407" t="s">
        <v>185</v>
      </c>
      <c r="AD1407">
        <v>1</v>
      </c>
      <c r="AF1407">
        <v>0</v>
      </c>
    </row>
    <row r="1408" spans="1:80" x14ac:dyDescent="0.3">
      <c r="A1408">
        <v>2021</v>
      </c>
      <c r="B1408" t="s">
        <v>83</v>
      </c>
      <c r="C1408">
        <v>1</v>
      </c>
      <c r="D1408" t="s">
        <v>84</v>
      </c>
      <c r="E1408">
        <v>118</v>
      </c>
      <c r="F1408">
        <v>9</v>
      </c>
      <c r="G1408">
        <v>7</v>
      </c>
      <c r="H1408">
        <v>1</v>
      </c>
      <c r="I1408">
        <v>2</v>
      </c>
      <c r="J1408" t="s">
        <v>151</v>
      </c>
      <c r="K1408">
        <v>2</v>
      </c>
      <c r="L1408" s="1">
        <v>83.8</v>
      </c>
      <c r="M1408">
        <v>190</v>
      </c>
      <c r="N1408">
        <v>19</v>
      </c>
      <c r="O1408">
        <v>19</v>
      </c>
      <c r="P1408">
        <v>1.2217524420469457</v>
      </c>
      <c r="Q1408">
        <v>1</v>
      </c>
      <c r="R1408">
        <v>1</v>
      </c>
      <c r="S1408" t="s">
        <v>185</v>
      </c>
      <c r="Y1408" t="s">
        <v>175</v>
      </c>
      <c r="Z1408" t="s">
        <v>184</v>
      </c>
      <c r="AA1408" t="s">
        <v>175</v>
      </c>
      <c r="AB1408">
        <v>0</v>
      </c>
      <c r="AC1408" t="s">
        <v>185</v>
      </c>
      <c r="AD1408">
        <v>1</v>
      </c>
      <c r="AF1408">
        <v>70</v>
      </c>
      <c r="AU1408">
        <v>70</v>
      </c>
    </row>
    <row r="1409" spans="1:56" x14ac:dyDescent="0.3">
      <c r="A1409">
        <v>2021</v>
      </c>
      <c r="B1409" t="s">
        <v>83</v>
      </c>
      <c r="C1409">
        <v>1</v>
      </c>
      <c r="D1409" t="s">
        <v>84</v>
      </c>
      <c r="E1409">
        <v>119</v>
      </c>
      <c r="F1409">
        <v>9</v>
      </c>
      <c r="G1409">
        <v>7</v>
      </c>
      <c r="H1409">
        <v>1</v>
      </c>
      <c r="I1409">
        <v>2</v>
      </c>
      <c r="J1409" t="s">
        <v>151</v>
      </c>
      <c r="K1409">
        <v>2</v>
      </c>
      <c r="L1409">
        <v>105</v>
      </c>
      <c r="M1409">
        <v>198</v>
      </c>
      <c r="N1409">
        <v>19.8</v>
      </c>
      <c r="O1409">
        <v>19</v>
      </c>
      <c r="P1409">
        <v>1.3526758246684782</v>
      </c>
      <c r="Q1409">
        <v>2</v>
      </c>
      <c r="R1409">
        <v>2</v>
      </c>
      <c r="S1409" t="s">
        <v>185</v>
      </c>
      <c r="Y1409" t="s">
        <v>175</v>
      </c>
      <c r="Z1409" t="s">
        <v>184</v>
      </c>
      <c r="AA1409" t="s">
        <v>175</v>
      </c>
      <c r="AB1409">
        <v>0</v>
      </c>
      <c r="AC1409" t="s">
        <v>185</v>
      </c>
      <c r="AD1409">
        <v>1</v>
      </c>
      <c r="AF1409">
        <v>0</v>
      </c>
    </row>
    <row r="1410" spans="1:56" x14ac:dyDescent="0.3">
      <c r="A1410">
        <v>2021</v>
      </c>
      <c r="B1410" t="s">
        <v>83</v>
      </c>
      <c r="C1410">
        <v>1</v>
      </c>
      <c r="D1410" t="s">
        <v>84</v>
      </c>
      <c r="E1410">
        <v>120</v>
      </c>
      <c r="F1410">
        <v>9</v>
      </c>
      <c r="G1410">
        <v>7</v>
      </c>
      <c r="H1410">
        <v>1</v>
      </c>
      <c r="I1410">
        <v>2</v>
      </c>
      <c r="J1410" t="s">
        <v>151</v>
      </c>
      <c r="K1410">
        <v>2</v>
      </c>
      <c r="L1410" s="1">
        <v>86.8</v>
      </c>
      <c r="M1410">
        <v>191</v>
      </c>
      <c r="N1410">
        <v>19.100000000000001</v>
      </c>
      <c r="O1410">
        <v>19</v>
      </c>
      <c r="P1410">
        <v>1.2457176661278599</v>
      </c>
      <c r="Q1410">
        <v>1</v>
      </c>
      <c r="R1410">
        <v>1</v>
      </c>
      <c r="S1410" t="s">
        <v>185</v>
      </c>
      <c r="Y1410" t="s">
        <v>175</v>
      </c>
      <c r="Z1410" t="s">
        <v>184</v>
      </c>
      <c r="AA1410" t="s">
        <v>175</v>
      </c>
      <c r="AB1410">
        <v>0</v>
      </c>
      <c r="AC1410" t="s">
        <v>185</v>
      </c>
      <c r="AD1410">
        <v>1</v>
      </c>
      <c r="AF1410">
        <v>60</v>
      </c>
      <c r="AU1410">
        <v>60</v>
      </c>
    </row>
    <row r="1411" spans="1:56" x14ac:dyDescent="0.3">
      <c r="A1411">
        <v>2021</v>
      </c>
      <c r="B1411" t="s">
        <v>83</v>
      </c>
      <c r="C1411">
        <v>1</v>
      </c>
      <c r="D1411" t="s">
        <v>84</v>
      </c>
      <c r="E1411">
        <v>121</v>
      </c>
      <c r="F1411">
        <v>9</v>
      </c>
      <c r="G1411">
        <v>7</v>
      </c>
      <c r="H1411">
        <v>1</v>
      </c>
      <c r="I1411">
        <v>2</v>
      </c>
      <c r="J1411" t="s">
        <v>151</v>
      </c>
      <c r="K1411">
        <v>2</v>
      </c>
      <c r="L1411" s="1">
        <v>70.8</v>
      </c>
      <c r="M1411">
        <v>178</v>
      </c>
      <c r="N1411">
        <v>17.8</v>
      </c>
      <c r="O1411">
        <v>17</v>
      </c>
      <c r="P1411">
        <v>1.2553743497941043</v>
      </c>
      <c r="Q1411">
        <v>2</v>
      </c>
      <c r="R1411">
        <v>2</v>
      </c>
      <c r="S1411" t="s">
        <v>185</v>
      </c>
      <c r="Y1411" t="s">
        <v>175</v>
      </c>
      <c r="Z1411" t="s">
        <v>184</v>
      </c>
      <c r="AA1411" t="s">
        <v>175</v>
      </c>
      <c r="AB1411">
        <v>0</v>
      </c>
      <c r="AC1411" t="s">
        <v>185</v>
      </c>
      <c r="AD1411">
        <v>1</v>
      </c>
      <c r="AF1411">
        <v>10</v>
      </c>
      <c r="AK1411">
        <v>1</v>
      </c>
      <c r="AU1411">
        <v>9</v>
      </c>
    </row>
    <row r="1412" spans="1:56" x14ac:dyDescent="0.3">
      <c r="A1412">
        <v>2021</v>
      </c>
      <c r="B1412" t="s">
        <v>83</v>
      </c>
      <c r="C1412">
        <v>1</v>
      </c>
      <c r="D1412" t="s">
        <v>84</v>
      </c>
      <c r="E1412">
        <v>122</v>
      </c>
      <c r="F1412">
        <v>9</v>
      </c>
      <c r="G1412">
        <v>7</v>
      </c>
      <c r="H1412">
        <v>1</v>
      </c>
      <c r="I1412">
        <v>2</v>
      </c>
      <c r="J1412" t="s">
        <v>151</v>
      </c>
      <c r="K1412">
        <v>2</v>
      </c>
      <c r="L1412" s="1">
        <v>85.5</v>
      </c>
      <c r="M1412">
        <v>183</v>
      </c>
      <c r="N1412">
        <v>18.3</v>
      </c>
      <c r="O1412">
        <v>18</v>
      </c>
      <c r="P1412">
        <v>1.3951241146468938</v>
      </c>
      <c r="Q1412">
        <v>1</v>
      </c>
      <c r="R1412">
        <v>2</v>
      </c>
      <c r="S1412" t="s">
        <v>185</v>
      </c>
      <c r="Y1412" t="s">
        <v>175</v>
      </c>
      <c r="Z1412" t="s">
        <v>184</v>
      </c>
      <c r="AA1412" t="s">
        <v>175</v>
      </c>
      <c r="AB1412">
        <v>1</v>
      </c>
      <c r="AC1412" t="s">
        <v>185</v>
      </c>
      <c r="AD1412">
        <v>1</v>
      </c>
      <c r="AF1412">
        <v>0</v>
      </c>
    </row>
    <row r="1413" spans="1:56" x14ac:dyDescent="0.3">
      <c r="A1413">
        <v>2021</v>
      </c>
      <c r="B1413" t="s">
        <v>83</v>
      </c>
      <c r="C1413">
        <v>1</v>
      </c>
      <c r="D1413" t="s">
        <v>84</v>
      </c>
      <c r="E1413">
        <v>123</v>
      </c>
      <c r="F1413">
        <v>9</v>
      </c>
      <c r="G1413">
        <v>7</v>
      </c>
      <c r="H1413">
        <v>1</v>
      </c>
      <c r="I1413">
        <v>2</v>
      </c>
      <c r="J1413" t="s">
        <v>151</v>
      </c>
      <c r="K1413">
        <v>2</v>
      </c>
      <c r="L1413" s="1">
        <v>71.599999999999994</v>
      </c>
      <c r="M1413">
        <v>178</v>
      </c>
      <c r="N1413">
        <v>17.8</v>
      </c>
      <c r="O1413">
        <v>17</v>
      </c>
      <c r="P1413">
        <v>1.2695593706957324</v>
      </c>
      <c r="Q1413">
        <v>1</v>
      </c>
      <c r="R1413">
        <v>1</v>
      </c>
      <c r="S1413" t="s">
        <v>185</v>
      </c>
      <c r="Y1413" t="s">
        <v>175</v>
      </c>
      <c r="Z1413" t="s">
        <v>184</v>
      </c>
      <c r="AA1413" t="s">
        <v>175</v>
      </c>
      <c r="AB1413">
        <v>0</v>
      </c>
      <c r="AC1413" t="s">
        <v>185</v>
      </c>
      <c r="AD1413">
        <v>1</v>
      </c>
      <c r="AF1413">
        <v>0</v>
      </c>
    </row>
    <row r="1414" spans="1:56" x14ac:dyDescent="0.3">
      <c r="A1414">
        <v>2021</v>
      </c>
      <c r="B1414" t="s">
        <v>83</v>
      </c>
      <c r="C1414">
        <v>1</v>
      </c>
      <c r="D1414" t="s">
        <v>84</v>
      </c>
      <c r="E1414">
        <v>124</v>
      </c>
      <c r="F1414">
        <v>9</v>
      </c>
      <c r="G1414">
        <v>7</v>
      </c>
      <c r="H1414">
        <v>1</v>
      </c>
      <c r="I1414">
        <v>2</v>
      </c>
      <c r="J1414" t="s">
        <v>151</v>
      </c>
      <c r="K1414">
        <v>2</v>
      </c>
      <c r="L1414" s="1">
        <v>78.599999999999994</v>
      </c>
      <c r="M1414">
        <v>182</v>
      </c>
      <c r="N1414">
        <v>18.2</v>
      </c>
      <c r="O1414">
        <v>18</v>
      </c>
      <c r="P1414">
        <v>1.3037922106875133</v>
      </c>
      <c r="Q1414">
        <v>1</v>
      </c>
      <c r="R1414">
        <v>1</v>
      </c>
      <c r="S1414" t="s">
        <v>185</v>
      </c>
      <c r="Y1414" t="s">
        <v>175</v>
      </c>
      <c r="Z1414" t="s">
        <v>184</v>
      </c>
      <c r="AA1414" t="s">
        <v>175</v>
      </c>
      <c r="AB1414">
        <v>0</v>
      </c>
      <c r="AC1414" t="s">
        <v>185</v>
      </c>
      <c r="AD1414">
        <v>1</v>
      </c>
      <c r="AF1414">
        <v>60</v>
      </c>
      <c r="AI1414">
        <v>1</v>
      </c>
      <c r="AQ1414">
        <v>50</v>
      </c>
      <c r="AU1414">
        <v>7</v>
      </c>
      <c r="BD1414">
        <v>2</v>
      </c>
    </row>
    <row r="1415" spans="1:56" x14ac:dyDescent="0.3">
      <c r="A1415">
        <v>2021</v>
      </c>
      <c r="B1415" t="s">
        <v>83</v>
      </c>
      <c r="C1415">
        <v>1</v>
      </c>
      <c r="D1415" t="s">
        <v>84</v>
      </c>
      <c r="E1415">
        <v>125</v>
      </c>
      <c r="F1415">
        <v>9</v>
      </c>
      <c r="G1415">
        <v>7</v>
      </c>
      <c r="H1415">
        <v>1</v>
      </c>
      <c r="I1415">
        <v>2</v>
      </c>
      <c r="J1415" t="s">
        <v>151</v>
      </c>
      <c r="K1415">
        <v>2</v>
      </c>
      <c r="L1415">
        <v>103</v>
      </c>
      <c r="M1415">
        <v>201</v>
      </c>
      <c r="N1415">
        <v>20.100000000000001</v>
      </c>
      <c r="O1415">
        <v>20</v>
      </c>
      <c r="P1415">
        <v>1.2683790276113798</v>
      </c>
      <c r="Q1415">
        <v>1</v>
      </c>
      <c r="R1415">
        <v>1</v>
      </c>
      <c r="S1415" t="s">
        <v>185</v>
      </c>
      <c r="Y1415" t="s">
        <v>175</v>
      </c>
      <c r="Z1415" t="s">
        <v>184</v>
      </c>
      <c r="AA1415" t="s">
        <v>175</v>
      </c>
      <c r="AB1415">
        <v>0</v>
      </c>
      <c r="AC1415" t="s">
        <v>185</v>
      </c>
      <c r="AD1415">
        <v>1</v>
      </c>
      <c r="AF1415">
        <v>0</v>
      </c>
    </row>
    <row r="1416" spans="1:56" x14ac:dyDescent="0.3">
      <c r="A1416">
        <v>2021</v>
      </c>
      <c r="B1416" t="s">
        <v>83</v>
      </c>
      <c r="C1416">
        <v>1</v>
      </c>
      <c r="D1416" t="s">
        <v>84</v>
      </c>
      <c r="E1416">
        <v>126</v>
      </c>
      <c r="F1416">
        <v>9</v>
      </c>
      <c r="G1416">
        <v>7</v>
      </c>
      <c r="H1416">
        <v>1</v>
      </c>
      <c r="I1416">
        <v>2</v>
      </c>
      <c r="J1416" t="s">
        <v>151</v>
      </c>
      <c r="K1416">
        <v>2</v>
      </c>
      <c r="L1416">
        <v>102</v>
      </c>
      <c r="M1416">
        <v>193</v>
      </c>
      <c r="N1416">
        <v>19.3</v>
      </c>
      <c r="O1416">
        <v>19</v>
      </c>
      <c r="P1416">
        <v>1.4188230806905551</v>
      </c>
      <c r="Q1416">
        <v>1</v>
      </c>
      <c r="R1416">
        <v>1</v>
      </c>
      <c r="S1416" t="s">
        <v>185</v>
      </c>
      <c r="Y1416" t="s">
        <v>175</v>
      </c>
      <c r="Z1416" t="s">
        <v>184</v>
      </c>
      <c r="AA1416" t="s">
        <v>175</v>
      </c>
      <c r="AB1416">
        <v>0</v>
      </c>
      <c r="AC1416" t="s">
        <v>185</v>
      </c>
      <c r="AD1416">
        <v>1</v>
      </c>
      <c r="AF1416">
        <v>0</v>
      </c>
    </row>
    <row r="1417" spans="1:56" x14ac:dyDescent="0.3">
      <c r="A1417">
        <v>2021</v>
      </c>
      <c r="B1417" t="s">
        <v>83</v>
      </c>
      <c r="C1417">
        <v>1</v>
      </c>
      <c r="D1417" t="s">
        <v>84</v>
      </c>
      <c r="E1417">
        <v>127</v>
      </c>
      <c r="F1417">
        <v>9</v>
      </c>
      <c r="G1417">
        <v>7</v>
      </c>
      <c r="H1417">
        <v>1</v>
      </c>
      <c r="I1417">
        <v>2</v>
      </c>
      <c r="J1417" t="s">
        <v>151</v>
      </c>
      <c r="K1417">
        <v>2</v>
      </c>
      <c r="L1417" s="1">
        <v>71.8</v>
      </c>
      <c r="M1417">
        <v>174</v>
      </c>
      <c r="N1417">
        <v>17.399999999999999</v>
      </c>
      <c r="O1417">
        <v>17</v>
      </c>
      <c r="P1417">
        <v>1.3629398803042663</v>
      </c>
      <c r="Q1417">
        <v>2</v>
      </c>
      <c r="R1417">
        <v>2</v>
      </c>
      <c r="S1417" t="s">
        <v>185</v>
      </c>
      <c r="Y1417" t="s">
        <v>175</v>
      </c>
      <c r="Z1417" t="s">
        <v>184</v>
      </c>
      <c r="AA1417" t="s">
        <v>175</v>
      </c>
      <c r="AB1417">
        <v>0</v>
      </c>
      <c r="AC1417" t="s">
        <v>185</v>
      </c>
      <c r="AD1417">
        <v>1</v>
      </c>
      <c r="AF1417">
        <v>0</v>
      </c>
    </row>
    <row r="1418" spans="1:56" x14ac:dyDescent="0.3">
      <c r="A1418">
        <v>2021</v>
      </c>
      <c r="B1418" t="s">
        <v>83</v>
      </c>
      <c r="C1418">
        <v>1</v>
      </c>
      <c r="D1418" t="s">
        <v>84</v>
      </c>
      <c r="E1418">
        <v>128</v>
      </c>
      <c r="F1418">
        <v>9</v>
      </c>
      <c r="G1418">
        <v>7</v>
      </c>
      <c r="H1418">
        <v>1</v>
      </c>
      <c r="I1418">
        <v>2</v>
      </c>
      <c r="J1418" t="s">
        <v>151</v>
      </c>
      <c r="K1418">
        <v>2</v>
      </c>
      <c r="L1418" s="1">
        <v>52.4</v>
      </c>
      <c r="M1418">
        <v>165</v>
      </c>
      <c r="N1418">
        <v>16.5</v>
      </c>
      <c r="O1418">
        <v>16</v>
      </c>
      <c r="P1418">
        <v>1.166485794584968</v>
      </c>
      <c r="Q1418">
        <v>1</v>
      </c>
      <c r="R1418">
        <v>1</v>
      </c>
      <c r="S1418" t="s">
        <v>185</v>
      </c>
      <c r="Y1418" t="s">
        <v>175</v>
      </c>
      <c r="Z1418" t="s">
        <v>184</v>
      </c>
      <c r="AA1418" t="s">
        <v>175</v>
      </c>
      <c r="AB1418">
        <v>0</v>
      </c>
      <c r="AC1418" t="s">
        <v>185</v>
      </c>
      <c r="AD1418">
        <v>1</v>
      </c>
      <c r="AF1418">
        <v>0</v>
      </c>
    </row>
    <row r="1419" spans="1:56" x14ac:dyDescent="0.3">
      <c r="A1419">
        <v>2021</v>
      </c>
      <c r="B1419" t="s">
        <v>83</v>
      </c>
      <c r="C1419">
        <v>1</v>
      </c>
      <c r="D1419" t="s">
        <v>84</v>
      </c>
      <c r="E1419">
        <v>129</v>
      </c>
      <c r="F1419">
        <v>9</v>
      </c>
      <c r="G1419">
        <v>7</v>
      </c>
      <c r="H1419">
        <v>1</v>
      </c>
      <c r="I1419">
        <v>2</v>
      </c>
      <c r="J1419" t="s">
        <v>151</v>
      </c>
      <c r="K1419">
        <v>2</v>
      </c>
      <c r="L1419" s="1">
        <v>49.8</v>
      </c>
      <c r="M1419">
        <v>154</v>
      </c>
      <c r="N1419">
        <v>15.4</v>
      </c>
      <c r="O1419">
        <v>15</v>
      </c>
      <c r="P1419">
        <v>1.3635377946391607</v>
      </c>
      <c r="Q1419">
        <v>2</v>
      </c>
      <c r="R1419">
        <v>2</v>
      </c>
      <c r="S1419" t="s">
        <v>185</v>
      </c>
      <c r="Y1419" t="s">
        <v>175</v>
      </c>
      <c r="Z1419" t="s">
        <v>184</v>
      </c>
      <c r="AA1419" t="s">
        <v>175</v>
      </c>
      <c r="AB1419">
        <v>0</v>
      </c>
      <c r="AC1419" t="s">
        <v>185</v>
      </c>
      <c r="AD1419">
        <v>1</v>
      </c>
      <c r="AF1419">
        <v>40</v>
      </c>
      <c r="AQ1419">
        <v>5</v>
      </c>
      <c r="AU1419">
        <v>15</v>
      </c>
      <c r="BB1419">
        <v>20</v>
      </c>
    </row>
    <row r="1420" spans="1:56" x14ac:dyDescent="0.3">
      <c r="A1420">
        <v>2021</v>
      </c>
      <c r="B1420" t="s">
        <v>83</v>
      </c>
      <c r="C1420">
        <v>1</v>
      </c>
      <c r="D1420" t="s">
        <v>84</v>
      </c>
      <c r="E1420">
        <v>130</v>
      </c>
      <c r="F1420">
        <v>9</v>
      </c>
      <c r="G1420">
        <v>7</v>
      </c>
      <c r="H1420">
        <v>1</v>
      </c>
      <c r="I1420">
        <v>2</v>
      </c>
      <c r="J1420" t="s">
        <v>151</v>
      </c>
      <c r="K1420">
        <v>2</v>
      </c>
      <c r="L1420" s="1">
        <v>56.4</v>
      </c>
      <c r="M1420">
        <v>164</v>
      </c>
      <c r="N1420">
        <v>16.399999999999999</v>
      </c>
      <c r="O1420">
        <v>16</v>
      </c>
      <c r="P1420">
        <v>1.2786378607391073</v>
      </c>
      <c r="Q1420">
        <v>2</v>
      </c>
      <c r="R1420">
        <v>2</v>
      </c>
      <c r="S1420" t="s">
        <v>185</v>
      </c>
      <c r="Y1420" t="s">
        <v>175</v>
      </c>
      <c r="Z1420" t="s">
        <v>184</v>
      </c>
      <c r="AA1420" t="s">
        <v>175</v>
      </c>
      <c r="AB1420">
        <v>0</v>
      </c>
      <c r="AC1420" t="s">
        <v>185</v>
      </c>
      <c r="AD1420">
        <v>1</v>
      </c>
      <c r="AF1420">
        <v>0</v>
      </c>
    </row>
    <row r="1421" spans="1:56" x14ac:dyDescent="0.3">
      <c r="A1421">
        <v>2021</v>
      </c>
      <c r="B1421" t="s">
        <v>83</v>
      </c>
      <c r="C1421">
        <v>1</v>
      </c>
      <c r="D1421" t="s">
        <v>84</v>
      </c>
      <c r="E1421">
        <v>131</v>
      </c>
      <c r="F1421">
        <v>9</v>
      </c>
      <c r="G1421">
        <v>7</v>
      </c>
      <c r="H1421">
        <v>1</v>
      </c>
      <c r="I1421">
        <v>2</v>
      </c>
      <c r="J1421" t="s">
        <v>151</v>
      </c>
      <c r="K1421">
        <v>2</v>
      </c>
      <c r="L1421" s="1">
        <v>45</v>
      </c>
      <c r="M1421">
        <v>155</v>
      </c>
      <c r="N1421">
        <v>15.5</v>
      </c>
      <c r="O1421">
        <v>15</v>
      </c>
      <c r="P1421">
        <v>1.2084186499278307</v>
      </c>
      <c r="Q1421">
        <v>2</v>
      </c>
      <c r="R1421">
        <v>1</v>
      </c>
      <c r="S1421" t="s">
        <v>185</v>
      </c>
      <c r="Y1421" t="s">
        <v>175</v>
      </c>
      <c r="Z1421" t="s">
        <v>184</v>
      </c>
      <c r="AA1421" t="s">
        <v>175</v>
      </c>
      <c r="AB1421">
        <v>0</v>
      </c>
      <c r="AC1421" t="s">
        <v>185</v>
      </c>
      <c r="AD1421">
        <v>1</v>
      </c>
      <c r="AF1421">
        <v>0</v>
      </c>
    </row>
    <row r="1422" spans="1:56" x14ac:dyDescent="0.3">
      <c r="A1422">
        <v>2021</v>
      </c>
      <c r="B1422" t="s">
        <v>83</v>
      </c>
      <c r="C1422">
        <v>1</v>
      </c>
      <c r="D1422" t="s">
        <v>84</v>
      </c>
      <c r="E1422">
        <v>132</v>
      </c>
      <c r="F1422">
        <v>9</v>
      </c>
      <c r="G1422">
        <v>7</v>
      </c>
      <c r="H1422">
        <v>1</v>
      </c>
      <c r="I1422">
        <v>2</v>
      </c>
      <c r="J1422" t="s">
        <v>151</v>
      </c>
      <c r="K1422">
        <v>2</v>
      </c>
      <c r="L1422" s="1">
        <v>47.2</v>
      </c>
      <c r="M1422">
        <v>154</v>
      </c>
      <c r="N1422">
        <v>15.4</v>
      </c>
      <c r="O1422">
        <v>15</v>
      </c>
      <c r="P1422">
        <v>1.292349074437116</v>
      </c>
      <c r="Q1422">
        <v>2</v>
      </c>
      <c r="R1422">
        <v>1</v>
      </c>
      <c r="S1422" t="s">
        <v>185</v>
      </c>
      <c r="Y1422" t="s">
        <v>175</v>
      </c>
      <c r="Z1422" t="s">
        <v>184</v>
      </c>
      <c r="AA1422" t="s">
        <v>175</v>
      </c>
      <c r="AB1422">
        <v>2</v>
      </c>
      <c r="AC1422" t="s">
        <v>185</v>
      </c>
      <c r="AD1422">
        <v>1</v>
      </c>
      <c r="AF1422">
        <v>0</v>
      </c>
    </row>
    <row r="1423" spans="1:56" x14ac:dyDescent="0.3">
      <c r="A1423">
        <v>2021</v>
      </c>
      <c r="B1423" t="s">
        <v>83</v>
      </c>
      <c r="C1423">
        <v>1</v>
      </c>
      <c r="D1423" t="s">
        <v>84</v>
      </c>
      <c r="E1423">
        <v>133</v>
      </c>
      <c r="F1423">
        <v>9</v>
      </c>
      <c r="G1423">
        <v>7</v>
      </c>
      <c r="H1423">
        <v>1</v>
      </c>
      <c r="I1423">
        <v>2</v>
      </c>
      <c r="J1423" t="s">
        <v>151</v>
      </c>
      <c r="K1423">
        <v>2</v>
      </c>
      <c r="L1423" s="1">
        <v>41.8</v>
      </c>
      <c r="M1423">
        <v>148</v>
      </c>
      <c r="N1423">
        <v>14.8</v>
      </c>
      <c r="O1423">
        <v>14</v>
      </c>
      <c r="P1423">
        <v>1.2894103014628944</v>
      </c>
      <c r="Q1423">
        <v>1</v>
      </c>
      <c r="R1423">
        <v>1</v>
      </c>
      <c r="S1423" t="s">
        <v>185</v>
      </c>
      <c r="Y1423" t="s">
        <v>175</v>
      </c>
      <c r="Z1423" t="s">
        <v>184</v>
      </c>
      <c r="AA1423" t="s">
        <v>175</v>
      </c>
      <c r="AB1423">
        <v>0</v>
      </c>
      <c r="AC1423" t="s">
        <v>185</v>
      </c>
      <c r="AD1423">
        <v>1</v>
      </c>
      <c r="AF1423">
        <v>60</v>
      </c>
      <c r="AQ1423">
        <v>60</v>
      </c>
    </row>
    <row r="1424" spans="1:56" x14ac:dyDescent="0.3">
      <c r="A1424">
        <v>2021</v>
      </c>
      <c r="B1424" t="s">
        <v>83</v>
      </c>
      <c r="C1424">
        <v>1</v>
      </c>
      <c r="D1424" t="s">
        <v>84</v>
      </c>
      <c r="E1424">
        <v>134</v>
      </c>
      <c r="F1424">
        <v>9</v>
      </c>
      <c r="G1424">
        <v>7</v>
      </c>
      <c r="H1424">
        <v>1</v>
      </c>
      <c r="I1424">
        <v>2</v>
      </c>
      <c r="J1424" t="s">
        <v>151</v>
      </c>
      <c r="K1424">
        <v>2</v>
      </c>
      <c r="L1424" s="1">
        <v>46.6</v>
      </c>
      <c r="M1424">
        <v>157</v>
      </c>
      <c r="N1424">
        <v>15.7</v>
      </c>
      <c r="O1424">
        <v>15</v>
      </c>
      <c r="P1424">
        <v>1.2041676604495268</v>
      </c>
      <c r="Q1424">
        <v>1</v>
      </c>
      <c r="R1424">
        <v>1</v>
      </c>
      <c r="S1424" t="s">
        <v>185</v>
      </c>
      <c r="Y1424" t="s">
        <v>175</v>
      </c>
      <c r="Z1424" t="s">
        <v>184</v>
      </c>
      <c r="AA1424" t="s">
        <v>175</v>
      </c>
      <c r="AB1424">
        <v>0</v>
      </c>
      <c r="AC1424" t="s">
        <v>185</v>
      </c>
      <c r="AD1424">
        <v>1</v>
      </c>
      <c r="AF1424">
        <v>0</v>
      </c>
    </row>
    <row r="1425" spans="1:80" x14ac:dyDescent="0.3">
      <c r="A1425">
        <v>2021</v>
      </c>
      <c r="B1425" t="s">
        <v>83</v>
      </c>
      <c r="C1425">
        <v>1</v>
      </c>
      <c r="D1425" t="s">
        <v>84</v>
      </c>
      <c r="E1425">
        <v>135</v>
      </c>
      <c r="F1425">
        <v>9</v>
      </c>
      <c r="G1425">
        <v>7</v>
      </c>
      <c r="H1425">
        <v>1</v>
      </c>
      <c r="I1425">
        <v>2</v>
      </c>
      <c r="J1425" t="s">
        <v>151</v>
      </c>
      <c r="K1425">
        <v>2</v>
      </c>
      <c r="L1425" s="1">
        <v>40.6</v>
      </c>
      <c r="M1425">
        <v>149</v>
      </c>
      <c r="N1425">
        <v>14.9</v>
      </c>
      <c r="O1425">
        <v>14</v>
      </c>
      <c r="P1425">
        <v>1.2273466126593848</v>
      </c>
      <c r="Q1425">
        <v>1</v>
      </c>
      <c r="R1425">
        <v>1</v>
      </c>
      <c r="S1425" t="s">
        <v>185</v>
      </c>
      <c r="Y1425" t="s">
        <v>175</v>
      </c>
      <c r="Z1425" t="s">
        <v>184</v>
      </c>
      <c r="AA1425" t="s">
        <v>175</v>
      </c>
      <c r="AB1425">
        <v>0</v>
      </c>
      <c r="AC1425" t="s">
        <v>185</v>
      </c>
      <c r="AD1425">
        <v>1</v>
      </c>
      <c r="AF1425">
        <v>0</v>
      </c>
    </row>
    <row r="1426" spans="1:80" x14ac:dyDescent="0.3">
      <c r="A1426">
        <v>2021</v>
      </c>
      <c r="B1426" t="s">
        <v>83</v>
      </c>
      <c r="C1426">
        <v>1</v>
      </c>
      <c r="D1426" t="s">
        <v>84</v>
      </c>
      <c r="E1426">
        <v>136</v>
      </c>
      <c r="F1426">
        <v>9</v>
      </c>
      <c r="G1426">
        <v>7</v>
      </c>
      <c r="H1426">
        <v>1</v>
      </c>
      <c r="I1426">
        <v>2</v>
      </c>
      <c r="J1426" t="s">
        <v>151</v>
      </c>
      <c r="K1426">
        <v>2</v>
      </c>
      <c r="L1426" s="1">
        <v>26.6</v>
      </c>
      <c r="M1426">
        <v>127</v>
      </c>
      <c r="N1426">
        <v>12.7</v>
      </c>
      <c r="O1426">
        <v>12</v>
      </c>
      <c r="P1426">
        <v>1.2985852743359032</v>
      </c>
      <c r="Q1426">
        <v>2</v>
      </c>
      <c r="R1426">
        <v>1</v>
      </c>
      <c r="S1426" t="s">
        <v>185</v>
      </c>
      <c r="Y1426" t="s">
        <v>175</v>
      </c>
      <c r="Z1426" t="s">
        <v>184</v>
      </c>
      <c r="AA1426" t="s">
        <v>175</v>
      </c>
      <c r="AB1426">
        <v>0</v>
      </c>
      <c r="AC1426" t="s">
        <v>185</v>
      </c>
      <c r="AD1426">
        <v>1</v>
      </c>
      <c r="AF1426">
        <v>0</v>
      </c>
    </row>
    <row r="1427" spans="1:80" x14ac:dyDescent="0.3">
      <c r="A1427">
        <v>2021</v>
      </c>
      <c r="B1427" t="s">
        <v>83</v>
      </c>
      <c r="C1427">
        <v>1</v>
      </c>
      <c r="D1427" t="s">
        <v>84</v>
      </c>
      <c r="E1427">
        <v>137</v>
      </c>
      <c r="F1427">
        <v>9</v>
      </c>
      <c r="G1427">
        <v>7</v>
      </c>
      <c r="H1427">
        <v>1</v>
      </c>
      <c r="I1427">
        <v>2</v>
      </c>
      <c r="J1427" t="s">
        <v>151</v>
      </c>
      <c r="K1427">
        <v>2</v>
      </c>
      <c r="L1427" s="1">
        <v>20</v>
      </c>
      <c r="M1427">
        <v>119</v>
      </c>
      <c r="N1427">
        <v>11.9</v>
      </c>
      <c r="O1427">
        <v>11</v>
      </c>
      <c r="P1427">
        <v>1.1868316283507965</v>
      </c>
      <c r="Q1427">
        <v>1</v>
      </c>
      <c r="R1427">
        <v>1</v>
      </c>
      <c r="S1427" t="s">
        <v>185</v>
      </c>
      <c r="Y1427" t="s">
        <v>175</v>
      </c>
      <c r="Z1427" t="s">
        <v>184</v>
      </c>
      <c r="AA1427" t="s">
        <v>175</v>
      </c>
      <c r="AB1427">
        <v>0</v>
      </c>
      <c r="AC1427" t="s">
        <v>185</v>
      </c>
      <c r="AD1427">
        <v>1</v>
      </c>
      <c r="AF1427">
        <v>2</v>
      </c>
      <c r="BA1427">
        <v>1</v>
      </c>
      <c r="BB1427">
        <v>1</v>
      </c>
    </row>
    <row r="1428" spans="1:80" x14ac:dyDescent="0.3">
      <c r="A1428">
        <v>2021</v>
      </c>
      <c r="B1428" t="s">
        <v>83</v>
      </c>
      <c r="C1428">
        <v>1</v>
      </c>
      <c r="D1428" t="s">
        <v>84</v>
      </c>
      <c r="E1428">
        <v>138</v>
      </c>
      <c r="F1428">
        <v>9</v>
      </c>
      <c r="G1428">
        <v>7</v>
      </c>
      <c r="H1428">
        <v>1</v>
      </c>
      <c r="I1428">
        <v>2</v>
      </c>
      <c r="J1428" t="s">
        <v>151</v>
      </c>
      <c r="K1428">
        <v>2</v>
      </c>
      <c r="L1428" s="1">
        <v>24.4</v>
      </c>
      <c r="M1428">
        <v>124</v>
      </c>
      <c r="N1428">
        <v>12.4</v>
      </c>
      <c r="O1428">
        <v>12</v>
      </c>
      <c r="P1428">
        <v>1.2797489174582926</v>
      </c>
      <c r="Q1428">
        <v>2</v>
      </c>
      <c r="R1428">
        <v>2</v>
      </c>
      <c r="S1428" t="s">
        <v>185</v>
      </c>
      <c r="Y1428" t="s">
        <v>175</v>
      </c>
      <c r="Z1428" t="s">
        <v>184</v>
      </c>
      <c r="AA1428" t="s">
        <v>175</v>
      </c>
      <c r="AB1428">
        <v>1</v>
      </c>
      <c r="AC1428" t="s">
        <v>185</v>
      </c>
      <c r="AD1428">
        <v>1</v>
      </c>
      <c r="AF1428">
        <v>0</v>
      </c>
    </row>
    <row r="1429" spans="1:80" x14ac:dyDescent="0.3">
      <c r="A1429">
        <v>2021</v>
      </c>
      <c r="B1429" t="s">
        <v>83</v>
      </c>
      <c r="C1429">
        <v>1</v>
      </c>
      <c r="D1429" t="s">
        <v>84</v>
      </c>
      <c r="E1429">
        <v>139</v>
      </c>
      <c r="F1429">
        <v>9</v>
      </c>
      <c r="G1429">
        <v>7</v>
      </c>
      <c r="H1429">
        <v>1</v>
      </c>
      <c r="I1429">
        <v>2</v>
      </c>
      <c r="J1429" t="s">
        <v>151</v>
      </c>
      <c r="K1429">
        <v>2</v>
      </c>
      <c r="L1429" s="1">
        <v>19.600000000000001</v>
      </c>
      <c r="M1429">
        <v>117</v>
      </c>
      <c r="N1429">
        <v>11.7</v>
      </c>
      <c r="O1429">
        <v>11</v>
      </c>
      <c r="P1429">
        <v>1.2237662906082809</v>
      </c>
      <c r="Q1429">
        <v>2</v>
      </c>
      <c r="R1429">
        <v>1</v>
      </c>
      <c r="S1429" t="s">
        <v>185</v>
      </c>
      <c r="Y1429" t="s">
        <v>175</v>
      </c>
      <c r="Z1429" t="s">
        <v>184</v>
      </c>
      <c r="AA1429" t="s">
        <v>175</v>
      </c>
      <c r="AB1429">
        <v>0</v>
      </c>
      <c r="AC1429" t="s">
        <v>185</v>
      </c>
      <c r="AD1429">
        <v>1</v>
      </c>
      <c r="AF1429">
        <v>0</v>
      </c>
    </row>
    <row r="1430" spans="1:80" x14ac:dyDescent="0.3">
      <c r="A1430">
        <v>2021</v>
      </c>
      <c r="B1430" t="s">
        <v>83</v>
      </c>
      <c r="C1430">
        <v>1</v>
      </c>
      <c r="D1430" t="s">
        <v>84</v>
      </c>
      <c r="E1430">
        <v>140</v>
      </c>
      <c r="F1430">
        <v>9</v>
      </c>
      <c r="G1430">
        <v>7</v>
      </c>
      <c r="H1430">
        <v>1</v>
      </c>
      <c r="I1430">
        <v>2</v>
      </c>
      <c r="J1430" t="s">
        <v>151</v>
      </c>
      <c r="K1430">
        <v>2</v>
      </c>
      <c r="L1430" s="1">
        <v>18.2</v>
      </c>
      <c r="M1430">
        <v>114</v>
      </c>
      <c r="N1430">
        <v>11.4</v>
      </c>
      <c r="O1430">
        <v>11</v>
      </c>
      <c r="P1430">
        <v>1.2284481594876695</v>
      </c>
      <c r="Q1430">
        <v>1</v>
      </c>
      <c r="R1430">
        <v>1</v>
      </c>
      <c r="S1430" t="s">
        <v>185</v>
      </c>
      <c r="Y1430" t="s">
        <v>175</v>
      </c>
      <c r="Z1430" t="s">
        <v>184</v>
      </c>
      <c r="AA1430" t="s">
        <v>175</v>
      </c>
      <c r="AB1430">
        <v>0</v>
      </c>
      <c r="AC1430" t="s">
        <v>185</v>
      </c>
      <c r="AD1430">
        <v>1</v>
      </c>
      <c r="AF1430">
        <v>0</v>
      </c>
    </row>
    <row r="1431" spans="1:80" x14ac:dyDescent="0.3">
      <c r="A1431">
        <v>2021</v>
      </c>
      <c r="B1431" t="s">
        <v>83</v>
      </c>
      <c r="C1431">
        <v>1</v>
      </c>
      <c r="D1431" t="s">
        <v>84</v>
      </c>
      <c r="E1431">
        <v>141</v>
      </c>
      <c r="F1431">
        <v>9</v>
      </c>
      <c r="G1431">
        <v>7</v>
      </c>
      <c r="H1431">
        <v>1</v>
      </c>
      <c r="I1431">
        <v>2</v>
      </c>
      <c r="J1431" t="s">
        <v>151</v>
      </c>
      <c r="K1431">
        <v>2</v>
      </c>
      <c r="L1431" s="1">
        <v>19.8</v>
      </c>
      <c r="M1431">
        <v>119</v>
      </c>
      <c r="N1431">
        <v>11.9</v>
      </c>
      <c r="O1431">
        <v>11</v>
      </c>
      <c r="P1431">
        <v>1.1749633120672884</v>
      </c>
      <c r="Q1431">
        <v>1</v>
      </c>
      <c r="R1431">
        <v>1</v>
      </c>
      <c r="S1431" t="s">
        <v>185</v>
      </c>
      <c r="Y1431" t="s">
        <v>175</v>
      </c>
      <c r="Z1431" t="s">
        <v>184</v>
      </c>
      <c r="AA1431" t="s">
        <v>175</v>
      </c>
      <c r="AB1431">
        <v>0</v>
      </c>
      <c r="AC1431" t="s">
        <v>185</v>
      </c>
      <c r="AD1431">
        <v>1</v>
      </c>
      <c r="AF1431">
        <v>0</v>
      </c>
      <c r="CB1431" t="s">
        <v>224</v>
      </c>
    </row>
    <row r="1432" spans="1:80" x14ac:dyDescent="0.3">
      <c r="A1432">
        <v>2021</v>
      </c>
      <c r="B1432" t="s">
        <v>83</v>
      </c>
      <c r="C1432">
        <v>1</v>
      </c>
      <c r="D1432" t="s">
        <v>84</v>
      </c>
      <c r="E1432">
        <v>142</v>
      </c>
      <c r="F1432">
        <v>9</v>
      </c>
      <c r="G1432">
        <v>7</v>
      </c>
      <c r="H1432">
        <v>1</v>
      </c>
      <c r="I1432">
        <v>2</v>
      </c>
      <c r="J1432" t="s">
        <v>151</v>
      </c>
      <c r="K1432">
        <v>2</v>
      </c>
      <c r="L1432" s="1">
        <v>20.8</v>
      </c>
      <c r="M1432">
        <v>121</v>
      </c>
      <c r="N1432">
        <v>12.1</v>
      </c>
      <c r="O1432">
        <v>12</v>
      </c>
      <c r="P1432">
        <v>1.174105774511857</v>
      </c>
      <c r="Q1432">
        <v>1</v>
      </c>
      <c r="R1432">
        <v>1</v>
      </c>
      <c r="S1432" t="s">
        <v>185</v>
      </c>
      <c r="Y1432" t="s">
        <v>175</v>
      </c>
      <c r="Z1432" t="s">
        <v>184</v>
      </c>
      <c r="AA1432" t="s">
        <v>175</v>
      </c>
      <c r="AB1432">
        <v>0</v>
      </c>
      <c r="AC1432" t="s">
        <v>185</v>
      </c>
      <c r="AD1432">
        <v>1</v>
      </c>
      <c r="AF1432">
        <v>0</v>
      </c>
      <c r="CB1432" t="s">
        <v>225</v>
      </c>
    </row>
    <row r="1433" spans="1:80" x14ac:dyDescent="0.3">
      <c r="A1433">
        <v>2021</v>
      </c>
      <c r="B1433" t="s">
        <v>83</v>
      </c>
      <c r="C1433">
        <v>1</v>
      </c>
      <c r="D1433" t="s">
        <v>84</v>
      </c>
      <c r="E1433">
        <v>143</v>
      </c>
      <c r="F1433">
        <v>9</v>
      </c>
      <c r="G1433">
        <v>7</v>
      </c>
      <c r="H1433">
        <v>1</v>
      </c>
      <c r="I1433">
        <v>2</v>
      </c>
      <c r="J1433" t="s">
        <v>151</v>
      </c>
      <c r="K1433">
        <v>2</v>
      </c>
      <c r="L1433" s="1">
        <v>4.8</v>
      </c>
      <c r="M1433">
        <v>75</v>
      </c>
      <c r="N1433">
        <v>7.5</v>
      </c>
      <c r="O1433">
        <v>7</v>
      </c>
      <c r="P1433">
        <v>1.1377777777777778</v>
      </c>
      <c r="Q1433">
        <v>1</v>
      </c>
      <c r="R1433">
        <v>1</v>
      </c>
      <c r="S1433" t="s">
        <v>185</v>
      </c>
      <c r="Y1433" t="s">
        <v>175</v>
      </c>
      <c r="Z1433" t="s">
        <v>184</v>
      </c>
      <c r="AA1433" t="s">
        <v>175</v>
      </c>
      <c r="AB1433">
        <v>0</v>
      </c>
      <c r="AC1433" t="s">
        <v>185</v>
      </c>
      <c r="AD1433">
        <v>1</v>
      </c>
      <c r="AF1433">
        <v>10</v>
      </c>
      <c r="AK1433">
        <v>2</v>
      </c>
      <c r="AQ1433">
        <v>7</v>
      </c>
      <c r="BD1433">
        <v>1</v>
      </c>
      <c r="CB1433" t="s">
        <v>157</v>
      </c>
    </row>
    <row r="1434" spans="1:80" x14ac:dyDescent="0.3">
      <c r="A1434">
        <v>2021</v>
      </c>
      <c r="B1434" t="s">
        <v>83</v>
      </c>
      <c r="C1434">
        <v>1</v>
      </c>
      <c r="D1434" t="s">
        <v>84</v>
      </c>
      <c r="E1434">
        <v>144</v>
      </c>
      <c r="F1434">
        <v>9</v>
      </c>
      <c r="G1434">
        <v>7</v>
      </c>
      <c r="H1434">
        <v>1</v>
      </c>
      <c r="I1434">
        <v>2</v>
      </c>
      <c r="J1434" t="s">
        <v>151</v>
      </c>
      <c r="K1434">
        <v>2</v>
      </c>
      <c r="L1434">
        <v>267</v>
      </c>
      <c r="M1434">
        <v>270</v>
      </c>
      <c r="N1434">
        <v>27</v>
      </c>
      <c r="O1434">
        <v>27</v>
      </c>
      <c r="P1434">
        <v>1.356500533455266</v>
      </c>
      <c r="Q1434">
        <v>2</v>
      </c>
      <c r="R1434">
        <v>2</v>
      </c>
      <c r="S1434" t="s">
        <v>185</v>
      </c>
      <c r="Y1434" t="s">
        <v>175</v>
      </c>
      <c r="Z1434" t="s">
        <v>184</v>
      </c>
      <c r="AA1434" t="s">
        <v>175</v>
      </c>
      <c r="AB1434">
        <v>1</v>
      </c>
      <c r="AC1434" t="s">
        <v>185</v>
      </c>
      <c r="AD1434">
        <v>1</v>
      </c>
      <c r="AF1434">
        <v>0</v>
      </c>
      <c r="CB1434" t="s">
        <v>157</v>
      </c>
    </row>
    <row r="1435" spans="1:80" x14ac:dyDescent="0.3">
      <c r="A1435">
        <v>2021</v>
      </c>
      <c r="B1435" t="s">
        <v>83</v>
      </c>
      <c r="C1435">
        <v>1</v>
      </c>
      <c r="D1435" t="s">
        <v>84</v>
      </c>
      <c r="E1435">
        <v>145</v>
      </c>
      <c r="F1435">
        <v>9</v>
      </c>
      <c r="G1435">
        <v>7</v>
      </c>
      <c r="H1435">
        <v>1</v>
      </c>
      <c r="I1435">
        <v>2</v>
      </c>
      <c r="J1435" t="s">
        <v>151</v>
      </c>
      <c r="K1435">
        <v>2</v>
      </c>
      <c r="L1435">
        <v>163</v>
      </c>
      <c r="M1435">
        <v>222</v>
      </c>
      <c r="N1435">
        <v>22.2</v>
      </c>
      <c r="O1435">
        <v>22</v>
      </c>
      <c r="P1435">
        <v>1.4898024394006864</v>
      </c>
      <c r="Q1435">
        <v>1</v>
      </c>
      <c r="R1435">
        <v>2</v>
      </c>
      <c r="S1435" t="s">
        <v>185</v>
      </c>
      <c r="Y1435" t="s">
        <v>175</v>
      </c>
      <c r="Z1435" t="s">
        <v>184</v>
      </c>
      <c r="AA1435" t="s">
        <v>175</v>
      </c>
      <c r="AB1435">
        <v>0</v>
      </c>
      <c r="AC1435" t="s">
        <v>185</v>
      </c>
      <c r="AD1435">
        <v>1</v>
      </c>
      <c r="AF1435">
        <v>20</v>
      </c>
      <c r="BD1435">
        <v>15</v>
      </c>
      <c r="BL1435">
        <v>5</v>
      </c>
    </row>
    <row r="1436" spans="1:80" x14ac:dyDescent="0.3">
      <c r="A1436">
        <v>2021</v>
      </c>
      <c r="B1436" t="s">
        <v>83</v>
      </c>
      <c r="C1436">
        <v>1</v>
      </c>
      <c r="D1436" t="s">
        <v>84</v>
      </c>
      <c r="E1436">
        <v>146</v>
      </c>
      <c r="F1436">
        <v>9</v>
      </c>
      <c r="G1436">
        <v>7</v>
      </c>
      <c r="H1436">
        <v>1</v>
      </c>
      <c r="I1436">
        <v>2</v>
      </c>
      <c r="J1436" t="s">
        <v>151</v>
      </c>
      <c r="K1436">
        <v>2</v>
      </c>
      <c r="L1436">
        <v>144</v>
      </c>
      <c r="M1436">
        <v>214</v>
      </c>
      <c r="N1436">
        <v>21.4</v>
      </c>
      <c r="O1436">
        <v>21</v>
      </c>
      <c r="P1436">
        <v>1.4693361784035339</v>
      </c>
      <c r="Q1436">
        <v>2</v>
      </c>
      <c r="R1436">
        <v>2</v>
      </c>
      <c r="S1436" t="s">
        <v>185</v>
      </c>
      <c r="Y1436" t="s">
        <v>175</v>
      </c>
      <c r="Z1436" t="s">
        <v>184</v>
      </c>
      <c r="AA1436" t="s">
        <v>175</v>
      </c>
      <c r="AB1436">
        <v>1</v>
      </c>
      <c r="AC1436" t="s">
        <v>185</v>
      </c>
      <c r="AD1436">
        <v>1</v>
      </c>
      <c r="AF1436">
        <v>0</v>
      </c>
    </row>
    <row r="1437" spans="1:80" x14ac:dyDescent="0.3">
      <c r="A1437">
        <v>2021</v>
      </c>
      <c r="B1437" t="s">
        <v>83</v>
      </c>
      <c r="C1437">
        <v>1</v>
      </c>
      <c r="D1437" t="s">
        <v>84</v>
      </c>
      <c r="E1437">
        <v>147</v>
      </c>
      <c r="F1437">
        <v>9</v>
      </c>
      <c r="G1437">
        <v>7</v>
      </c>
      <c r="H1437">
        <v>1</v>
      </c>
      <c r="I1437">
        <v>2</v>
      </c>
      <c r="J1437" t="s">
        <v>151</v>
      </c>
      <c r="K1437">
        <v>2</v>
      </c>
      <c r="L1437">
        <v>331</v>
      </c>
      <c r="M1437">
        <v>285</v>
      </c>
      <c r="N1437">
        <v>28.5</v>
      </c>
      <c r="O1437">
        <v>28</v>
      </c>
      <c r="P1437">
        <v>1.4298596599223512</v>
      </c>
      <c r="Q1437">
        <v>1</v>
      </c>
      <c r="R1437">
        <v>2</v>
      </c>
      <c r="S1437" t="s">
        <v>185</v>
      </c>
      <c r="Y1437" t="s">
        <v>175</v>
      </c>
      <c r="Z1437" t="s">
        <v>184</v>
      </c>
      <c r="AA1437" t="s">
        <v>175</v>
      </c>
      <c r="AB1437">
        <v>0</v>
      </c>
      <c r="AC1437" t="s">
        <v>185</v>
      </c>
      <c r="AD1437">
        <v>1</v>
      </c>
      <c r="AF1437">
        <v>0</v>
      </c>
    </row>
    <row r="1438" spans="1:80" x14ac:dyDescent="0.3">
      <c r="A1438">
        <v>2021</v>
      </c>
      <c r="B1438" t="s">
        <v>83</v>
      </c>
      <c r="C1438">
        <v>1</v>
      </c>
      <c r="D1438" t="s">
        <v>84</v>
      </c>
      <c r="E1438">
        <v>148</v>
      </c>
      <c r="F1438">
        <v>9</v>
      </c>
      <c r="G1438">
        <v>7</v>
      </c>
      <c r="H1438">
        <v>1</v>
      </c>
      <c r="I1438">
        <v>2</v>
      </c>
      <c r="J1438" t="s">
        <v>151</v>
      </c>
      <c r="K1438">
        <v>2</v>
      </c>
      <c r="L1438">
        <v>210</v>
      </c>
      <c r="M1438">
        <v>259</v>
      </c>
      <c r="N1438">
        <v>25.9</v>
      </c>
      <c r="O1438">
        <v>25</v>
      </c>
      <c r="P1438">
        <v>1.2087041201097342</v>
      </c>
      <c r="Q1438">
        <v>1</v>
      </c>
      <c r="R1438">
        <v>1</v>
      </c>
      <c r="S1438" t="s">
        <v>185</v>
      </c>
      <c r="Y1438" t="s">
        <v>175</v>
      </c>
      <c r="Z1438" t="s">
        <v>184</v>
      </c>
      <c r="AA1438" t="s">
        <v>175</v>
      </c>
      <c r="AB1438">
        <v>5</v>
      </c>
      <c r="AC1438" t="s">
        <v>185</v>
      </c>
      <c r="AD1438">
        <v>1</v>
      </c>
      <c r="AF1438">
        <v>0</v>
      </c>
    </row>
    <row r="1439" spans="1:80" x14ac:dyDescent="0.3">
      <c r="A1439">
        <v>2021</v>
      </c>
      <c r="B1439" t="s">
        <v>83</v>
      </c>
      <c r="C1439">
        <v>1</v>
      </c>
      <c r="D1439" t="s">
        <v>84</v>
      </c>
      <c r="E1439">
        <v>149</v>
      </c>
      <c r="F1439">
        <v>9</v>
      </c>
      <c r="G1439">
        <v>7</v>
      </c>
      <c r="H1439">
        <v>1</v>
      </c>
      <c r="I1439">
        <v>2</v>
      </c>
      <c r="J1439" t="s">
        <v>151</v>
      </c>
      <c r="K1439">
        <v>2</v>
      </c>
      <c r="L1439">
        <v>208</v>
      </c>
      <c r="M1439">
        <v>252</v>
      </c>
      <c r="N1439">
        <v>25.2</v>
      </c>
      <c r="O1439">
        <v>25</v>
      </c>
      <c r="P1439">
        <v>1.2997556459385637</v>
      </c>
      <c r="Q1439">
        <v>1</v>
      </c>
      <c r="R1439">
        <v>2</v>
      </c>
      <c r="S1439" t="s">
        <v>185</v>
      </c>
      <c r="Y1439" t="s">
        <v>175</v>
      </c>
      <c r="Z1439" t="s">
        <v>184</v>
      </c>
      <c r="AA1439" t="s">
        <v>175</v>
      </c>
      <c r="AB1439">
        <v>2</v>
      </c>
      <c r="AC1439" t="s">
        <v>185</v>
      </c>
      <c r="AD1439">
        <v>1</v>
      </c>
      <c r="AF1439">
        <v>5</v>
      </c>
      <c r="BD1439">
        <v>3</v>
      </c>
      <c r="BL1439">
        <v>2</v>
      </c>
    </row>
    <row r="1440" spans="1:80" x14ac:dyDescent="0.3">
      <c r="A1440">
        <v>2021</v>
      </c>
      <c r="B1440" t="s">
        <v>83</v>
      </c>
      <c r="C1440">
        <v>1</v>
      </c>
      <c r="D1440" t="s">
        <v>84</v>
      </c>
      <c r="E1440">
        <v>150</v>
      </c>
      <c r="F1440">
        <v>9</v>
      </c>
      <c r="G1440">
        <v>7</v>
      </c>
      <c r="H1440">
        <v>1</v>
      </c>
      <c r="I1440">
        <v>2</v>
      </c>
      <c r="J1440" t="s">
        <v>151</v>
      </c>
      <c r="K1440">
        <v>2</v>
      </c>
      <c r="L1440" s="1">
        <v>96.2</v>
      </c>
      <c r="M1440">
        <v>192</v>
      </c>
      <c r="N1440">
        <v>19.2</v>
      </c>
      <c r="O1440">
        <v>19</v>
      </c>
      <c r="P1440">
        <v>1.3591625072337963</v>
      </c>
      <c r="Q1440">
        <v>2</v>
      </c>
      <c r="R1440">
        <v>2</v>
      </c>
      <c r="S1440" t="s">
        <v>185</v>
      </c>
      <c r="Y1440" t="s">
        <v>175</v>
      </c>
      <c r="Z1440" t="s">
        <v>184</v>
      </c>
      <c r="AA1440" t="s">
        <v>175</v>
      </c>
      <c r="AB1440">
        <v>3</v>
      </c>
      <c r="AC1440" t="s">
        <v>185</v>
      </c>
      <c r="AD1440">
        <v>1</v>
      </c>
      <c r="AF1440">
        <v>0</v>
      </c>
    </row>
    <row r="1441" spans="1:80" x14ac:dyDescent="0.3">
      <c r="A1441">
        <v>2021</v>
      </c>
      <c r="B1441" t="s">
        <v>83</v>
      </c>
      <c r="C1441">
        <v>1</v>
      </c>
      <c r="D1441" t="s">
        <v>84</v>
      </c>
      <c r="E1441">
        <v>151</v>
      </c>
      <c r="F1441">
        <v>9</v>
      </c>
      <c r="G1441">
        <v>7</v>
      </c>
      <c r="H1441">
        <v>1</v>
      </c>
      <c r="I1441">
        <v>2</v>
      </c>
      <c r="J1441" t="s">
        <v>151</v>
      </c>
      <c r="K1441">
        <v>2</v>
      </c>
      <c r="L1441">
        <v>124</v>
      </c>
      <c r="M1441">
        <v>208</v>
      </c>
      <c r="N1441">
        <v>20.8</v>
      </c>
      <c r="O1441">
        <v>20</v>
      </c>
      <c r="P1441">
        <v>1.3779443559399178</v>
      </c>
      <c r="Q1441">
        <v>1</v>
      </c>
      <c r="R1441">
        <v>1</v>
      </c>
      <c r="S1441" t="s">
        <v>185</v>
      </c>
      <c r="Y1441" t="s">
        <v>175</v>
      </c>
      <c r="Z1441" t="s">
        <v>184</v>
      </c>
      <c r="AA1441" t="s">
        <v>175</v>
      </c>
      <c r="AB1441">
        <v>1</v>
      </c>
      <c r="AC1441" t="s">
        <v>185</v>
      </c>
      <c r="AD1441">
        <v>1</v>
      </c>
      <c r="AF1441">
        <v>0</v>
      </c>
    </row>
    <row r="1442" spans="1:80" x14ac:dyDescent="0.3">
      <c r="A1442">
        <v>2021</v>
      </c>
      <c r="B1442" t="s">
        <v>83</v>
      </c>
      <c r="C1442">
        <v>1</v>
      </c>
      <c r="D1442" t="s">
        <v>84</v>
      </c>
      <c r="E1442">
        <v>152</v>
      </c>
      <c r="F1442">
        <v>9</v>
      </c>
      <c r="G1442">
        <v>7</v>
      </c>
      <c r="H1442">
        <v>1</v>
      </c>
      <c r="I1442">
        <v>2</v>
      </c>
      <c r="J1442" t="s">
        <v>151</v>
      </c>
      <c r="K1442">
        <v>2</v>
      </c>
      <c r="L1442">
        <v>115</v>
      </c>
      <c r="M1442">
        <v>202</v>
      </c>
      <c r="N1442">
        <v>20.2</v>
      </c>
      <c r="O1442">
        <v>20</v>
      </c>
      <c r="P1442">
        <v>1.395223337645989</v>
      </c>
      <c r="Q1442">
        <v>2</v>
      </c>
      <c r="R1442">
        <v>2</v>
      </c>
      <c r="S1442" t="s">
        <v>185</v>
      </c>
      <c r="Y1442" t="s">
        <v>175</v>
      </c>
      <c r="Z1442" t="s">
        <v>184</v>
      </c>
      <c r="AA1442" t="s">
        <v>175</v>
      </c>
      <c r="AB1442">
        <v>1</v>
      </c>
      <c r="AC1442" t="s">
        <v>185</v>
      </c>
      <c r="AD1442">
        <v>1</v>
      </c>
      <c r="AF1442">
        <v>0</v>
      </c>
    </row>
    <row r="1443" spans="1:80" x14ac:dyDescent="0.3">
      <c r="A1443">
        <v>2021</v>
      </c>
      <c r="B1443" t="s">
        <v>83</v>
      </c>
      <c r="C1443">
        <v>1</v>
      </c>
      <c r="D1443" t="s">
        <v>84</v>
      </c>
      <c r="E1443">
        <v>153</v>
      </c>
      <c r="F1443">
        <v>9</v>
      </c>
      <c r="G1443">
        <v>7</v>
      </c>
      <c r="H1443">
        <v>1</v>
      </c>
      <c r="I1443">
        <v>2</v>
      </c>
      <c r="J1443" t="s">
        <v>151</v>
      </c>
      <c r="K1443">
        <v>2</v>
      </c>
      <c r="L1443">
        <v>221</v>
      </c>
      <c r="M1443">
        <v>253</v>
      </c>
      <c r="N1443">
        <v>25.3</v>
      </c>
      <c r="O1443">
        <v>25</v>
      </c>
      <c r="P1443">
        <v>1.3646796334285252</v>
      </c>
      <c r="Q1443">
        <v>1</v>
      </c>
      <c r="R1443">
        <v>2</v>
      </c>
      <c r="S1443" t="s">
        <v>185</v>
      </c>
      <c r="Y1443" t="s">
        <v>175</v>
      </c>
      <c r="Z1443" t="s">
        <v>184</v>
      </c>
      <c r="AA1443" t="s">
        <v>175</v>
      </c>
      <c r="AB1443">
        <v>1</v>
      </c>
      <c r="AC1443" t="s">
        <v>185</v>
      </c>
      <c r="AD1443">
        <v>1</v>
      </c>
      <c r="AF1443">
        <v>0</v>
      </c>
    </row>
    <row r="1444" spans="1:80" x14ac:dyDescent="0.3">
      <c r="A1444">
        <v>2021</v>
      </c>
      <c r="B1444" t="s">
        <v>83</v>
      </c>
      <c r="C1444">
        <v>1</v>
      </c>
      <c r="D1444" t="s">
        <v>84</v>
      </c>
      <c r="E1444">
        <v>154</v>
      </c>
      <c r="F1444">
        <v>9</v>
      </c>
      <c r="G1444">
        <v>7</v>
      </c>
      <c r="H1444">
        <v>1</v>
      </c>
      <c r="I1444">
        <v>2</v>
      </c>
      <c r="J1444" t="s">
        <v>151</v>
      </c>
      <c r="K1444">
        <v>2</v>
      </c>
      <c r="L1444">
        <v>370</v>
      </c>
      <c r="M1444">
        <v>275</v>
      </c>
      <c r="N1444">
        <v>27.5</v>
      </c>
      <c r="O1444">
        <v>27</v>
      </c>
      <c r="P1444">
        <v>1.7791134485349362</v>
      </c>
      <c r="Q1444">
        <v>1</v>
      </c>
      <c r="R1444">
        <v>2</v>
      </c>
      <c r="S1444" t="s">
        <v>185</v>
      </c>
      <c r="Y1444" t="s">
        <v>175</v>
      </c>
      <c r="Z1444" t="s">
        <v>184</v>
      </c>
      <c r="AA1444" t="s">
        <v>175</v>
      </c>
      <c r="AB1444">
        <v>2</v>
      </c>
      <c r="AC1444" t="s">
        <v>185</v>
      </c>
      <c r="AD1444">
        <v>1</v>
      </c>
      <c r="AF1444">
        <v>0</v>
      </c>
    </row>
    <row r="1445" spans="1:80" x14ac:dyDescent="0.3">
      <c r="A1445">
        <v>2021</v>
      </c>
      <c r="B1445" t="s">
        <v>83</v>
      </c>
      <c r="C1445">
        <v>1</v>
      </c>
      <c r="D1445" t="s">
        <v>84</v>
      </c>
      <c r="E1445">
        <v>155</v>
      </c>
      <c r="F1445">
        <v>9</v>
      </c>
      <c r="G1445">
        <v>7</v>
      </c>
      <c r="H1445">
        <v>1</v>
      </c>
      <c r="I1445">
        <v>2</v>
      </c>
      <c r="J1445" t="s">
        <v>151</v>
      </c>
      <c r="K1445">
        <v>2</v>
      </c>
      <c r="L1445">
        <v>162</v>
      </c>
      <c r="M1445">
        <v>226</v>
      </c>
      <c r="N1445">
        <v>22.6</v>
      </c>
      <c r="O1445">
        <v>22</v>
      </c>
      <c r="P1445">
        <v>1.4034265786123332</v>
      </c>
      <c r="Q1445">
        <v>1</v>
      </c>
      <c r="R1445">
        <v>2</v>
      </c>
      <c r="S1445" t="s">
        <v>185</v>
      </c>
      <c r="Y1445" t="s">
        <v>175</v>
      </c>
      <c r="Z1445" t="s">
        <v>184</v>
      </c>
      <c r="AA1445" t="s">
        <v>175</v>
      </c>
      <c r="AB1445">
        <v>0</v>
      </c>
      <c r="AC1445" t="s">
        <v>185</v>
      </c>
      <c r="AD1445">
        <v>1</v>
      </c>
      <c r="AF1445">
        <v>0</v>
      </c>
    </row>
    <row r="1446" spans="1:80" x14ac:dyDescent="0.3">
      <c r="A1446">
        <v>2021</v>
      </c>
      <c r="B1446" t="s">
        <v>83</v>
      </c>
      <c r="C1446">
        <v>1</v>
      </c>
      <c r="D1446" t="s">
        <v>84</v>
      </c>
      <c r="E1446">
        <v>156</v>
      </c>
      <c r="F1446">
        <v>9</v>
      </c>
      <c r="G1446">
        <v>7</v>
      </c>
      <c r="H1446">
        <v>1</v>
      </c>
      <c r="I1446">
        <v>2</v>
      </c>
      <c r="J1446" t="s">
        <v>151</v>
      </c>
      <c r="K1446">
        <v>2</v>
      </c>
      <c r="L1446">
        <v>193</v>
      </c>
      <c r="M1446">
        <v>242</v>
      </c>
      <c r="N1446">
        <v>24.2</v>
      </c>
      <c r="O1446">
        <v>24</v>
      </c>
      <c r="P1446">
        <v>1.3617933562547382</v>
      </c>
      <c r="Q1446">
        <v>1</v>
      </c>
      <c r="R1446">
        <v>2</v>
      </c>
      <c r="S1446" t="s">
        <v>185</v>
      </c>
      <c r="Y1446" t="s">
        <v>175</v>
      </c>
      <c r="Z1446" t="s">
        <v>184</v>
      </c>
      <c r="AA1446" t="s">
        <v>175</v>
      </c>
      <c r="AB1446">
        <v>2</v>
      </c>
      <c r="AC1446" t="s">
        <v>185</v>
      </c>
      <c r="AD1446">
        <v>1</v>
      </c>
      <c r="AF1446">
        <v>10</v>
      </c>
      <c r="AU1446">
        <v>4</v>
      </c>
      <c r="BD1446">
        <v>2</v>
      </c>
      <c r="BL1446">
        <v>4</v>
      </c>
    </row>
    <row r="1447" spans="1:80" x14ac:dyDescent="0.3">
      <c r="A1447">
        <v>2021</v>
      </c>
      <c r="B1447" t="s">
        <v>83</v>
      </c>
      <c r="C1447">
        <v>1</v>
      </c>
      <c r="D1447" t="s">
        <v>84</v>
      </c>
      <c r="E1447">
        <v>157</v>
      </c>
      <c r="F1447">
        <v>9</v>
      </c>
      <c r="G1447">
        <v>7</v>
      </c>
      <c r="H1447">
        <v>1</v>
      </c>
      <c r="I1447">
        <v>2</v>
      </c>
      <c r="J1447" t="s">
        <v>151</v>
      </c>
      <c r="K1447">
        <v>2</v>
      </c>
      <c r="L1447">
        <v>147</v>
      </c>
      <c r="M1447">
        <v>215</v>
      </c>
      <c r="N1447">
        <v>21.5</v>
      </c>
      <c r="O1447">
        <v>21</v>
      </c>
      <c r="P1447">
        <v>1.4791150464738954</v>
      </c>
      <c r="Q1447">
        <v>1</v>
      </c>
      <c r="R1447">
        <v>2</v>
      </c>
      <c r="S1447" t="s">
        <v>185</v>
      </c>
      <c r="Y1447" t="s">
        <v>175</v>
      </c>
      <c r="Z1447" t="s">
        <v>184</v>
      </c>
      <c r="AA1447" t="s">
        <v>175</v>
      </c>
      <c r="AB1447">
        <v>0</v>
      </c>
      <c r="AC1447" t="s">
        <v>185</v>
      </c>
      <c r="AD1447">
        <v>1</v>
      </c>
      <c r="AF1447">
        <v>20</v>
      </c>
      <c r="BL1447">
        <v>20</v>
      </c>
    </row>
    <row r="1448" spans="1:80" x14ac:dyDescent="0.3">
      <c r="A1448">
        <v>2021</v>
      </c>
      <c r="B1448" t="s">
        <v>83</v>
      </c>
      <c r="C1448">
        <v>1</v>
      </c>
      <c r="D1448" t="s">
        <v>84</v>
      </c>
      <c r="E1448">
        <v>158</v>
      </c>
      <c r="F1448">
        <v>9</v>
      </c>
      <c r="G1448">
        <v>7</v>
      </c>
      <c r="H1448">
        <v>1</v>
      </c>
      <c r="I1448">
        <v>2</v>
      </c>
      <c r="J1448" t="s">
        <v>151</v>
      </c>
      <c r="K1448">
        <v>2</v>
      </c>
      <c r="L1448">
        <v>113</v>
      </c>
      <c r="M1448">
        <v>205</v>
      </c>
      <c r="N1448">
        <v>20.5</v>
      </c>
      <c r="O1448">
        <v>20</v>
      </c>
      <c r="P1448">
        <v>1.311646667924145</v>
      </c>
      <c r="Q1448">
        <v>1</v>
      </c>
      <c r="R1448">
        <v>1</v>
      </c>
      <c r="S1448" t="s">
        <v>185</v>
      </c>
      <c r="Y1448" t="s">
        <v>175</v>
      </c>
      <c r="Z1448" t="s">
        <v>184</v>
      </c>
      <c r="AA1448" t="s">
        <v>175</v>
      </c>
      <c r="AB1448">
        <v>0</v>
      </c>
      <c r="AC1448" t="s">
        <v>185</v>
      </c>
      <c r="AD1448">
        <v>1</v>
      </c>
      <c r="AF1448">
        <v>20</v>
      </c>
      <c r="AU1448">
        <v>15</v>
      </c>
      <c r="BD1448">
        <v>5</v>
      </c>
    </row>
    <row r="1449" spans="1:80" x14ac:dyDescent="0.3">
      <c r="A1449">
        <v>2021</v>
      </c>
      <c r="B1449" t="s">
        <v>83</v>
      </c>
      <c r="C1449">
        <v>1</v>
      </c>
      <c r="D1449" t="s">
        <v>84</v>
      </c>
      <c r="E1449">
        <v>159</v>
      </c>
      <c r="F1449">
        <v>9</v>
      </c>
      <c r="G1449">
        <v>7</v>
      </c>
      <c r="H1449">
        <v>1</v>
      </c>
      <c r="I1449">
        <v>2</v>
      </c>
      <c r="J1449" t="s">
        <v>151</v>
      </c>
      <c r="K1449">
        <v>2</v>
      </c>
      <c r="L1449">
        <v>200</v>
      </c>
      <c r="M1449">
        <v>233</v>
      </c>
      <c r="N1449">
        <v>23.3</v>
      </c>
      <c r="O1449">
        <v>23</v>
      </c>
      <c r="P1449">
        <v>1.5811105356747157</v>
      </c>
      <c r="Q1449">
        <v>1</v>
      </c>
      <c r="R1449">
        <v>2</v>
      </c>
      <c r="S1449" t="s">
        <v>185</v>
      </c>
      <c r="Y1449" t="s">
        <v>175</v>
      </c>
      <c r="Z1449" t="s">
        <v>184</v>
      </c>
      <c r="AA1449" t="s">
        <v>175</v>
      </c>
      <c r="AB1449">
        <v>7</v>
      </c>
      <c r="AC1449" t="s">
        <v>185</v>
      </c>
      <c r="AD1449">
        <v>1</v>
      </c>
      <c r="AF1449">
        <v>0</v>
      </c>
    </row>
    <row r="1450" spans="1:80" x14ac:dyDescent="0.3">
      <c r="A1450">
        <v>2021</v>
      </c>
      <c r="B1450" t="s">
        <v>83</v>
      </c>
      <c r="C1450">
        <v>1</v>
      </c>
      <c r="D1450" t="s">
        <v>84</v>
      </c>
      <c r="E1450">
        <v>160</v>
      </c>
      <c r="F1450">
        <v>9</v>
      </c>
      <c r="G1450">
        <v>7</v>
      </c>
      <c r="H1450">
        <v>1</v>
      </c>
      <c r="I1450">
        <v>2</v>
      </c>
      <c r="J1450" t="s">
        <v>151</v>
      </c>
      <c r="K1450">
        <v>2</v>
      </c>
      <c r="L1450" s="1">
        <v>99.2</v>
      </c>
      <c r="M1450">
        <v>106</v>
      </c>
      <c r="N1450">
        <v>10.6</v>
      </c>
      <c r="O1450">
        <v>10</v>
      </c>
      <c r="P1450">
        <v>8.3290232876804353</v>
      </c>
      <c r="Q1450">
        <v>1</v>
      </c>
      <c r="R1450">
        <v>1</v>
      </c>
      <c r="S1450" t="s">
        <v>185</v>
      </c>
      <c r="Y1450" t="s">
        <v>175</v>
      </c>
      <c r="Z1450" t="s">
        <v>184</v>
      </c>
      <c r="AA1450" t="s">
        <v>175</v>
      </c>
      <c r="AB1450">
        <v>0</v>
      </c>
      <c r="AC1450" t="s">
        <v>185</v>
      </c>
      <c r="AD1450">
        <v>1</v>
      </c>
      <c r="AF1450">
        <v>20</v>
      </c>
      <c r="AQ1450">
        <v>15</v>
      </c>
      <c r="AU1450">
        <v>5</v>
      </c>
    </row>
    <row r="1451" spans="1:80" x14ac:dyDescent="0.3">
      <c r="A1451">
        <v>2021</v>
      </c>
      <c r="B1451" t="s">
        <v>83</v>
      </c>
      <c r="C1451">
        <v>1</v>
      </c>
      <c r="D1451" t="s">
        <v>84</v>
      </c>
      <c r="E1451">
        <v>161</v>
      </c>
      <c r="F1451">
        <v>9</v>
      </c>
      <c r="G1451">
        <v>7</v>
      </c>
      <c r="H1451">
        <v>1</v>
      </c>
      <c r="I1451">
        <v>2</v>
      </c>
      <c r="J1451" t="s">
        <v>151</v>
      </c>
      <c r="K1451">
        <v>2</v>
      </c>
      <c r="L1451">
        <v>156</v>
      </c>
      <c r="M1451">
        <v>222</v>
      </c>
      <c r="N1451">
        <v>22.2</v>
      </c>
      <c r="O1451">
        <v>22</v>
      </c>
      <c r="P1451">
        <v>1.4258231935368533</v>
      </c>
      <c r="Q1451">
        <v>2</v>
      </c>
      <c r="R1451">
        <v>2</v>
      </c>
      <c r="S1451" t="s">
        <v>185</v>
      </c>
      <c r="Y1451" t="s">
        <v>175</v>
      </c>
      <c r="Z1451" t="s">
        <v>184</v>
      </c>
      <c r="AA1451" t="s">
        <v>175</v>
      </c>
      <c r="AB1451">
        <v>1</v>
      </c>
      <c r="AC1451" t="s">
        <v>185</v>
      </c>
      <c r="AD1451">
        <v>1</v>
      </c>
      <c r="AF1451">
        <v>50</v>
      </c>
      <c r="BL1451">
        <v>50</v>
      </c>
    </row>
    <row r="1452" spans="1:80" x14ac:dyDescent="0.3">
      <c r="A1452">
        <v>2021</v>
      </c>
      <c r="B1452" t="s">
        <v>83</v>
      </c>
      <c r="C1452">
        <v>1</v>
      </c>
      <c r="D1452" t="s">
        <v>84</v>
      </c>
      <c r="E1452">
        <v>162</v>
      </c>
      <c r="F1452">
        <v>9</v>
      </c>
      <c r="G1452">
        <v>7</v>
      </c>
      <c r="H1452">
        <v>1</v>
      </c>
      <c r="I1452">
        <v>2</v>
      </c>
      <c r="J1452" t="s">
        <v>151</v>
      </c>
      <c r="K1452">
        <v>2</v>
      </c>
      <c r="L1452">
        <v>142</v>
      </c>
      <c r="M1452">
        <v>223</v>
      </c>
      <c r="N1452">
        <v>22.3</v>
      </c>
      <c r="O1452">
        <v>22</v>
      </c>
      <c r="P1452">
        <v>1.2804828177691698</v>
      </c>
      <c r="Q1452">
        <v>1</v>
      </c>
      <c r="R1452">
        <v>1</v>
      </c>
      <c r="S1452" t="s">
        <v>185</v>
      </c>
      <c r="Y1452" t="s">
        <v>175</v>
      </c>
      <c r="Z1452" t="s">
        <v>184</v>
      </c>
      <c r="AA1452" t="s">
        <v>175</v>
      </c>
      <c r="AB1452">
        <v>1</v>
      </c>
      <c r="AC1452" t="s">
        <v>185</v>
      </c>
      <c r="AD1452">
        <v>1</v>
      </c>
      <c r="AF1452">
        <v>80</v>
      </c>
      <c r="AQ1452">
        <v>60</v>
      </c>
      <c r="BD1452">
        <v>20</v>
      </c>
    </row>
    <row r="1453" spans="1:80" x14ac:dyDescent="0.3">
      <c r="A1453">
        <v>2021</v>
      </c>
      <c r="B1453" t="s">
        <v>83</v>
      </c>
      <c r="C1453">
        <v>1</v>
      </c>
      <c r="D1453" t="s">
        <v>84</v>
      </c>
      <c r="E1453">
        <v>163</v>
      </c>
      <c r="F1453">
        <v>9</v>
      </c>
      <c r="G1453">
        <v>7</v>
      </c>
      <c r="H1453">
        <v>1</v>
      </c>
      <c r="I1453">
        <v>2</v>
      </c>
      <c r="J1453" t="s">
        <v>151</v>
      </c>
      <c r="K1453">
        <v>2</v>
      </c>
      <c r="L1453">
        <v>100</v>
      </c>
      <c r="M1453">
        <v>195</v>
      </c>
      <c r="N1453">
        <v>19.5</v>
      </c>
      <c r="O1453">
        <v>19</v>
      </c>
      <c r="P1453">
        <v>1.3486404018948397</v>
      </c>
      <c r="Q1453">
        <v>1</v>
      </c>
      <c r="R1453">
        <v>1</v>
      </c>
      <c r="S1453" t="s">
        <v>185</v>
      </c>
      <c r="Y1453" t="s">
        <v>175</v>
      </c>
      <c r="Z1453" t="s">
        <v>184</v>
      </c>
      <c r="AA1453" t="s">
        <v>175</v>
      </c>
      <c r="AB1453">
        <v>2</v>
      </c>
      <c r="AC1453" t="s">
        <v>185</v>
      </c>
      <c r="AD1453">
        <v>1</v>
      </c>
      <c r="AF1453">
        <v>60</v>
      </c>
      <c r="AK1453">
        <v>1</v>
      </c>
      <c r="AO1453">
        <v>1</v>
      </c>
      <c r="AQ1453">
        <v>30</v>
      </c>
      <c r="AU1453">
        <v>28</v>
      </c>
    </row>
    <row r="1454" spans="1:80" x14ac:dyDescent="0.3">
      <c r="A1454">
        <v>2021</v>
      </c>
      <c r="B1454" t="s">
        <v>83</v>
      </c>
      <c r="C1454">
        <v>1</v>
      </c>
      <c r="D1454" t="s">
        <v>84</v>
      </c>
      <c r="E1454">
        <v>164</v>
      </c>
      <c r="F1454">
        <v>9</v>
      </c>
      <c r="G1454">
        <v>7</v>
      </c>
      <c r="H1454">
        <v>1</v>
      </c>
      <c r="I1454">
        <v>2</v>
      </c>
      <c r="J1454" t="s">
        <v>151</v>
      </c>
      <c r="K1454">
        <v>2</v>
      </c>
      <c r="L1454" s="1">
        <v>98.2</v>
      </c>
      <c r="M1454">
        <v>200</v>
      </c>
      <c r="N1454">
        <v>20</v>
      </c>
      <c r="O1454">
        <v>20</v>
      </c>
      <c r="P1454">
        <v>1.2275</v>
      </c>
      <c r="Q1454">
        <v>1</v>
      </c>
      <c r="R1454">
        <v>1</v>
      </c>
      <c r="S1454" t="s">
        <v>185</v>
      </c>
      <c r="Y1454" t="s">
        <v>175</v>
      </c>
      <c r="Z1454" t="s">
        <v>184</v>
      </c>
      <c r="AA1454" t="s">
        <v>175</v>
      </c>
      <c r="AB1454">
        <v>0</v>
      </c>
      <c r="AC1454" t="s">
        <v>185</v>
      </c>
      <c r="AD1454">
        <v>1</v>
      </c>
      <c r="AF1454">
        <v>0</v>
      </c>
    </row>
    <row r="1455" spans="1:80" x14ac:dyDescent="0.3">
      <c r="A1455">
        <v>2021</v>
      </c>
      <c r="B1455" t="s">
        <v>83</v>
      </c>
      <c r="C1455">
        <v>1</v>
      </c>
      <c r="D1455" t="s">
        <v>84</v>
      </c>
      <c r="E1455">
        <v>165</v>
      </c>
      <c r="F1455">
        <v>9</v>
      </c>
      <c r="G1455">
        <v>7</v>
      </c>
      <c r="H1455">
        <v>1</v>
      </c>
      <c r="I1455">
        <v>2</v>
      </c>
      <c r="J1455" t="s">
        <v>151</v>
      </c>
      <c r="K1455">
        <v>2</v>
      </c>
      <c r="L1455">
        <v>103</v>
      </c>
      <c r="M1455">
        <v>199</v>
      </c>
      <c r="N1455">
        <v>19.899999999999999</v>
      </c>
      <c r="O1455">
        <v>19</v>
      </c>
      <c r="P1455">
        <v>1.3070072465303719</v>
      </c>
      <c r="Q1455">
        <v>2</v>
      </c>
      <c r="R1455">
        <v>2</v>
      </c>
      <c r="S1455" t="s">
        <v>185</v>
      </c>
      <c r="Y1455" t="s">
        <v>175</v>
      </c>
      <c r="Z1455" t="s">
        <v>184</v>
      </c>
      <c r="AA1455" t="s">
        <v>175</v>
      </c>
      <c r="AB1455">
        <v>0</v>
      </c>
      <c r="AC1455" t="s">
        <v>185</v>
      </c>
      <c r="AD1455">
        <v>1</v>
      </c>
      <c r="AF1455">
        <v>10</v>
      </c>
      <c r="AU1455">
        <v>5</v>
      </c>
      <c r="BL1455">
        <v>5</v>
      </c>
      <c r="CB1455" t="s">
        <v>226</v>
      </c>
    </row>
    <row r="1456" spans="1:80" x14ac:dyDescent="0.3">
      <c r="A1456">
        <v>2021</v>
      </c>
      <c r="B1456" t="s">
        <v>83</v>
      </c>
      <c r="C1456">
        <v>1</v>
      </c>
      <c r="D1456" t="s">
        <v>84</v>
      </c>
      <c r="E1456">
        <v>166</v>
      </c>
      <c r="F1456">
        <v>9</v>
      </c>
      <c r="G1456">
        <v>7</v>
      </c>
      <c r="H1456">
        <v>1</v>
      </c>
      <c r="I1456">
        <v>2</v>
      </c>
      <c r="J1456" t="s">
        <v>151</v>
      </c>
      <c r="K1456">
        <v>2</v>
      </c>
      <c r="L1456" s="1">
        <v>94.6</v>
      </c>
      <c r="M1456">
        <v>187</v>
      </c>
      <c r="N1456">
        <v>18.7</v>
      </c>
      <c r="O1456">
        <v>18</v>
      </c>
      <c r="P1456">
        <v>1.446659478226934</v>
      </c>
      <c r="Q1456">
        <v>2</v>
      </c>
      <c r="R1456">
        <v>2</v>
      </c>
      <c r="S1456" t="s">
        <v>185</v>
      </c>
      <c r="Y1456" t="s">
        <v>175</v>
      </c>
      <c r="Z1456" t="s">
        <v>184</v>
      </c>
      <c r="AA1456" t="s">
        <v>175</v>
      </c>
      <c r="AB1456">
        <v>3</v>
      </c>
      <c r="AC1456" t="s">
        <v>185</v>
      </c>
      <c r="AD1456">
        <v>1</v>
      </c>
      <c r="AF1456">
        <v>0</v>
      </c>
    </row>
    <row r="1457" spans="1:80" x14ac:dyDescent="0.3">
      <c r="A1457">
        <v>2021</v>
      </c>
      <c r="B1457" t="s">
        <v>83</v>
      </c>
      <c r="C1457">
        <v>1</v>
      </c>
      <c r="D1457" t="s">
        <v>84</v>
      </c>
      <c r="E1457">
        <v>167</v>
      </c>
      <c r="F1457">
        <v>9</v>
      </c>
      <c r="G1457">
        <v>7</v>
      </c>
      <c r="H1457">
        <v>1</v>
      </c>
      <c r="I1457">
        <v>2</v>
      </c>
      <c r="J1457" t="s">
        <v>151</v>
      </c>
      <c r="K1457">
        <v>2</v>
      </c>
      <c r="L1457">
        <v>51</v>
      </c>
      <c r="M1457">
        <v>160</v>
      </c>
      <c r="N1457">
        <v>16</v>
      </c>
      <c r="O1457">
        <v>16</v>
      </c>
      <c r="P1457">
        <v>1.2451171875</v>
      </c>
      <c r="Q1457">
        <v>1</v>
      </c>
      <c r="R1457">
        <v>1</v>
      </c>
      <c r="S1457" t="s">
        <v>185</v>
      </c>
      <c r="Y1457" t="s">
        <v>175</v>
      </c>
      <c r="Z1457" t="s">
        <v>184</v>
      </c>
      <c r="AA1457" t="s">
        <v>175</v>
      </c>
      <c r="AB1457">
        <v>1</v>
      </c>
      <c r="AC1457" t="s">
        <v>185</v>
      </c>
      <c r="AD1457">
        <v>1</v>
      </c>
      <c r="AF1457">
        <v>60</v>
      </c>
      <c r="AQ1457">
        <v>60</v>
      </c>
    </row>
    <row r="1458" spans="1:80" x14ac:dyDescent="0.3">
      <c r="A1458">
        <v>2021</v>
      </c>
      <c r="B1458" t="s">
        <v>83</v>
      </c>
      <c r="C1458">
        <v>1</v>
      </c>
      <c r="D1458" t="s">
        <v>84</v>
      </c>
      <c r="E1458">
        <v>168</v>
      </c>
      <c r="F1458">
        <v>9</v>
      </c>
      <c r="G1458">
        <v>7</v>
      </c>
      <c r="H1458">
        <v>1</v>
      </c>
      <c r="I1458">
        <v>2</v>
      </c>
      <c r="J1458" t="s">
        <v>151</v>
      </c>
      <c r="K1458">
        <v>2</v>
      </c>
      <c r="L1458">
        <v>67</v>
      </c>
      <c r="M1458">
        <v>172</v>
      </c>
      <c r="N1458">
        <v>17.2</v>
      </c>
      <c r="O1458">
        <v>17</v>
      </c>
      <c r="P1458">
        <v>1.3167079628208838</v>
      </c>
      <c r="Q1458">
        <v>2</v>
      </c>
      <c r="R1458">
        <v>2</v>
      </c>
      <c r="S1458" t="s">
        <v>185</v>
      </c>
      <c r="Y1458" t="s">
        <v>175</v>
      </c>
      <c r="Z1458" t="s">
        <v>184</v>
      </c>
      <c r="AA1458" t="s">
        <v>175</v>
      </c>
      <c r="AB1458">
        <v>1</v>
      </c>
      <c r="AC1458" t="s">
        <v>185</v>
      </c>
      <c r="AD1458">
        <v>1</v>
      </c>
      <c r="AF1458">
        <v>10</v>
      </c>
      <c r="AU1458">
        <v>10</v>
      </c>
    </row>
    <row r="1459" spans="1:80" x14ac:dyDescent="0.3">
      <c r="A1459">
        <v>2021</v>
      </c>
      <c r="B1459" t="s">
        <v>83</v>
      </c>
      <c r="C1459">
        <v>1</v>
      </c>
      <c r="D1459" t="s">
        <v>84</v>
      </c>
      <c r="E1459">
        <v>169</v>
      </c>
      <c r="F1459">
        <v>9</v>
      </c>
      <c r="G1459">
        <v>7</v>
      </c>
      <c r="H1459">
        <v>1</v>
      </c>
      <c r="I1459">
        <v>2</v>
      </c>
      <c r="J1459" t="s">
        <v>151</v>
      </c>
      <c r="K1459">
        <v>2</v>
      </c>
      <c r="L1459">
        <v>136</v>
      </c>
      <c r="M1459">
        <v>219</v>
      </c>
      <c r="N1459">
        <v>21.9</v>
      </c>
      <c r="O1459">
        <v>21</v>
      </c>
      <c r="P1459">
        <v>1.2948115473197925</v>
      </c>
      <c r="Q1459">
        <v>2</v>
      </c>
      <c r="R1459">
        <v>2</v>
      </c>
      <c r="S1459" t="s">
        <v>185</v>
      </c>
      <c r="Y1459" t="s">
        <v>175</v>
      </c>
      <c r="Z1459" t="s">
        <v>184</v>
      </c>
      <c r="AA1459" t="s">
        <v>175</v>
      </c>
      <c r="AB1459">
        <v>1</v>
      </c>
      <c r="AC1459" t="s">
        <v>185</v>
      </c>
      <c r="AD1459">
        <v>1</v>
      </c>
      <c r="AF1459">
        <v>30</v>
      </c>
      <c r="AU1459">
        <v>5</v>
      </c>
      <c r="BX1459">
        <v>25</v>
      </c>
    </row>
    <row r="1460" spans="1:80" x14ac:dyDescent="0.3">
      <c r="A1460">
        <v>2021</v>
      </c>
      <c r="B1460" t="s">
        <v>83</v>
      </c>
      <c r="C1460">
        <v>1</v>
      </c>
      <c r="D1460" t="s">
        <v>84</v>
      </c>
      <c r="E1460">
        <v>170</v>
      </c>
      <c r="F1460">
        <v>9</v>
      </c>
      <c r="G1460">
        <v>7</v>
      </c>
      <c r="H1460">
        <v>1</v>
      </c>
      <c r="I1460">
        <v>2</v>
      </c>
      <c r="J1460" t="s">
        <v>151</v>
      </c>
      <c r="K1460">
        <v>2</v>
      </c>
      <c r="L1460" s="1">
        <v>79.400000000000006</v>
      </c>
      <c r="M1460">
        <v>180</v>
      </c>
      <c r="N1460">
        <v>18</v>
      </c>
      <c r="O1460">
        <v>18</v>
      </c>
      <c r="P1460">
        <v>1.361454046639232</v>
      </c>
      <c r="Q1460">
        <v>2</v>
      </c>
      <c r="R1460">
        <v>2</v>
      </c>
      <c r="S1460" t="s">
        <v>185</v>
      </c>
      <c r="Y1460" t="s">
        <v>175</v>
      </c>
      <c r="Z1460" t="s">
        <v>184</v>
      </c>
      <c r="AA1460" t="s">
        <v>175</v>
      </c>
      <c r="AB1460">
        <v>2</v>
      </c>
      <c r="AC1460" t="s">
        <v>185</v>
      </c>
      <c r="AD1460">
        <v>1</v>
      </c>
      <c r="AF1460">
        <v>50</v>
      </c>
      <c r="AQ1460">
        <v>50</v>
      </c>
    </row>
    <row r="1461" spans="1:80" x14ac:dyDescent="0.3">
      <c r="A1461">
        <v>2021</v>
      </c>
      <c r="B1461" t="s">
        <v>83</v>
      </c>
      <c r="C1461">
        <v>1</v>
      </c>
      <c r="D1461" t="s">
        <v>84</v>
      </c>
      <c r="E1461">
        <v>171</v>
      </c>
      <c r="F1461">
        <v>9</v>
      </c>
      <c r="G1461">
        <v>7</v>
      </c>
      <c r="H1461">
        <v>1</v>
      </c>
      <c r="I1461">
        <v>2</v>
      </c>
      <c r="J1461" t="s">
        <v>151</v>
      </c>
      <c r="K1461">
        <v>2</v>
      </c>
      <c r="L1461">
        <v>116</v>
      </c>
      <c r="M1461">
        <v>200</v>
      </c>
      <c r="N1461">
        <v>20</v>
      </c>
      <c r="O1461">
        <v>20</v>
      </c>
      <c r="P1461">
        <v>1.45</v>
      </c>
      <c r="Q1461">
        <v>2</v>
      </c>
      <c r="R1461">
        <v>2</v>
      </c>
      <c r="S1461" t="s">
        <v>185</v>
      </c>
      <c r="Y1461" t="s">
        <v>175</v>
      </c>
      <c r="Z1461" t="s">
        <v>184</v>
      </c>
      <c r="AA1461" t="s">
        <v>175</v>
      </c>
      <c r="AB1461">
        <v>0</v>
      </c>
      <c r="AC1461" t="s">
        <v>185</v>
      </c>
      <c r="AD1461">
        <v>1</v>
      </c>
      <c r="AF1461">
        <v>0</v>
      </c>
    </row>
    <row r="1462" spans="1:80" x14ac:dyDescent="0.3">
      <c r="A1462">
        <v>2021</v>
      </c>
      <c r="B1462" t="s">
        <v>83</v>
      </c>
      <c r="C1462">
        <v>1</v>
      </c>
      <c r="D1462" t="s">
        <v>84</v>
      </c>
      <c r="E1462">
        <v>172</v>
      </c>
      <c r="F1462">
        <v>9</v>
      </c>
      <c r="G1462">
        <v>7</v>
      </c>
      <c r="H1462">
        <v>2</v>
      </c>
      <c r="I1462">
        <v>2</v>
      </c>
      <c r="J1462" t="s">
        <v>151</v>
      </c>
      <c r="K1462">
        <v>2</v>
      </c>
      <c r="L1462">
        <v>174</v>
      </c>
      <c r="M1462">
        <v>249</v>
      </c>
      <c r="N1462">
        <v>24.9</v>
      </c>
      <c r="O1462">
        <v>24</v>
      </c>
      <c r="P1462">
        <v>1.1270708226042996</v>
      </c>
      <c r="Q1462">
        <v>1</v>
      </c>
      <c r="R1462">
        <v>1</v>
      </c>
      <c r="S1462" t="s">
        <v>185</v>
      </c>
      <c r="Y1462" t="s">
        <v>175</v>
      </c>
      <c r="Z1462" t="s">
        <v>184</v>
      </c>
      <c r="AA1462" t="s">
        <v>175</v>
      </c>
      <c r="AB1462">
        <v>3</v>
      </c>
      <c r="AC1462" t="s">
        <v>185</v>
      </c>
      <c r="AD1462">
        <v>1</v>
      </c>
      <c r="AF1462">
        <v>50</v>
      </c>
      <c r="BL1462">
        <v>50</v>
      </c>
    </row>
    <row r="1463" spans="1:80" x14ac:dyDescent="0.3">
      <c r="A1463">
        <v>2021</v>
      </c>
      <c r="B1463" t="s">
        <v>83</v>
      </c>
      <c r="C1463">
        <v>1</v>
      </c>
      <c r="D1463" t="s">
        <v>84</v>
      </c>
      <c r="E1463">
        <v>173</v>
      </c>
      <c r="F1463">
        <v>9</v>
      </c>
      <c r="G1463">
        <v>7</v>
      </c>
      <c r="H1463">
        <v>2</v>
      </c>
      <c r="I1463">
        <v>2</v>
      </c>
      <c r="J1463" t="s">
        <v>151</v>
      </c>
      <c r="K1463">
        <v>2</v>
      </c>
      <c r="L1463" s="1">
        <v>88.2</v>
      </c>
      <c r="M1463">
        <v>187</v>
      </c>
      <c r="N1463">
        <v>18.7</v>
      </c>
      <c r="O1463">
        <v>18</v>
      </c>
      <c r="P1463">
        <v>1.3487882238859996</v>
      </c>
      <c r="Q1463">
        <v>1</v>
      </c>
      <c r="R1463">
        <v>1</v>
      </c>
      <c r="S1463" t="s">
        <v>185</v>
      </c>
      <c r="Y1463" t="s">
        <v>175</v>
      </c>
      <c r="Z1463" t="s">
        <v>184</v>
      </c>
      <c r="AA1463" t="s">
        <v>175</v>
      </c>
      <c r="AB1463">
        <v>5</v>
      </c>
      <c r="AC1463" t="s">
        <v>185</v>
      </c>
      <c r="AD1463">
        <v>1</v>
      </c>
      <c r="AF1463">
        <v>100</v>
      </c>
      <c r="BL1463">
        <v>100</v>
      </c>
    </row>
    <row r="1464" spans="1:80" x14ac:dyDescent="0.3">
      <c r="A1464">
        <v>2021</v>
      </c>
      <c r="B1464" t="s">
        <v>83</v>
      </c>
      <c r="C1464">
        <v>1</v>
      </c>
      <c r="D1464" t="s">
        <v>84</v>
      </c>
      <c r="E1464">
        <v>174</v>
      </c>
      <c r="F1464">
        <v>9</v>
      </c>
      <c r="G1464">
        <v>7</v>
      </c>
      <c r="H1464">
        <v>2</v>
      </c>
      <c r="I1464">
        <v>2</v>
      </c>
      <c r="J1464" t="s">
        <v>151</v>
      </c>
      <c r="K1464">
        <v>2</v>
      </c>
      <c r="L1464" s="1">
        <v>91.4</v>
      </c>
      <c r="M1464">
        <v>186</v>
      </c>
      <c r="N1464">
        <v>18.600000000000001</v>
      </c>
      <c r="O1464">
        <v>18</v>
      </c>
      <c r="P1464">
        <v>1.4203892052906852</v>
      </c>
      <c r="Q1464">
        <v>2</v>
      </c>
      <c r="R1464">
        <v>2</v>
      </c>
      <c r="S1464" t="s">
        <v>185</v>
      </c>
      <c r="Y1464" t="s">
        <v>175</v>
      </c>
      <c r="Z1464" t="s">
        <v>184</v>
      </c>
      <c r="AA1464" t="s">
        <v>175</v>
      </c>
      <c r="AB1464">
        <v>2</v>
      </c>
      <c r="AC1464" t="s">
        <v>185</v>
      </c>
      <c r="AD1464">
        <v>1</v>
      </c>
      <c r="AF1464">
        <v>50</v>
      </c>
      <c r="BL1464">
        <v>50</v>
      </c>
      <c r="CB1464" t="s">
        <v>157</v>
      </c>
    </row>
    <row r="1465" spans="1:80" x14ac:dyDescent="0.3">
      <c r="A1465">
        <v>2021</v>
      </c>
      <c r="B1465" t="s">
        <v>83</v>
      </c>
      <c r="C1465">
        <v>1</v>
      </c>
      <c r="D1465" t="s">
        <v>84</v>
      </c>
      <c r="E1465">
        <v>175</v>
      </c>
      <c r="F1465">
        <v>9</v>
      </c>
      <c r="G1465">
        <v>7</v>
      </c>
      <c r="H1465">
        <v>2</v>
      </c>
      <c r="I1465">
        <v>2</v>
      </c>
      <c r="J1465" t="s">
        <v>151</v>
      </c>
      <c r="K1465">
        <v>2</v>
      </c>
      <c r="L1465" s="1">
        <v>54.8</v>
      </c>
      <c r="M1465">
        <v>161</v>
      </c>
      <c r="N1465">
        <v>16.100000000000001</v>
      </c>
      <c r="O1465">
        <v>16</v>
      </c>
      <c r="P1465">
        <v>1.3131155079181103</v>
      </c>
      <c r="Q1465">
        <v>2</v>
      </c>
      <c r="R1465">
        <v>2</v>
      </c>
      <c r="S1465" t="s">
        <v>185</v>
      </c>
      <c r="Y1465" t="s">
        <v>175</v>
      </c>
      <c r="Z1465" t="s">
        <v>184</v>
      </c>
      <c r="AA1465" t="s">
        <v>175</v>
      </c>
      <c r="AB1465">
        <v>3</v>
      </c>
      <c r="AC1465" t="s">
        <v>185</v>
      </c>
      <c r="AD1465">
        <v>1</v>
      </c>
      <c r="AF1465">
        <v>0</v>
      </c>
    </row>
    <row r="1466" spans="1:80" x14ac:dyDescent="0.3">
      <c r="A1466">
        <v>2021</v>
      </c>
      <c r="B1466" t="s">
        <v>83</v>
      </c>
      <c r="C1466">
        <v>1</v>
      </c>
      <c r="D1466" t="s">
        <v>84</v>
      </c>
      <c r="E1466">
        <v>176</v>
      </c>
      <c r="F1466">
        <v>9</v>
      </c>
      <c r="G1466">
        <v>7</v>
      </c>
      <c r="H1466">
        <v>2</v>
      </c>
      <c r="I1466">
        <v>2</v>
      </c>
      <c r="J1466" t="s">
        <v>151</v>
      </c>
      <c r="K1466">
        <v>2</v>
      </c>
      <c r="L1466" s="1">
        <v>25.6</v>
      </c>
      <c r="M1466">
        <v>130</v>
      </c>
      <c r="N1466">
        <v>13</v>
      </c>
      <c r="O1466">
        <v>13</v>
      </c>
      <c r="P1466">
        <v>1.1652253072371415</v>
      </c>
      <c r="Q1466">
        <v>1</v>
      </c>
      <c r="R1466">
        <v>1</v>
      </c>
      <c r="S1466" t="s">
        <v>185</v>
      </c>
      <c r="Y1466" t="s">
        <v>175</v>
      </c>
      <c r="Z1466" t="s">
        <v>184</v>
      </c>
      <c r="AA1466" t="s">
        <v>175</v>
      </c>
      <c r="AB1466">
        <v>0</v>
      </c>
      <c r="AC1466" t="s">
        <v>185</v>
      </c>
      <c r="AD1466">
        <v>1</v>
      </c>
      <c r="AF1466">
        <v>0</v>
      </c>
    </row>
    <row r="1467" spans="1:80" x14ac:dyDescent="0.3">
      <c r="A1467">
        <v>2021</v>
      </c>
      <c r="B1467" t="s">
        <v>83</v>
      </c>
      <c r="C1467">
        <v>1</v>
      </c>
      <c r="D1467" t="s">
        <v>84</v>
      </c>
      <c r="E1467">
        <v>177</v>
      </c>
      <c r="F1467">
        <v>9</v>
      </c>
      <c r="G1467">
        <v>7</v>
      </c>
      <c r="H1467">
        <v>2</v>
      </c>
      <c r="I1467">
        <v>2</v>
      </c>
      <c r="J1467" t="s">
        <v>151</v>
      </c>
      <c r="K1467">
        <v>2</v>
      </c>
      <c r="L1467" s="1">
        <v>4.4000000000000004</v>
      </c>
      <c r="M1467">
        <v>74</v>
      </c>
      <c r="N1467">
        <v>7.4</v>
      </c>
      <c r="O1467">
        <v>7</v>
      </c>
      <c r="P1467">
        <v>1.0858192012319112</v>
      </c>
      <c r="Q1467">
        <v>2</v>
      </c>
      <c r="R1467">
        <v>1</v>
      </c>
      <c r="S1467" t="s">
        <v>185</v>
      </c>
      <c r="Y1467" t="s">
        <v>175</v>
      </c>
      <c r="Z1467" t="s">
        <v>184</v>
      </c>
      <c r="AA1467" t="s">
        <v>175</v>
      </c>
      <c r="AB1467">
        <v>0</v>
      </c>
      <c r="AC1467" t="s">
        <v>185</v>
      </c>
      <c r="AD1467">
        <v>1</v>
      </c>
      <c r="AF1467">
        <v>5</v>
      </c>
      <c r="BZ1467">
        <v>5</v>
      </c>
    </row>
    <row r="1468" spans="1:80" x14ac:dyDescent="0.3">
      <c r="A1468">
        <v>2021</v>
      </c>
      <c r="B1468" t="s">
        <v>83</v>
      </c>
      <c r="C1468">
        <v>1</v>
      </c>
      <c r="D1468" t="s">
        <v>84</v>
      </c>
      <c r="E1468">
        <v>178</v>
      </c>
      <c r="F1468">
        <v>9</v>
      </c>
      <c r="G1468">
        <v>7</v>
      </c>
      <c r="H1468">
        <v>2</v>
      </c>
      <c r="I1468">
        <v>2</v>
      </c>
      <c r="J1468" t="s">
        <v>151</v>
      </c>
      <c r="K1468">
        <v>2</v>
      </c>
      <c r="L1468">
        <v>79</v>
      </c>
      <c r="M1468">
        <v>179</v>
      </c>
      <c r="N1468">
        <v>17.899999999999999</v>
      </c>
      <c r="O1468">
        <v>17</v>
      </c>
      <c r="P1468">
        <v>1.377425118201383</v>
      </c>
      <c r="Q1468">
        <v>2</v>
      </c>
      <c r="R1468">
        <v>2</v>
      </c>
      <c r="S1468" t="s">
        <v>185</v>
      </c>
      <c r="Y1468" t="s">
        <v>175</v>
      </c>
      <c r="Z1468" t="s">
        <v>184</v>
      </c>
      <c r="AA1468" t="s">
        <v>175</v>
      </c>
      <c r="AB1468">
        <v>0</v>
      </c>
      <c r="AC1468" t="s">
        <v>185</v>
      </c>
      <c r="AD1468">
        <v>1</v>
      </c>
    </row>
    <row r="1469" spans="1:80" x14ac:dyDescent="0.3">
      <c r="A1469">
        <v>2021</v>
      </c>
      <c r="B1469" t="s">
        <v>83</v>
      </c>
      <c r="C1469">
        <v>1</v>
      </c>
      <c r="D1469" t="s">
        <v>84</v>
      </c>
      <c r="E1469">
        <v>179</v>
      </c>
      <c r="F1469">
        <v>9</v>
      </c>
      <c r="G1469">
        <v>7</v>
      </c>
      <c r="H1469">
        <v>2</v>
      </c>
      <c r="I1469">
        <v>2</v>
      </c>
      <c r="J1469" t="s">
        <v>151</v>
      </c>
      <c r="K1469">
        <v>2</v>
      </c>
      <c r="L1469">
        <v>144</v>
      </c>
      <c r="M1469">
        <v>215</v>
      </c>
      <c r="N1469">
        <v>21.5</v>
      </c>
      <c r="O1469">
        <v>21</v>
      </c>
      <c r="P1469">
        <v>1.4489290251172853</v>
      </c>
      <c r="Q1469">
        <v>1</v>
      </c>
      <c r="R1469">
        <v>1</v>
      </c>
      <c r="S1469" t="s">
        <v>185</v>
      </c>
      <c r="Y1469" t="s">
        <v>175</v>
      </c>
      <c r="Z1469" t="s">
        <v>184</v>
      </c>
      <c r="AA1469" t="s">
        <v>175</v>
      </c>
      <c r="AB1469">
        <v>1</v>
      </c>
      <c r="AC1469" t="s">
        <v>185</v>
      </c>
      <c r="AD1469">
        <v>1</v>
      </c>
      <c r="AF1469">
        <v>100</v>
      </c>
      <c r="BL1469">
        <v>100</v>
      </c>
    </row>
    <row r="1470" spans="1:80" x14ac:dyDescent="0.3">
      <c r="A1470">
        <v>2021</v>
      </c>
      <c r="B1470" t="s">
        <v>83</v>
      </c>
      <c r="C1470">
        <v>1</v>
      </c>
      <c r="D1470" t="s">
        <v>84</v>
      </c>
      <c r="E1470">
        <v>180</v>
      </c>
      <c r="F1470">
        <v>9</v>
      </c>
      <c r="G1470">
        <v>7</v>
      </c>
      <c r="H1470">
        <v>2</v>
      </c>
      <c r="I1470">
        <v>2</v>
      </c>
      <c r="J1470" t="s">
        <v>151</v>
      </c>
      <c r="K1470">
        <v>2</v>
      </c>
      <c r="L1470" s="1">
        <v>88.6</v>
      </c>
      <c r="M1470">
        <v>189</v>
      </c>
      <c r="N1470">
        <v>18.899999999999999</v>
      </c>
      <c r="O1470">
        <v>18</v>
      </c>
      <c r="P1470">
        <v>1.3123458715687379</v>
      </c>
      <c r="Q1470">
        <v>2</v>
      </c>
      <c r="R1470">
        <v>2</v>
      </c>
      <c r="S1470" t="s">
        <v>185</v>
      </c>
      <c r="Y1470" t="s">
        <v>175</v>
      </c>
      <c r="Z1470" t="s">
        <v>184</v>
      </c>
      <c r="AA1470" t="s">
        <v>175</v>
      </c>
      <c r="AB1470">
        <v>0</v>
      </c>
      <c r="AC1470" t="s">
        <v>185</v>
      </c>
      <c r="AD1470">
        <v>1</v>
      </c>
      <c r="AF1470">
        <v>80</v>
      </c>
      <c r="BL1470">
        <v>80</v>
      </c>
      <c r="CB1470" t="s">
        <v>227</v>
      </c>
    </row>
    <row r="1471" spans="1:80" x14ac:dyDescent="0.3">
      <c r="A1471">
        <v>2021</v>
      </c>
      <c r="B1471" t="s">
        <v>83</v>
      </c>
      <c r="C1471">
        <v>1</v>
      </c>
      <c r="D1471" t="s">
        <v>84</v>
      </c>
      <c r="E1471">
        <v>181</v>
      </c>
      <c r="F1471">
        <v>9</v>
      </c>
      <c r="G1471">
        <v>7</v>
      </c>
      <c r="H1471">
        <v>2</v>
      </c>
      <c r="I1471">
        <v>2</v>
      </c>
      <c r="J1471" t="s">
        <v>151</v>
      </c>
      <c r="K1471">
        <v>2</v>
      </c>
      <c r="L1471" s="1">
        <v>86.4</v>
      </c>
      <c r="M1471">
        <v>193</v>
      </c>
      <c r="N1471">
        <v>19.3</v>
      </c>
      <c r="O1471">
        <v>19</v>
      </c>
      <c r="P1471">
        <v>1.2018266095261172</v>
      </c>
      <c r="Q1471">
        <v>2</v>
      </c>
      <c r="R1471">
        <v>2</v>
      </c>
      <c r="S1471" t="s">
        <v>185</v>
      </c>
      <c r="Y1471" t="s">
        <v>175</v>
      </c>
      <c r="Z1471" t="s">
        <v>184</v>
      </c>
      <c r="AA1471" t="s">
        <v>175</v>
      </c>
      <c r="AB1471">
        <v>1</v>
      </c>
      <c r="AC1471" t="s">
        <v>185</v>
      </c>
      <c r="AD1471">
        <v>1</v>
      </c>
    </row>
    <row r="1472" spans="1:80" x14ac:dyDescent="0.3">
      <c r="A1472">
        <v>2021</v>
      </c>
      <c r="B1472" t="s">
        <v>83</v>
      </c>
      <c r="C1472">
        <v>1</v>
      </c>
      <c r="D1472" t="s">
        <v>84</v>
      </c>
      <c r="E1472">
        <v>182</v>
      </c>
      <c r="F1472">
        <v>9</v>
      </c>
      <c r="G1472">
        <v>7</v>
      </c>
      <c r="H1472">
        <v>2</v>
      </c>
      <c r="I1472">
        <v>2</v>
      </c>
      <c r="J1472" t="s">
        <v>151</v>
      </c>
      <c r="K1472">
        <v>2</v>
      </c>
      <c r="L1472">
        <v>182</v>
      </c>
      <c r="M1472">
        <v>240</v>
      </c>
      <c r="N1472">
        <v>24</v>
      </c>
      <c r="O1472">
        <v>24</v>
      </c>
      <c r="P1472">
        <v>1.3165509259259258</v>
      </c>
      <c r="Q1472">
        <v>2</v>
      </c>
      <c r="R1472">
        <v>2</v>
      </c>
      <c r="S1472" t="s">
        <v>185</v>
      </c>
      <c r="Y1472" t="s">
        <v>175</v>
      </c>
      <c r="Z1472" t="s">
        <v>184</v>
      </c>
      <c r="AA1472" t="s">
        <v>175</v>
      </c>
      <c r="AB1472">
        <v>0</v>
      </c>
      <c r="AC1472" t="s">
        <v>185</v>
      </c>
      <c r="AD1472">
        <v>1</v>
      </c>
    </row>
    <row r="1473" spans="1:80" x14ac:dyDescent="0.3">
      <c r="A1473">
        <v>2021</v>
      </c>
      <c r="B1473" t="s">
        <v>83</v>
      </c>
      <c r="C1473">
        <v>1</v>
      </c>
      <c r="D1473" t="s">
        <v>84</v>
      </c>
      <c r="E1473">
        <v>183</v>
      </c>
      <c r="F1473">
        <v>9</v>
      </c>
      <c r="G1473">
        <v>7</v>
      </c>
      <c r="H1473">
        <v>2</v>
      </c>
      <c r="I1473">
        <v>2</v>
      </c>
      <c r="J1473" t="s">
        <v>151</v>
      </c>
      <c r="K1473">
        <v>2</v>
      </c>
      <c r="L1473" s="1">
        <v>83.4</v>
      </c>
      <c r="M1473">
        <v>186</v>
      </c>
      <c r="N1473">
        <v>18.600000000000001</v>
      </c>
      <c r="O1473">
        <v>18</v>
      </c>
      <c r="P1473">
        <v>1.2960662989195093</v>
      </c>
      <c r="Q1473">
        <v>2</v>
      </c>
      <c r="R1473">
        <v>2</v>
      </c>
      <c r="S1473" t="s">
        <v>185</v>
      </c>
      <c r="Y1473" t="s">
        <v>175</v>
      </c>
      <c r="Z1473" t="s">
        <v>184</v>
      </c>
      <c r="AA1473" t="s">
        <v>175</v>
      </c>
      <c r="AB1473">
        <v>1</v>
      </c>
      <c r="AC1473" t="s">
        <v>185</v>
      </c>
      <c r="AD1473">
        <v>1</v>
      </c>
      <c r="AF1473">
        <v>100</v>
      </c>
      <c r="BL1473">
        <v>100</v>
      </c>
    </row>
    <row r="1474" spans="1:80" x14ac:dyDescent="0.3">
      <c r="A1474">
        <v>2021</v>
      </c>
      <c r="B1474" t="s">
        <v>83</v>
      </c>
      <c r="C1474">
        <v>1</v>
      </c>
      <c r="D1474" t="s">
        <v>131</v>
      </c>
      <c r="E1474">
        <v>227</v>
      </c>
      <c r="F1474">
        <v>9</v>
      </c>
      <c r="G1474">
        <v>8</v>
      </c>
      <c r="H1474">
        <v>1</v>
      </c>
      <c r="I1474">
        <v>2</v>
      </c>
      <c r="J1474" t="s">
        <v>150</v>
      </c>
      <c r="K1474">
        <v>2</v>
      </c>
      <c r="L1474">
        <v>361</v>
      </c>
      <c r="M1474">
        <v>290</v>
      </c>
      <c r="N1474">
        <v>29</v>
      </c>
      <c r="O1474">
        <v>29</v>
      </c>
      <c r="P1474">
        <v>1.4801754889499366</v>
      </c>
      <c r="Q1474">
        <v>1</v>
      </c>
      <c r="R1474">
        <v>2</v>
      </c>
      <c r="S1474" t="s">
        <v>185</v>
      </c>
      <c r="Y1474" t="s">
        <v>175</v>
      </c>
      <c r="Z1474" t="s">
        <v>175</v>
      </c>
      <c r="AA1474" t="s">
        <v>175</v>
      </c>
      <c r="AB1474">
        <v>2</v>
      </c>
      <c r="AC1474" t="s">
        <v>184</v>
      </c>
      <c r="AD1474">
        <v>0</v>
      </c>
      <c r="AF1474">
        <v>80</v>
      </c>
      <c r="AV1474">
        <v>9</v>
      </c>
      <c r="BD1474">
        <v>1</v>
      </c>
      <c r="BL1474">
        <v>70</v>
      </c>
      <c r="CB1474" t="s">
        <v>157</v>
      </c>
    </row>
    <row r="1475" spans="1:80" x14ac:dyDescent="0.3">
      <c r="A1475">
        <v>2021</v>
      </c>
      <c r="B1475" t="s">
        <v>83</v>
      </c>
      <c r="C1475">
        <v>1</v>
      </c>
      <c r="D1475" t="s">
        <v>131</v>
      </c>
      <c r="E1475">
        <v>228</v>
      </c>
      <c r="F1475">
        <v>9</v>
      </c>
      <c r="G1475">
        <v>8</v>
      </c>
      <c r="H1475">
        <v>1</v>
      </c>
      <c r="I1475">
        <v>2</v>
      </c>
      <c r="J1475" t="s">
        <v>150</v>
      </c>
      <c r="K1475">
        <v>2</v>
      </c>
      <c r="L1475">
        <v>460</v>
      </c>
      <c r="M1475">
        <v>301</v>
      </c>
      <c r="N1475">
        <v>30.1</v>
      </c>
      <c r="O1475">
        <v>30</v>
      </c>
      <c r="P1475">
        <v>1.6867796190525568</v>
      </c>
      <c r="Q1475">
        <v>1</v>
      </c>
      <c r="R1475">
        <v>2</v>
      </c>
      <c r="S1475" t="s">
        <v>185</v>
      </c>
      <c r="Y1475" t="s">
        <v>175</v>
      </c>
      <c r="Z1475" t="s">
        <v>175</v>
      </c>
      <c r="AA1475" t="s">
        <v>175</v>
      </c>
      <c r="AB1475">
        <v>1</v>
      </c>
      <c r="AC1475" t="s">
        <v>184</v>
      </c>
      <c r="AD1475">
        <v>0</v>
      </c>
      <c r="AF1475">
        <v>0</v>
      </c>
    </row>
    <row r="1476" spans="1:80" x14ac:dyDescent="0.3">
      <c r="A1476">
        <v>2021</v>
      </c>
      <c r="B1476" t="s">
        <v>83</v>
      </c>
      <c r="C1476">
        <v>1</v>
      </c>
      <c r="D1476" t="s">
        <v>131</v>
      </c>
      <c r="E1476">
        <v>229</v>
      </c>
      <c r="F1476">
        <v>9</v>
      </c>
      <c r="G1476">
        <v>8</v>
      </c>
      <c r="H1476">
        <v>1</v>
      </c>
      <c r="I1476">
        <v>2</v>
      </c>
      <c r="J1476" t="s">
        <v>150</v>
      </c>
      <c r="K1476">
        <v>2</v>
      </c>
      <c r="L1476">
        <v>414</v>
      </c>
      <c r="M1476">
        <v>287</v>
      </c>
      <c r="N1476">
        <v>28.7</v>
      </c>
      <c r="O1476">
        <v>28</v>
      </c>
      <c r="P1476">
        <v>1.7512762213956632</v>
      </c>
      <c r="Q1476">
        <v>1</v>
      </c>
      <c r="R1476">
        <v>2</v>
      </c>
      <c r="S1476" t="s">
        <v>185</v>
      </c>
      <c r="Y1476" t="s">
        <v>175</v>
      </c>
      <c r="Z1476" t="s">
        <v>175</v>
      </c>
      <c r="AA1476" t="s">
        <v>175</v>
      </c>
      <c r="AB1476">
        <v>1</v>
      </c>
      <c r="AC1476" t="s">
        <v>184</v>
      </c>
      <c r="AD1476">
        <v>0</v>
      </c>
      <c r="AF1476">
        <v>5</v>
      </c>
      <c r="BL1476">
        <v>5</v>
      </c>
      <c r="CB1476" t="s">
        <v>157</v>
      </c>
    </row>
    <row r="1477" spans="1:80" x14ac:dyDescent="0.3">
      <c r="A1477">
        <v>2021</v>
      </c>
      <c r="B1477" t="s">
        <v>83</v>
      </c>
      <c r="C1477">
        <v>1</v>
      </c>
      <c r="D1477" t="s">
        <v>131</v>
      </c>
      <c r="E1477">
        <v>230</v>
      </c>
      <c r="F1477">
        <v>9</v>
      </c>
      <c r="G1477">
        <v>8</v>
      </c>
      <c r="H1477">
        <v>1</v>
      </c>
      <c r="I1477">
        <v>2</v>
      </c>
      <c r="J1477" t="s">
        <v>150</v>
      </c>
      <c r="K1477">
        <v>2</v>
      </c>
      <c r="L1477">
        <v>205</v>
      </c>
      <c r="M1477">
        <v>248</v>
      </c>
      <c r="N1477">
        <v>24.8</v>
      </c>
      <c r="O1477">
        <v>24</v>
      </c>
      <c r="P1477">
        <v>1.3439986069618339</v>
      </c>
      <c r="Q1477">
        <v>2</v>
      </c>
      <c r="R1477">
        <v>2</v>
      </c>
      <c r="S1477" t="s">
        <v>185</v>
      </c>
      <c r="Y1477" t="s">
        <v>175</v>
      </c>
      <c r="Z1477" t="s">
        <v>175</v>
      </c>
      <c r="AA1477" t="s">
        <v>175</v>
      </c>
      <c r="AB1477">
        <v>1</v>
      </c>
      <c r="AC1477" t="s">
        <v>185</v>
      </c>
      <c r="AD1477">
        <v>1</v>
      </c>
      <c r="AF1477">
        <v>0</v>
      </c>
    </row>
    <row r="1478" spans="1:80" x14ac:dyDescent="0.3">
      <c r="A1478">
        <v>2021</v>
      </c>
      <c r="B1478" t="s">
        <v>83</v>
      </c>
      <c r="C1478">
        <v>1</v>
      </c>
      <c r="D1478" t="s">
        <v>131</v>
      </c>
      <c r="E1478">
        <v>231</v>
      </c>
      <c r="F1478">
        <v>9</v>
      </c>
      <c r="G1478">
        <v>8</v>
      </c>
      <c r="H1478">
        <v>1</v>
      </c>
      <c r="I1478">
        <v>2</v>
      </c>
      <c r="J1478" t="s">
        <v>150</v>
      </c>
      <c r="K1478">
        <v>2</v>
      </c>
      <c r="L1478">
        <v>249</v>
      </c>
      <c r="M1478">
        <v>255</v>
      </c>
      <c r="N1478">
        <v>25.5</v>
      </c>
      <c r="O1478">
        <v>25</v>
      </c>
      <c r="P1478">
        <v>1.50168487233417</v>
      </c>
      <c r="Q1478">
        <v>2</v>
      </c>
      <c r="R1478">
        <v>2</v>
      </c>
      <c r="S1478" t="s">
        <v>185</v>
      </c>
      <c r="Y1478" t="s">
        <v>175</v>
      </c>
      <c r="Z1478" t="s">
        <v>175</v>
      </c>
      <c r="AA1478" t="s">
        <v>175</v>
      </c>
      <c r="AB1478">
        <v>2</v>
      </c>
      <c r="AC1478" t="s">
        <v>185</v>
      </c>
      <c r="AD1478">
        <v>1</v>
      </c>
    </row>
    <row r="1479" spans="1:80" x14ac:dyDescent="0.3">
      <c r="A1479">
        <v>2021</v>
      </c>
      <c r="B1479" t="s">
        <v>83</v>
      </c>
      <c r="C1479">
        <v>1</v>
      </c>
      <c r="D1479" t="s">
        <v>131</v>
      </c>
      <c r="E1479">
        <v>232</v>
      </c>
      <c r="F1479">
        <v>9</v>
      </c>
      <c r="G1479">
        <v>8</v>
      </c>
      <c r="H1479">
        <v>1</v>
      </c>
      <c r="I1479">
        <v>2</v>
      </c>
      <c r="J1479" t="s">
        <v>150</v>
      </c>
      <c r="K1479">
        <v>2</v>
      </c>
      <c r="L1479">
        <v>106</v>
      </c>
      <c r="M1479">
        <v>201</v>
      </c>
      <c r="N1479">
        <v>20.100000000000001</v>
      </c>
      <c r="O1479">
        <v>20</v>
      </c>
      <c r="P1479">
        <v>1.3053221060854976</v>
      </c>
      <c r="Q1479">
        <v>1</v>
      </c>
      <c r="R1479">
        <v>1</v>
      </c>
      <c r="S1479" t="s">
        <v>185</v>
      </c>
      <c r="Y1479" t="s">
        <v>175</v>
      </c>
      <c r="Z1479" t="s">
        <v>175</v>
      </c>
      <c r="AA1479" t="s">
        <v>175</v>
      </c>
      <c r="AB1479">
        <v>0</v>
      </c>
      <c r="AC1479" t="s">
        <v>150</v>
      </c>
      <c r="AD1479">
        <v>0</v>
      </c>
      <c r="AF1479">
        <v>60</v>
      </c>
      <c r="BI1479">
        <v>5</v>
      </c>
      <c r="BM1479">
        <v>55</v>
      </c>
      <c r="CB1479" t="s">
        <v>228</v>
      </c>
    </row>
    <row r="1480" spans="1:80" x14ac:dyDescent="0.3">
      <c r="A1480">
        <v>2021</v>
      </c>
      <c r="B1480" t="s">
        <v>83</v>
      </c>
      <c r="C1480">
        <v>1</v>
      </c>
      <c r="D1480" t="s">
        <v>131</v>
      </c>
      <c r="E1480">
        <v>233</v>
      </c>
      <c r="F1480">
        <v>9</v>
      </c>
      <c r="G1480">
        <v>8</v>
      </c>
      <c r="H1480">
        <v>1</v>
      </c>
      <c r="I1480">
        <v>2</v>
      </c>
      <c r="J1480" t="s">
        <v>150</v>
      </c>
      <c r="K1480">
        <v>2</v>
      </c>
      <c r="L1480">
        <v>100</v>
      </c>
      <c r="M1480">
        <v>198</v>
      </c>
      <c r="N1480">
        <v>19.8</v>
      </c>
      <c r="O1480">
        <v>19</v>
      </c>
      <c r="P1480">
        <v>1.2882626901604555</v>
      </c>
      <c r="Q1480">
        <v>1</v>
      </c>
      <c r="R1480">
        <v>1</v>
      </c>
      <c r="S1480" t="s">
        <v>185</v>
      </c>
      <c r="Y1480" t="s">
        <v>175</v>
      </c>
      <c r="Z1480" t="s">
        <v>175</v>
      </c>
      <c r="AA1480" t="s">
        <v>175</v>
      </c>
      <c r="AB1480">
        <v>0</v>
      </c>
      <c r="AC1480" t="s">
        <v>150</v>
      </c>
      <c r="AD1480">
        <v>0</v>
      </c>
      <c r="AF1480">
        <v>10</v>
      </c>
      <c r="BB1480">
        <v>10</v>
      </c>
    </row>
    <row r="1481" spans="1:80" x14ac:dyDescent="0.3">
      <c r="A1481">
        <v>2021</v>
      </c>
      <c r="B1481" t="s">
        <v>83</v>
      </c>
      <c r="C1481">
        <v>1</v>
      </c>
      <c r="D1481" t="s">
        <v>131</v>
      </c>
      <c r="E1481">
        <v>234</v>
      </c>
      <c r="F1481">
        <v>9</v>
      </c>
      <c r="G1481">
        <v>8</v>
      </c>
      <c r="H1481">
        <v>1</v>
      </c>
      <c r="I1481">
        <v>2</v>
      </c>
      <c r="J1481" t="s">
        <v>150</v>
      </c>
      <c r="K1481">
        <v>2</v>
      </c>
      <c r="L1481">
        <v>80</v>
      </c>
      <c r="M1481">
        <v>176</v>
      </c>
      <c r="N1481">
        <v>17.600000000000001</v>
      </c>
      <c r="O1481">
        <v>17</v>
      </c>
      <c r="P1481">
        <v>1.4674117205108936</v>
      </c>
      <c r="Q1481">
        <v>2</v>
      </c>
      <c r="R1481">
        <v>2</v>
      </c>
      <c r="S1481" t="s">
        <v>185</v>
      </c>
      <c r="Y1481" t="s">
        <v>175</v>
      </c>
      <c r="Z1481" t="s">
        <v>175</v>
      </c>
      <c r="AA1481" t="s">
        <v>175</v>
      </c>
      <c r="AB1481">
        <v>2</v>
      </c>
      <c r="AC1481" t="s">
        <v>150</v>
      </c>
      <c r="AD1481">
        <v>0</v>
      </c>
      <c r="AF1481">
        <v>0</v>
      </c>
    </row>
    <row r="1482" spans="1:80" x14ac:dyDescent="0.3">
      <c r="A1482">
        <v>2021</v>
      </c>
      <c r="B1482" t="s">
        <v>83</v>
      </c>
      <c r="C1482">
        <v>1</v>
      </c>
      <c r="D1482" t="s">
        <v>131</v>
      </c>
      <c r="E1482">
        <v>235</v>
      </c>
      <c r="F1482">
        <v>9</v>
      </c>
      <c r="G1482">
        <v>8</v>
      </c>
      <c r="H1482">
        <v>1</v>
      </c>
      <c r="I1482">
        <v>2</v>
      </c>
      <c r="J1482" t="s">
        <v>150</v>
      </c>
      <c r="K1482">
        <v>2</v>
      </c>
      <c r="L1482">
        <v>200</v>
      </c>
      <c r="M1482">
        <v>234</v>
      </c>
      <c r="N1482">
        <v>23.4</v>
      </c>
      <c r="O1482">
        <v>23</v>
      </c>
      <c r="P1482">
        <v>1.5609263910819906</v>
      </c>
      <c r="Q1482">
        <v>1</v>
      </c>
      <c r="R1482">
        <v>2</v>
      </c>
      <c r="S1482" t="s">
        <v>185</v>
      </c>
      <c r="Y1482" t="s">
        <v>175</v>
      </c>
      <c r="Z1482" t="s">
        <v>175</v>
      </c>
      <c r="AA1482" t="s">
        <v>175</v>
      </c>
      <c r="AB1482">
        <v>0</v>
      </c>
      <c r="AC1482" t="s">
        <v>87</v>
      </c>
      <c r="AD1482">
        <v>1</v>
      </c>
      <c r="AF1482">
        <v>60</v>
      </c>
      <c r="BE1482">
        <v>5</v>
      </c>
      <c r="BL1482">
        <v>45</v>
      </c>
      <c r="BX1482">
        <v>10</v>
      </c>
      <c r="CB1482" t="s">
        <v>229</v>
      </c>
    </row>
    <row r="1483" spans="1:80" x14ac:dyDescent="0.3">
      <c r="A1483">
        <v>2021</v>
      </c>
      <c r="B1483" t="s">
        <v>83</v>
      </c>
      <c r="C1483">
        <v>1</v>
      </c>
      <c r="D1483" t="s">
        <v>131</v>
      </c>
      <c r="E1483">
        <v>236</v>
      </c>
      <c r="F1483">
        <v>9</v>
      </c>
      <c r="G1483">
        <v>8</v>
      </c>
      <c r="H1483">
        <v>1</v>
      </c>
      <c r="I1483">
        <v>2</v>
      </c>
      <c r="J1483" t="s">
        <v>150</v>
      </c>
      <c r="K1483">
        <v>2</v>
      </c>
      <c r="L1483" s="1">
        <v>89.6</v>
      </c>
      <c r="M1483">
        <v>191</v>
      </c>
      <c r="N1483">
        <v>19.100000000000001</v>
      </c>
      <c r="O1483">
        <v>19</v>
      </c>
      <c r="P1483">
        <v>1.2859021069706942</v>
      </c>
      <c r="Q1483">
        <v>2</v>
      </c>
      <c r="R1483">
        <v>2</v>
      </c>
      <c r="S1483" t="s">
        <v>185</v>
      </c>
      <c r="Y1483" t="s">
        <v>175</v>
      </c>
      <c r="Z1483" t="s">
        <v>175</v>
      </c>
      <c r="AA1483" t="s">
        <v>175</v>
      </c>
      <c r="AB1483">
        <v>1</v>
      </c>
      <c r="AC1483" t="s">
        <v>87</v>
      </c>
      <c r="AD1483">
        <v>1</v>
      </c>
      <c r="AF1483">
        <v>40</v>
      </c>
      <c r="AQ1483">
        <v>5</v>
      </c>
      <c r="AU1483">
        <v>35</v>
      </c>
    </row>
    <row r="1484" spans="1:80" x14ac:dyDescent="0.3">
      <c r="A1484">
        <v>2021</v>
      </c>
      <c r="B1484" t="s">
        <v>83</v>
      </c>
      <c r="C1484">
        <v>1</v>
      </c>
      <c r="D1484" t="s">
        <v>131</v>
      </c>
      <c r="E1484">
        <v>237</v>
      </c>
      <c r="F1484">
        <v>9</v>
      </c>
      <c r="G1484">
        <v>8</v>
      </c>
      <c r="H1484">
        <v>1</v>
      </c>
      <c r="I1484">
        <v>2</v>
      </c>
      <c r="J1484" t="s">
        <v>150</v>
      </c>
      <c r="K1484">
        <v>2</v>
      </c>
      <c r="L1484" s="1">
        <v>103</v>
      </c>
      <c r="M1484">
        <v>196</v>
      </c>
      <c r="N1484">
        <v>19.600000000000001</v>
      </c>
      <c r="O1484">
        <v>19</v>
      </c>
      <c r="P1484">
        <v>1.367946178888048</v>
      </c>
      <c r="Q1484">
        <v>1</v>
      </c>
      <c r="R1484">
        <v>1</v>
      </c>
      <c r="S1484" t="s">
        <v>185</v>
      </c>
      <c r="Y1484" t="s">
        <v>175</v>
      </c>
      <c r="Z1484" t="s">
        <v>175</v>
      </c>
      <c r="AA1484" t="s">
        <v>175</v>
      </c>
      <c r="AB1484">
        <v>0</v>
      </c>
      <c r="AC1484" t="s">
        <v>87</v>
      </c>
      <c r="AD1484">
        <v>1</v>
      </c>
      <c r="AF1484">
        <v>40</v>
      </c>
      <c r="AG1484">
        <v>15</v>
      </c>
      <c r="AH1484">
        <v>25</v>
      </c>
    </row>
    <row r="1485" spans="1:80" x14ac:dyDescent="0.3">
      <c r="A1485">
        <v>2021</v>
      </c>
      <c r="B1485" t="s">
        <v>83</v>
      </c>
      <c r="C1485">
        <v>1</v>
      </c>
      <c r="D1485" t="s">
        <v>131</v>
      </c>
      <c r="E1485">
        <v>238</v>
      </c>
      <c r="F1485">
        <v>9</v>
      </c>
      <c r="G1485">
        <v>8</v>
      </c>
      <c r="H1485">
        <v>1</v>
      </c>
      <c r="I1485">
        <v>2</v>
      </c>
      <c r="J1485" t="s">
        <v>150</v>
      </c>
      <c r="K1485">
        <v>2</v>
      </c>
      <c r="L1485" s="1">
        <v>62.2</v>
      </c>
      <c r="M1485">
        <v>161</v>
      </c>
      <c r="N1485">
        <v>16.100000000000001</v>
      </c>
      <c r="O1485">
        <v>16</v>
      </c>
      <c r="P1485">
        <v>1.4904340254107018</v>
      </c>
      <c r="Q1485">
        <v>2</v>
      </c>
      <c r="R1485">
        <v>2</v>
      </c>
      <c r="S1485" t="s">
        <v>185</v>
      </c>
      <c r="Y1485" t="s">
        <v>175</v>
      </c>
      <c r="Z1485" t="s">
        <v>175</v>
      </c>
      <c r="AA1485" t="s">
        <v>175</v>
      </c>
      <c r="AB1485">
        <v>1</v>
      </c>
      <c r="AC1485" t="s">
        <v>87</v>
      </c>
      <c r="AD1485">
        <v>1</v>
      </c>
    </row>
    <row r="1486" spans="1:80" x14ac:dyDescent="0.3">
      <c r="A1486">
        <v>2021</v>
      </c>
      <c r="B1486" t="s">
        <v>83</v>
      </c>
      <c r="C1486">
        <v>1</v>
      </c>
      <c r="D1486" t="s">
        <v>131</v>
      </c>
      <c r="E1486">
        <v>239</v>
      </c>
      <c r="F1486">
        <v>9</v>
      </c>
      <c r="G1486">
        <v>8</v>
      </c>
      <c r="H1486">
        <v>1</v>
      </c>
      <c r="I1486">
        <v>2</v>
      </c>
      <c r="J1486" t="s">
        <v>150</v>
      </c>
      <c r="K1486">
        <v>2</v>
      </c>
      <c r="L1486" s="1">
        <v>56</v>
      </c>
      <c r="M1486">
        <v>164</v>
      </c>
      <c r="N1486">
        <v>16.399999999999999</v>
      </c>
      <c r="O1486">
        <v>16</v>
      </c>
      <c r="P1486">
        <v>1.269569507116844</v>
      </c>
      <c r="Q1486">
        <v>2</v>
      </c>
      <c r="R1486">
        <v>2</v>
      </c>
      <c r="S1486" t="s">
        <v>185</v>
      </c>
      <c r="Y1486" t="s">
        <v>175</v>
      </c>
      <c r="Z1486" t="s">
        <v>175</v>
      </c>
      <c r="AA1486" t="s">
        <v>175</v>
      </c>
      <c r="AB1486">
        <v>0</v>
      </c>
      <c r="AC1486" t="s">
        <v>87</v>
      </c>
      <c r="AD1486">
        <v>1</v>
      </c>
      <c r="AF1486">
        <v>80</v>
      </c>
      <c r="AG1486">
        <v>5</v>
      </c>
      <c r="AH1486">
        <v>13</v>
      </c>
      <c r="AQ1486">
        <v>25</v>
      </c>
      <c r="AU1486">
        <v>35</v>
      </c>
      <c r="BB1486">
        <v>2</v>
      </c>
    </row>
    <row r="1487" spans="1:80" x14ac:dyDescent="0.3">
      <c r="A1487">
        <v>2021</v>
      </c>
      <c r="B1487" t="s">
        <v>83</v>
      </c>
      <c r="C1487">
        <v>1</v>
      </c>
      <c r="D1487" t="s">
        <v>131</v>
      </c>
      <c r="E1487">
        <v>242</v>
      </c>
      <c r="F1487">
        <v>9</v>
      </c>
      <c r="G1487">
        <v>8</v>
      </c>
      <c r="H1487">
        <v>1</v>
      </c>
      <c r="I1487">
        <v>2</v>
      </c>
      <c r="J1487" t="s">
        <v>150</v>
      </c>
      <c r="K1487">
        <v>2</v>
      </c>
      <c r="L1487">
        <v>164</v>
      </c>
      <c r="M1487">
        <v>230</v>
      </c>
      <c r="N1487">
        <v>23</v>
      </c>
      <c r="O1487">
        <v>23</v>
      </c>
      <c r="P1487">
        <v>1.3479082764855757</v>
      </c>
      <c r="Q1487">
        <v>1</v>
      </c>
      <c r="R1487">
        <v>2</v>
      </c>
      <c r="S1487" t="s">
        <v>184</v>
      </c>
      <c r="Y1487" t="s">
        <v>175</v>
      </c>
      <c r="Z1487" t="s">
        <v>175</v>
      </c>
      <c r="AA1487" t="s">
        <v>175</v>
      </c>
      <c r="AB1487" t="s">
        <v>150</v>
      </c>
      <c r="AC1487" t="s">
        <v>150</v>
      </c>
      <c r="AD1487">
        <v>0</v>
      </c>
    </row>
    <row r="1488" spans="1:80" x14ac:dyDescent="0.3">
      <c r="A1488">
        <v>2021</v>
      </c>
      <c r="B1488" t="s">
        <v>83</v>
      </c>
      <c r="C1488">
        <v>1</v>
      </c>
      <c r="D1488" t="s">
        <v>131</v>
      </c>
      <c r="E1488">
        <v>243</v>
      </c>
      <c r="F1488">
        <v>9</v>
      </c>
      <c r="G1488">
        <v>8</v>
      </c>
      <c r="H1488">
        <v>1</v>
      </c>
      <c r="I1488">
        <v>2</v>
      </c>
      <c r="J1488" t="s">
        <v>150</v>
      </c>
      <c r="K1488">
        <v>2</v>
      </c>
      <c r="L1488">
        <v>176</v>
      </c>
      <c r="M1488">
        <v>239</v>
      </c>
      <c r="N1488">
        <v>23.9</v>
      </c>
      <c r="O1488">
        <v>23</v>
      </c>
      <c r="P1488">
        <v>1.289196046358025</v>
      </c>
      <c r="Q1488">
        <v>1</v>
      </c>
      <c r="R1488">
        <v>2</v>
      </c>
      <c r="S1488" t="s">
        <v>184</v>
      </c>
      <c r="Y1488" t="s">
        <v>175</v>
      </c>
      <c r="Z1488" t="s">
        <v>175</v>
      </c>
      <c r="AA1488" t="s">
        <v>175</v>
      </c>
      <c r="AB1488" t="s">
        <v>150</v>
      </c>
      <c r="AC1488" t="s">
        <v>150</v>
      </c>
      <c r="AD1488">
        <v>0</v>
      </c>
    </row>
    <row r="1489" spans="1:30" x14ac:dyDescent="0.3">
      <c r="A1489">
        <v>2021</v>
      </c>
      <c r="B1489" t="s">
        <v>83</v>
      </c>
      <c r="C1489">
        <v>1</v>
      </c>
      <c r="D1489" t="s">
        <v>131</v>
      </c>
      <c r="E1489">
        <v>244</v>
      </c>
      <c r="F1489">
        <v>9</v>
      </c>
      <c r="G1489">
        <v>8</v>
      </c>
      <c r="H1489">
        <v>1</v>
      </c>
      <c r="I1489">
        <v>2</v>
      </c>
      <c r="J1489" t="s">
        <v>150</v>
      </c>
      <c r="K1489">
        <v>2</v>
      </c>
      <c r="L1489">
        <v>111</v>
      </c>
      <c r="M1489">
        <v>206</v>
      </c>
      <c r="N1489">
        <v>20.6</v>
      </c>
      <c r="O1489">
        <v>20</v>
      </c>
      <c r="P1489">
        <v>1.2697590523525086</v>
      </c>
      <c r="Q1489">
        <v>1</v>
      </c>
      <c r="R1489">
        <v>1</v>
      </c>
      <c r="S1489" t="s">
        <v>184</v>
      </c>
      <c r="Y1489" t="s">
        <v>175</v>
      </c>
      <c r="Z1489" t="s">
        <v>175</v>
      </c>
      <c r="AA1489" t="s">
        <v>175</v>
      </c>
      <c r="AB1489" t="s">
        <v>150</v>
      </c>
      <c r="AC1489" t="s">
        <v>150</v>
      </c>
      <c r="AD1489">
        <v>0</v>
      </c>
    </row>
    <row r="1490" spans="1:30" x14ac:dyDescent="0.3">
      <c r="A1490">
        <v>2021</v>
      </c>
      <c r="B1490" t="s">
        <v>83</v>
      </c>
      <c r="C1490">
        <v>1</v>
      </c>
      <c r="D1490" t="s">
        <v>131</v>
      </c>
      <c r="E1490">
        <v>245</v>
      </c>
      <c r="F1490">
        <v>9</v>
      </c>
      <c r="G1490">
        <v>8</v>
      </c>
      <c r="H1490">
        <v>1</v>
      </c>
      <c r="I1490">
        <v>2</v>
      </c>
      <c r="J1490" t="s">
        <v>150</v>
      </c>
      <c r="K1490">
        <v>2</v>
      </c>
      <c r="L1490" s="1">
        <v>20.2</v>
      </c>
      <c r="M1490">
        <v>120</v>
      </c>
      <c r="N1490">
        <v>12</v>
      </c>
      <c r="O1490">
        <v>12</v>
      </c>
      <c r="P1490">
        <v>1.1689814814814814</v>
      </c>
      <c r="Q1490">
        <v>1</v>
      </c>
      <c r="R1490">
        <v>1</v>
      </c>
      <c r="S1490" t="s">
        <v>184</v>
      </c>
      <c r="Y1490" t="s">
        <v>175</v>
      </c>
      <c r="Z1490" t="s">
        <v>175</v>
      </c>
      <c r="AA1490" t="s">
        <v>175</v>
      </c>
      <c r="AB1490" t="s">
        <v>150</v>
      </c>
      <c r="AC1490" t="s">
        <v>150</v>
      </c>
      <c r="AD1490">
        <v>0</v>
      </c>
    </row>
    <row r="1491" spans="1:30" x14ac:dyDescent="0.3">
      <c r="A1491">
        <v>2021</v>
      </c>
      <c r="B1491" t="s">
        <v>83</v>
      </c>
      <c r="C1491">
        <v>1</v>
      </c>
      <c r="D1491" t="s">
        <v>131</v>
      </c>
      <c r="E1491">
        <v>246</v>
      </c>
      <c r="F1491">
        <v>9</v>
      </c>
      <c r="G1491">
        <v>8</v>
      </c>
      <c r="H1491">
        <v>1</v>
      </c>
      <c r="I1491">
        <v>2</v>
      </c>
      <c r="J1491" t="s">
        <v>150</v>
      </c>
      <c r="K1491">
        <v>2</v>
      </c>
      <c r="L1491">
        <v>932</v>
      </c>
      <c r="M1491">
        <v>194</v>
      </c>
      <c r="N1491">
        <v>19.399999999999999</v>
      </c>
      <c r="O1491">
        <v>19</v>
      </c>
      <c r="P1491">
        <v>12.764703239824124</v>
      </c>
      <c r="Q1491">
        <v>2</v>
      </c>
      <c r="R1491">
        <v>2</v>
      </c>
      <c r="S1491" t="s">
        <v>184</v>
      </c>
      <c r="Y1491" t="s">
        <v>175</v>
      </c>
      <c r="Z1491" t="s">
        <v>175</v>
      </c>
      <c r="AA1491" t="s">
        <v>175</v>
      </c>
      <c r="AB1491" t="s">
        <v>150</v>
      </c>
      <c r="AC1491" t="s">
        <v>150</v>
      </c>
      <c r="AD1491">
        <v>0</v>
      </c>
    </row>
    <row r="1492" spans="1:30" x14ac:dyDescent="0.3">
      <c r="A1492">
        <v>2021</v>
      </c>
      <c r="B1492" t="s">
        <v>83</v>
      </c>
      <c r="C1492">
        <v>1</v>
      </c>
      <c r="D1492" t="s">
        <v>131</v>
      </c>
      <c r="E1492">
        <v>247</v>
      </c>
      <c r="F1492">
        <v>9</v>
      </c>
      <c r="G1492">
        <v>8</v>
      </c>
      <c r="H1492">
        <v>1</v>
      </c>
      <c r="I1492">
        <v>2</v>
      </c>
      <c r="J1492" t="s">
        <v>150</v>
      </c>
      <c r="K1492">
        <v>2</v>
      </c>
      <c r="L1492" s="1">
        <v>91.6</v>
      </c>
      <c r="M1492">
        <v>194</v>
      </c>
      <c r="N1492">
        <v>19.399999999999999</v>
      </c>
      <c r="O1492">
        <v>19</v>
      </c>
      <c r="P1492">
        <v>1.254556670351813</v>
      </c>
      <c r="Q1492">
        <v>1</v>
      </c>
      <c r="R1492">
        <v>1</v>
      </c>
      <c r="S1492" t="s">
        <v>184</v>
      </c>
      <c r="Y1492" t="s">
        <v>175</v>
      </c>
      <c r="Z1492" t="s">
        <v>175</v>
      </c>
      <c r="AA1492" t="s">
        <v>175</v>
      </c>
      <c r="AB1492" t="s">
        <v>150</v>
      </c>
      <c r="AC1492" t="s">
        <v>150</v>
      </c>
      <c r="AD1492">
        <v>0</v>
      </c>
    </row>
    <row r="1493" spans="1:30" x14ac:dyDescent="0.3">
      <c r="A1493">
        <v>2021</v>
      </c>
      <c r="B1493" t="s">
        <v>83</v>
      </c>
      <c r="C1493">
        <v>1</v>
      </c>
      <c r="D1493" t="s">
        <v>131</v>
      </c>
      <c r="E1493">
        <v>248</v>
      </c>
      <c r="F1493">
        <v>9</v>
      </c>
      <c r="G1493">
        <v>8</v>
      </c>
      <c r="H1493">
        <v>1</v>
      </c>
      <c r="I1493">
        <v>2</v>
      </c>
      <c r="J1493" t="s">
        <v>150</v>
      </c>
      <c r="K1493">
        <v>2</v>
      </c>
      <c r="L1493">
        <v>166</v>
      </c>
      <c r="M1493">
        <v>226</v>
      </c>
      <c r="N1493">
        <v>22.6</v>
      </c>
      <c r="O1493">
        <v>22</v>
      </c>
      <c r="P1493">
        <v>1.4380790867262181</v>
      </c>
      <c r="Q1493">
        <v>2</v>
      </c>
      <c r="R1493">
        <v>2</v>
      </c>
      <c r="S1493" t="s">
        <v>184</v>
      </c>
      <c r="Y1493" t="s">
        <v>175</v>
      </c>
      <c r="Z1493" t="s">
        <v>175</v>
      </c>
      <c r="AA1493" t="s">
        <v>175</v>
      </c>
      <c r="AB1493" t="s">
        <v>150</v>
      </c>
      <c r="AC1493" t="s">
        <v>150</v>
      </c>
      <c r="AD1493">
        <v>0</v>
      </c>
    </row>
    <row r="1494" spans="1:30" x14ac:dyDescent="0.3">
      <c r="A1494">
        <v>2021</v>
      </c>
      <c r="B1494" t="s">
        <v>83</v>
      </c>
      <c r="C1494">
        <v>1</v>
      </c>
      <c r="D1494" t="s">
        <v>131</v>
      </c>
      <c r="E1494">
        <v>249</v>
      </c>
      <c r="F1494">
        <v>9</v>
      </c>
      <c r="G1494">
        <v>8</v>
      </c>
      <c r="H1494">
        <v>1</v>
      </c>
      <c r="I1494">
        <v>2</v>
      </c>
      <c r="J1494" t="s">
        <v>150</v>
      </c>
      <c r="K1494">
        <v>2</v>
      </c>
      <c r="L1494">
        <v>279</v>
      </c>
      <c r="M1494">
        <v>271</v>
      </c>
      <c r="N1494">
        <v>27.1</v>
      </c>
      <c r="O1494">
        <v>27</v>
      </c>
      <c r="P1494">
        <v>1.4018331656744216</v>
      </c>
      <c r="Q1494">
        <v>1</v>
      </c>
      <c r="R1494">
        <v>2</v>
      </c>
      <c r="S1494" t="s">
        <v>184</v>
      </c>
      <c r="Y1494" t="s">
        <v>175</v>
      </c>
      <c r="Z1494" t="s">
        <v>175</v>
      </c>
      <c r="AA1494" t="s">
        <v>175</v>
      </c>
      <c r="AB1494" t="s">
        <v>150</v>
      </c>
      <c r="AC1494" t="s">
        <v>150</v>
      </c>
      <c r="AD1494">
        <v>0</v>
      </c>
    </row>
    <row r="1495" spans="1:30" x14ac:dyDescent="0.3">
      <c r="A1495">
        <v>2021</v>
      </c>
      <c r="B1495" t="s">
        <v>83</v>
      </c>
      <c r="C1495">
        <v>1</v>
      </c>
      <c r="D1495" t="s">
        <v>131</v>
      </c>
      <c r="E1495">
        <v>250</v>
      </c>
      <c r="F1495">
        <v>9</v>
      </c>
      <c r="G1495">
        <v>8</v>
      </c>
      <c r="H1495">
        <v>1</v>
      </c>
      <c r="I1495">
        <v>2</v>
      </c>
      <c r="J1495" t="s">
        <v>150</v>
      </c>
      <c r="K1495">
        <v>2</v>
      </c>
      <c r="L1495" s="1">
        <v>18.2</v>
      </c>
      <c r="M1495">
        <v>114</v>
      </c>
      <c r="N1495">
        <v>11.4</v>
      </c>
      <c r="O1495">
        <v>11</v>
      </c>
      <c r="P1495">
        <v>1.2284481594876695</v>
      </c>
      <c r="Q1495">
        <v>1</v>
      </c>
      <c r="R1495">
        <v>1</v>
      </c>
      <c r="S1495" t="s">
        <v>184</v>
      </c>
      <c r="Y1495" t="s">
        <v>175</v>
      </c>
      <c r="Z1495" t="s">
        <v>175</v>
      </c>
      <c r="AA1495" t="s">
        <v>175</v>
      </c>
      <c r="AB1495" t="s">
        <v>150</v>
      </c>
      <c r="AC1495" t="s">
        <v>150</v>
      </c>
      <c r="AD1495">
        <v>0</v>
      </c>
    </row>
    <row r="1496" spans="1:30" x14ac:dyDescent="0.3">
      <c r="A1496">
        <v>2021</v>
      </c>
      <c r="B1496" t="s">
        <v>83</v>
      </c>
      <c r="C1496">
        <v>1</v>
      </c>
      <c r="D1496" t="s">
        <v>131</v>
      </c>
      <c r="E1496">
        <v>251</v>
      </c>
      <c r="F1496">
        <v>9</v>
      </c>
      <c r="G1496">
        <v>8</v>
      </c>
      <c r="H1496">
        <v>1</v>
      </c>
      <c r="I1496">
        <v>2</v>
      </c>
      <c r="J1496" t="s">
        <v>150</v>
      </c>
      <c r="K1496">
        <v>2</v>
      </c>
      <c r="L1496" s="1">
        <v>52.8</v>
      </c>
      <c r="M1496">
        <v>160</v>
      </c>
      <c r="N1496">
        <v>16</v>
      </c>
      <c r="O1496">
        <v>16</v>
      </c>
      <c r="P1496">
        <v>1.2890625</v>
      </c>
      <c r="Q1496">
        <v>2</v>
      </c>
      <c r="R1496">
        <v>1</v>
      </c>
      <c r="S1496" t="s">
        <v>184</v>
      </c>
      <c r="Y1496" t="s">
        <v>175</v>
      </c>
      <c r="Z1496" t="s">
        <v>175</v>
      </c>
      <c r="AA1496" t="s">
        <v>175</v>
      </c>
      <c r="AB1496" t="s">
        <v>150</v>
      </c>
      <c r="AC1496" t="s">
        <v>150</v>
      </c>
      <c r="AD1496">
        <v>0</v>
      </c>
    </row>
    <row r="1497" spans="1:30" x14ac:dyDescent="0.3">
      <c r="A1497">
        <v>2021</v>
      </c>
      <c r="B1497" t="s">
        <v>83</v>
      </c>
      <c r="C1497">
        <v>1</v>
      </c>
      <c r="D1497" t="s">
        <v>131</v>
      </c>
      <c r="E1497">
        <v>252</v>
      </c>
      <c r="F1497">
        <v>9</v>
      </c>
      <c r="G1497">
        <v>8</v>
      </c>
      <c r="H1497">
        <v>1</v>
      </c>
      <c r="I1497">
        <v>2</v>
      </c>
      <c r="J1497" t="s">
        <v>150</v>
      </c>
      <c r="K1497">
        <v>2</v>
      </c>
      <c r="L1497">
        <v>312</v>
      </c>
      <c r="M1497">
        <v>271</v>
      </c>
      <c r="N1497">
        <v>27.1</v>
      </c>
      <c r="O1497">
        <v>27</v>
      </c>
      <c r="P1497">
        <v>1.5676413895713961</v>
      </c>
      <c r="Q1497">
        <v>1</v>
      </c>
      <c r="R1497">
        <v>2</v>
      </c>
      <c r="S1497" t="s">
        <v>184</v>
      </c>
      <c r="Y1497" t="s">
        <v>175</v>
      </c>
      <c r="Z1497" t="s">
        <v>175</v>
      </c>
      <c r="AA1497" t="s">
        <v>175</v>
      </c>
      <c r="AB1497" t="s">
        <v>150</v>
      </c>
      <c r="AC1497" t="s">
        <v>150</v>
      </c>
      <c r="AD1497">
        <v>0</v>
      </c>
    </row>
    <row r="1498" spans="1:30" x14ac:dyDescent="0.3">
      <c r="A1498">
        <v>2021</v>
      </c>
      <c r="B1498" t="s">
        <v>83</v>
      </c>
      <c r="C1498">
        <v>1</v>
      </c>
      <c r="D1498" t="s">
        <v>131</v>
      </c>
      <c r="E1498">
        <v>253</v>
      </c>
      <c r="F1498">
        <v>9</v>
      </c>
      <c r="G1498">
        <v>8</v>
      </c>
      <c r="H1498">
        <v>1</v>
      </c>
      <c r="I1498">
        <v>2</v>
      </c>
      <c r="J1498" t="s">
        <v>150</v>
      </c>
      <c r="K1498">
        <v>2</v>
      </c>
      <c r="L1498" s="1">
        <v>16.600000000000001</v>
      </c>
      <c r="M1498">
        <v>111</v>
      </c>
      <c r="N1498">
        <v>11.1</v>
      </c>
      <c r="O1498">
        <v>11</v>
      </c>
      <c r="P1498">
        <v>1.2137776929595778</v>
      </c>
      <c r="Q1498">
        <v>2</v>
      </c>
      <c r="R1498">
        <v>1</v>
      </c>
      <c r="S1498" t="s">
        <v>184</v>
      </c>
      <c r="Y1498" t="s">
        <v>175</v>
      </c>
      <c r="Z1498" t="s">
        <v>175</v>
      </c>
      <c r="AA1498" t="s">
        <v>175</v>
      </c>
      <c r="AB1498" t="s">
        <v>150</v>
      </c>
      <c r="AC1498" t="s">
        <v>150</v>
      </c>
      <c r="AD1498">
        <v>0</v>
      </c>
    </row>
    <row r="1499" spans="1:30" x14ac:dyDescent="0.3">
      <c r="A1499">
        <v>2021</v>
      </c>
      <c r="B1499" t="s">
        <v>83</v>
      </c>
      <c r="C1499">
        <v>1</v>
      </c>
      <c r="D1499" t="s">
        <v>131</v>
      </c>
      <c r="E1499">
        <v>254</v>
      </c>
      <c r="F1499">
        <v>9</v>
      </c>
      <c r="G1499">
        <v>8</v>
      </c>
      <c r="H1499">
        <v>1</v>
      </c>
      <c r="I1499">
        <v>2</v>
      </c>
      <c r="J1499" t="s">
        <v>150</v>
      </c>
      <c r="K1499">
        <v>2</v>
      </c>
      <c r="L1499">
        <v>303</v>
      </c>
      <c r="M1499">
        <v>274</v>
      </c>
      <c r="N1499">
        <v>27.4</v>
      </c>
      <c r="O1499">
        <v>27</v>
      </c>
      <c r="P1499">
        <v>1.4729599553231316</v>
      </c>
      <c r="Q1499">
        <v>1</v>
      </c>
      <c r="R1499">
        <v>2</v>
      </c>
      <c r="S1499" t="s">
        <v>184</v>
      </c>
      <c r="Y1499" t="s">
        <v>175</v>
      </c>
      <c r="Z1499" t="s">
        <v>175</v>
      </c>
      <c r="AA1499" t="s">
        <v>175</v>
      </c>
      <c r="AB1499" t="s">
        <v>150</v>
      </c>
      <c r="AC1499" t="s">
        <v>150</v>
      </c>
      <c r="AD1499">
        <v>0</v>
      </c>
    </row>
    <row r="1500" spans="1:30" x14ac:dyDescent="0.3">
      <c r="A1500">
        <v>2021</v>
      </c>
      <c r="B1500" t="s">
        <v>83</v>
      </c>
      <c r="C1500">
        <v>1</v>
      </c>
      <c r="D1500" t="s">
        <v>131</v>
      </c>
      <c r="E1500">
        <v>255</v>
      </c>
      <c r="F1500">
        <v>9</v>
      </c>
      <c r="G1500">
        <v>8</v>
      </c>
      <c r="H1500">
        <v>1</v>
      </c>
      <c r="I1500">
        <v>2</v>
      </c>
      <c r="J1500" t="s">
        <v>150</v>
      </c>
      <c r="K1500">
        <v>2</v>
      </c>
      <c r="L1500">
        <v>120</v>
      </c>
      <c r="M1500">
        <v>210</v>
      </c>
      <c r="N1500">
        <v>21</v>
      </c>
      <c r="O1500">
        <v>21</v>
      </c>
      <c r="P1500">
        <v>1.2957563977972142</v>
      </c>
      <c r="Q1500">
        <v>1</v>
      </c>
      <c r="R1500">
        <v>1</v>
      </c>
      <c r="S1500" t="s">
        <v>184</v>
      </c>
      <c r="Y1500" t="s">
        <v>175</v>
      </c>
      <c r="Z1500" t="s">
        <v>175</v>
      </c>
      <c r="AA1500" t="s">
        <v>175</v>
      </c>
      <c r="AB1500" t="s">
        <v>150</v>
      </c>
      <c r="AC1500" t="s">
        <v>150</v>
      </c>
      <c r="AD1500">
        <v>0</v>
      </c>
    </row>
    <row r="1501" spans="1:30" x14ac:dyDescent="0.3">
      <c r="A1501">
        <v>2021</v>
      </c>
      <c r="B1501" t="s">
        <v>83</v>
      </c>
      <c r="C1501">
        <v>1</v>
      </c>
      <c r="D1501" t="s">
        <v>131</v>
      </c>
      <c r="E1501">
        <v>256</v>
      </c>
      <c r="F1501">
        <v>9</v>
      </c>
      <c r="G1501">
        <v>8</v>
      </c>
      <c r="H1501">
        <v>1</v>
      </c>
      <c r="I1501">
        <v>2</v>
      </c>
      <c r="J1501" t="s">
        <v>150</v>
      </c>
      <c r="K1501">
        <v>2</v>
      </c>
      <c r="L1501" s="1">
        <v>39.6</v>
      </c>
      <c r="M1501">
        <v>147</v>
      </c>
      <c r="N1501">
        <v>14.7</v>
      </c>
      <c r="O1501">
        <v>14</v>
      </c>
      <c r="P1501">
        <v>1.2466460970060662</v>
      </c>
      <c r="Q1501">
        <v>2</v>
      </c>
      <c r="R1501">
        <v>1</v>
      </c>
      <c r="S1501" t="s">
        <v>184</v>
      </c>
      <c r="Y1501" t="s">
        <v>175</v>
      </c>
      <c r="Z1501" t="s">
        <v>175</v>
      </c>
      <c r="AA1501" t="s">
        <v>175</v>
      </c>
      <c r="AB1501" t="s">
        <v>150</v>
      </c>
      <c r="AC1501" t="s">
        <v>150</v>
      </c>
      <c r="AD1501">
        <v>0</v>
      </c>
    </row>
    <row r="1502" spans="1:30" x14ac:dyDescent="0.3">
      <c r="A1502">
        <v>2021</v>
      </c>
      <c r="B1502" t="s">
        <v>83</v>
      </c>
      <c r="C1502">
        <v>1</v>
      </c>
      <c r="D1502" t="s">
        <v>131</v>
      </c>
      <c r="E1502">
        <v>257</v>
      </c>
      <c r="F1502">
        <v>9</v>
      </c>
      <c r="G1502">
        <v>8</v>
      </c>
      <c r="H1502">
        <v>1</v>
      </c>
      <c r="I1502">
        <v>2</v>
      </c>
      <c r="J1502" t="s">
        <v>150</v>
      </c>
      <c r="K1502">
        <v>2</v>
      </c>
      <c r="L1502">
        <v>88</v>
      </c>
      <c r="M1502">
        <v>191</v>
      </c>
      <c r="N1502">
        <v>19.100000000000001</v>
      </c>
      <c r="O1502">
        <v>19</v>
      </c>
      <c r="P1502">
        <v>1.2629395693462175</v>
      </c>
      <c r="Q1502">
        <v>2</v>
      </c>
      <c r="R1502">
        <v>1</v>
      </c>
      <c r="S1502" t="s">
        <v>184</v>
      </c>
      <c r="Y1502" t="s">
        <v>175</v>
      </c>
      <c r="Z1502" t="s">
        <v>175</v>
      </c>
      <c r="AA1502" t="s">
        <v>175</v>
      </c>
      <c r="AB1502" t="s">
        <v>150</v>
      </c>
      <c r="AC1502" t="s">
        <v>150</v>
      </c>
      <c r="AD1502">
        <v>0</v>
      </c>
    </row>
    <row r="1503" spans="1:30" x14ac:dyDescent="0.3">
      <c r="A1503">
        <v>2021</v>
      </c>
      <c r="B1503" t="s">
        <v>83</v>
      </c>
      <c r="C1503">
        <v>1</v>
      </c>
      <c r="D1503" t="s">
        <v>131</v>
      </c>
      <c r="E1503">
        <v>258</v>
      </c>
      <c r="F1503">
        <v>9</v>
      </c>
      <c r="G1503">
        <v>8</v>
      </c>
      <c r="H1503">
        <v>1</v>
      </c>
      <c r="I1503">
        <v>2</v>
      </c>
      <c r="J1503" t="s">
        <v>150</v>
      </c>
      <c r="K1503">
        <v>2</v>
      </c>
      <c r="L1503">
        <v>14</v>
      </c>
      <c r="M1503">
        <v>108</v>
      </c>
      <c r="N1503">
        <v>10.8</v>
      </c>
      <c r="O1503">
        <v>10</v>
      </c>
      <c r="P1503">
        <v>1.1113651374282374</v>
      </c>
      <c r="Q1503">
        <v>1</v>
      </c>
      <c r="R1503">
        <v>1</v>
      </c>
      <c r="S1503" t="s">
        <v>184</v>
      </c>
      <c r="Y1503" t="s">
        <v>175</v>
      </c>
      <c r="Z1503" t="s">
        <v>175</v>
      </c>
      <c r="AA1503" t="s">
        <v>175</v>
      </c>
      <c r="AB1503" t="s">
        <v>150</v>
      </c>
      <c r="AC1503" t="s">
        <v>150</v>
      </c>
      <c r="AD1503">
        <v>0</v>
      </c>
    </row>
    <row r="1504" spans="1:30" x14ac:dyDescent="0.3">
      <c r="A1504">
        <v>2021</v>
      </c>
      <c r="B1504" t="s">
        <v>83</v>
      </c>
      <c r="C1504">
        <v>1</v>
      </c>
      <c r="D1504" t="s">
        <v>131</v>
      </c>
      <c r="E1504">
        <v>259</v>
      </c>
      <c r="F1504">
        <v>9</v>
      </c>
      <c r="G1504">
        <v>8</v>
      </c>
      <c r="H1504">
        <v>1</v>
      </c>
      <c r="I1504">
        <v>2</v>
      </c>
      <c r="J1504" t="s">
        <v>150</v>
      </c>
      <c r="K1504">
        <v>2</v>
      </c>
      <c r="L1504">
        <v>110</v>
      </c>
      <c r="M1504">
        <v>205</v>
      </c>
      <c r="N1504">
        <v>20.5</v>
      </c>
      <c r="O1504">
        <v>20</v>
      </c>
      <c r="P1504">
        <v>1.2768241900146544</v>
      </c>
      <c r="Q1504">
        <v>1</v>
      </c>
      <c r="R1504">
        <v>1</v>
      </c>
      <c r="S1504" t="s">
        <v>184</v>
      </c>
      <c r="Y1504" t="s">
        <v>175</v>
      </c>
      <c r="Z1504" t="s">
        <v>175</v>
      </c>
      <c r="AA1504" t="s">
        <v>175</v>
      </c>
      <c r="AB1504" t="s">
        <v>150</v>
      </c>
      <c r="AC1504" t="s">
        <v>150</v>
      </c>
      <c r="AD1504">
        <v>0</v>
      </c>
    </row>
    <row r="1505" spans="1:31" x14ac:dyDescent="0.3">
      <c r="A1505">
        <v>2021</v>
      </c>
      <c r="B1505" t="s">
        <v>83</v>
      </c>
      <c r="C1505">
        <v>1</v>
      </c>
      <c r="D1505" t="s">
        <v>131</v>
      </c>
      <c r="E1505">
        <v>260</v>
      </c>
      <c r="F1505">
        <v>9</v>
      </c>
      <c r="G1505">
        <v>8</v>
      </c>
      <c r="H1505">
        <v>1</v>
      </c>
      <c r="I1505">
        <v>2</v>
      </c>
      <c r="J1505" t="s">
        <v>150</v>
      </c>
      <c r="K1505">
        <v>2</v>
      </c>
      <c r="L1505" s="1">
        <v>21.6</v>
      </c>
      <c r="M1505">
        <v>123</v>
      </c>
      <c r="N1505">
        <v>12.3</v>
      </c>
      <c r="O1505">
        <v>12</v>
      </c>
      <c r="P1505">
        <v>1.1607492636496857</v>
      </c>
      <c r="Q1505">
        <v>1</v>
      </c>
      <c r="R1505">
        <v>1</v>
      </c>
      <c r="S1505" t="s">
        <v>184</v>
      </c>
      <c r="Y1505" t="s">
        <v>175</v>
      </c>
      <c r="Z1505" t="s">
        <v>175</v>
      </c>
      <c r="AA1505" t="s">
        <v>175</v>
      </c>
      <c r="AB1505" t="s">
        <v>150</v>
      </c>
      <c r="AC1505" t="s">
        <v>150</v>
      </c>
      <c r="AD1505">
        <v>0</v>
      </c>
    </row>
    <row r="1506" spans="1:31" x14ac:dyDescent="0.3">
      <c r="A1506">
        <v>2021</v>
      </c>
      <c r="B1506" t="s">
        <v>83</v>
      </c>
      <c r="C1506">
        <v>1</v>
      </c>
      <c r="D1506" t="s">
        <v>131</v>
      </c>
      <c r="E1506">
        <v>261</v>
      </c>
      <c r="F1506">
        <v>9</v>
      </c>
      <c r="G1506">
        <v>8</v>
      </c>
      <c r="H1506">
        <v>1</v>
      </c>
      <c r="I1506">
        <v>2</v>
      </c>
      <c r="J1506" t="s">
        <v>150</v>
      </c>
      <c r="K1506">
        <v>2</v>
      </c>
      <c r="L1506" s="1">
        <v>17.399999999999999</v>
      </c>
      <c r="M1506">
        <v>114</v>
      </c>
      <c r="N1506">
        <v>11.4</v>
      </c>
      <c r="O1506">
        <v>11</v>
      </c>
      <c r="P1506">
        <v>1.1744504381915082</v>
      </c>
      <c r="Q1506">
        <v>1</v>
      </c>
      <c r="R1506">
        <v>1</v>
      </c>
      <c r="S1506" t="s">
        <v>184</v>
      </c>
      <c r="Y1506" t="s">
        <v>175</v>
      </c>
      <c r="Z1506" t="s">
        <v>175</v>
      </c>
      <c r="AA1506" t="s">
        <v>175</v>
      </c>
      <c r="AB1506" t="s">
        <v>150</v>
      </c>
      <c r="AC1506" t="s">
        <v>150</v>
      </c>
      <c r="AD1506">
        <v>0</v>
      </c>
    </row>
    <row r="1507" spans="1:31" x14ac:dyDescent="0.3">
      <c r="A1507">
        <v>2021</v>
      </c>
      <c r="B1507" t="s">
        <v>83</v>
      </c>
      <c r="C1507">
        <v>1</v>
      </c>
      <c r="D1507" t="s">
        <v>131</v>
      </c>
      <c r="E1507">
        <v>262</v>
      </c>
      <c r="F1507">
        <v>9</v>
      </c>
      <c r="G1507">
        <v>8</v>
      </c>
      <c r="H1507">
        <v>1</v>
      </c>
      <c r="I1507">
        <v>2</v>
      </c>
      <c r="J1507" t="s">
        <v>150</v>
      </c>
      <c r="K1507">
        <v>2</v>
      </c>
      <c r="L1507" s="1">
        <v>14.6</v>
      </c>
      <c r="M1507">
        <v>110</v>
      </c>
      <c r="N1507">
        <v>11</v>
      </c>
      <c r="O1507">
        <v>11</v>
      </c>
      <c r="P1507">
        <v>1.0969196093163036</v>
      </c>
      <c r="Q1507">
        <v>2</v>
      </c>
      <c r="R1507">
        <v>1</v>
      </c>
      <c r="S1507" t="s">
        <v>184</v>
      </c>
      <c r="Y1507" t="s">
        <v>175</v>
      </c>
      <c r="Z1507" t="s">
        <v>175</v>
      </c>
      <c r="AA1507" t="s">
        <v>175</v>
      </c>
      <c r="AB1507" t="s">
        <v>150</v>
      </c>
      <c r="AC1507" t="s">
        <v>150</v>
      </c>
      <c r="AD1507">
        <v>0</v>
      </c>
    </row>
    <row r="1508" spans="1:31" x14ac:dyDescent="0.3">
      <c r="A1508">
        <v>2021</v>
      </c>
      <c r="B1508" t="s">
        <v>83</v>
      </c>
      <c r="C1508">
        <v>1</v>
      </c>
      <c r="D1508" t="s">
        <v>131</v>
      </c>
      <c r="E1508">
        <v>263</v>
      </c>
      <c r="F1508">
        <v>9</v>
      </c>
      <c r="G1508">
        <v>8</v>
      </c>
      <c r="H1508">
        <v>1</v>
      </c>
      <c r="I1508">
        <v>2</v>
      </c>
      <c r="J1508" t="s">
        <v>150</v>
      </c>
      <c r="K1508">
        <v>2</v>
      </c>
      <c r="L1508" s="1">
        <v>15.2</v>
      </c>
      <c r="M1508">
        <v>111</v>
      </c>
      <c r="N1508">
        <v>11.1</v>
      </c>
      <c r="O1508">
        <v>11</v>
      </c>
      <c r="P1508">
        <v>1.1114108995774445</v>
      </c>
      <c r="Q1508">
        <v>2</v>
      </c>
      <c r="R1508">
        <v>1</v>
      </c>
      <c r="S1508" t="s">
        <v>184</v>
      </c>
      <c r="Y1508" t="s">
        <v>175</v>
      </c>
      <c r="Z1508" t="s">
        <v>175</v>
      </c>
      <c r="AA1508" t="s">
        <v>175</v>
      </c>
      <c r="AB1508" t="s">
        <v>150</v>
      </c>
      <c r="AC1508" t="s">
        <v>150</v>
      </c>
      <c r="AD1508">
        <v>0</v>
      </c>
    </row>
    <row r="1509" spans="1:31" x14ac:dyDescent="0.3">
      <c r="A1509">
        <v>2021</v>
      </c>
      <c r="B1509" t="s">
        <v>83</v>
      </c>
      <c r="C1509">
        <v>1</v>
      </c>
      <c r="D1509" t="s">
        <v>131</v>
      </c>
      <c r="E1509">
        <v>264</v>
      </c>
      <c r="F1509">
        <v>9</v>
      </c>
      <c r="G1509">
        <v>8</v>
      </c>
      <c r="H1509">
        <v>1</v>
      </c>
      <c r="I1509">
        <v>2</v>
      </c>
      <c r="J1509" t="s">
        <v>150</v>
      </c>
      <c r="K1509">
        <v>2</v>
      </c>
      <c r="L1509">
        <v>450</v>
      </c>
      <c r="M1509">
        <v>299</v>
      </c>
      <c r="N1509">
        <v>29.9</v>
      </c>
      <c r="O1509">
        <v>29</v>
      </c>
      <c r="P1509">
        <v>1.6834450648292827</v>
      </c>
      <c r="Q1509">
        <v>1</v>
      </c>
      <c r="R1509">
        <v>2</v>
      </c>
      <c r="S1509" t="s">
        <v>184</v>
      </c>
      <c r="Y1509" t="s">
        <v>175</v>
      </c>
      <c r="Z1509" t="s">
        <v>175</v>
      </c>
      <c r="AA1509" t="s">
        <v>175</v>
      </c>
      <c r="AB1509" t="s">
        <v>150</v>
      </c>
      <c r="AC1509" t="s">
        <v>150</v>
      </c>
      <c r="AD1509">
        <v>0</v>
      </c>
    </row>
    <row r="1510" spans="1:31" x14ac:dyDescent="0.3">
      <c r="A1510">
        <v>2021</v>
      </c>
      <c r="B1510" t="s">
        <v>83</v>
      </c>
      <c r="C1510">
        <v>1</v>
      </c>
      <c r="D1510" t="s">
        <v>131</v>
      </c>
      <c r="E1510">
        <v>265</v>
      </c>
      <c r="F1510">
        <v>9</v>
      </c>
      <c r="G1510">
        <v>8</v>
      </c>
      <c r="H1510">
        <v>1</v>
      </c>
      <c r="I1510">
        <v>2</v>
      </c>
      <c r="J1510" t="s">
        <v>150</v>
      </c>
      <c r="K1510">
        <v>2</v>
      </c>
      <c r="L1510">
        <v>174</v>
      </c>
      <c r="M1510">
        <v>230</v>
      </c>
      <c r="N1510">
        <v>23</v>
      </c>
      <c r="O1510">
        <v>23</v>
      </c>
      <c r="P1510">
        <v>1.4300978055395743</v>
      </c>
      <c r="Q1510">
        <v>2</v>
      </c>
      <c r="R1510">
        <v>2</v>
      </c>
      <c r="S1510" t="s">
        <v>184</v>
      </c>
      <c r="Y1510" t="s">
        <v>175</v>
      </c>
      <c r="Z1510" t="s">
        <v>175</v>
      </c>
      <c r="AA1510" t="s">
        <v>175</v>
      </c>
      <c r="AB1510" t="s">
        <v>150</v>
      </c>
      <c r="AC1510" t="s">
        <v>150</v>
      </c>
      <c r="AD1510">
        <v>0</v>
      </c>
    </row>
    <row r="1511" spans="1:31" x14ac:dyDescent="0.3">
      <c r="A1511">
        <v>2021</v>
      </c>
      <c r="B1511" t="s">
        <v>83</v>
      </c>
      <c r="C1511">
        <v>1</v>
      </c>
      <c r="D1511" t="s">
        <v>131</v>
      </c>
      <c r="E1511">
        <v>266</v>
      </c>
      <c r="F1511">
        <v>9</v>
      </c>
      <c r="G1511">
        <v>8</v>
      </c>
      <c r="H1511">
        <v>1</v>
      </c>
      <c r="I1511">
        <v>2</v>
      </c>
      <c r="J1511" t="s">
        <v>150</v>
      </c>
      <c r="K1511">
        <v>2</v>
      </c>
      <c r="L1511">
        <v>112</v>
      </c>
      <c r="M1511">
        <v>207</v>
      </c>
      <c r="N1511">
        <v>20.7</v>
      </c>
      <c r="O1511">
        <v>20</v>
      </c>
      <c r="P1511">
        <v>1.2627197879352312</v>
      </c>
      <c r="Q1511">
        <v>2</v>
      </c>
      <c r="R1511">
        <v>2</v>
      </c>
      <c r="S1511" t="s">
        <v>184</v>
      </c>
      <c r="Y1511" t="s">
        <v>175</v>
      </c>
      <c r="Z1511" t="s">
        <v>175</v>
      </c>
      <c r="AA1511" t="s">
        <v>175</v>
      </c>
      <c r="AB1511" t="s">
        <v>150</v>
      </c>
      <c r="AC1511" t="s">
        <v>150</v>
      </c>
      <c r="AD1511">
        <v>0</v>
      </c>
    </row>
    <row r="1512" spans="1:31" x14ac:dyDescent="0.3">
      <c r="A1512">
        <v>2021</v>
      </c>
      <c r="B1512" t="s">
        <v>83</v>
      </c>
      <c r="C1512">
        <v>1</v>
      </c>
      <c r="D1512" t="s">
        <v>131</v>
      </c>
      <c r="E1512">
        <v>267</v>
      </c>
      <c r="F1512">
        <v>9</v>
      </c>
      <c r="G1512">
        <v>8</v>
      </c>
      <c r="H1512">
        <v>1</v>
      </c>
      <c r="I1512">
        <v>2</v>
      </c>
      <c r="J1512" t="s">
        <v>150</v>
      </c>
      <c r="K1512">
        <v>2</v>
      </c>
      <c r="L1512" s="1">
        <v>31.6</v>
      </c>
      <c r="M1512">
        <v>137</v>
      </c>
      <c r="N1512">
        <v>13.7</v>
      </c>
      <c r="O1512">
        <v>13</v>
      </c>
      <c r="P1512">
        <v>1.2289250056293324</v>
      </c>
      <c r="Q1512">
        <v>1</v>
      </c>
      <c r="R1512">
        <v>1</v>
      </c>
      <c r="S1512" t="s">
        <v>184</v>
      </c>
      <c r="Y1512" t="s">
        <v>175</v>
      </c>
      <c r="Z1512" t="s">
        <v>175</v>
      </c>
      <c r="AA1512" t="s">
        <v>175</v>
      </c>
      <c r="AB1512" t="s">
        <v>150</v>
      </c>
      <c r="AC1512" t="s">
        <v>150</v>
      </c>
      <c r="AD1512">
        <v>0</v>
      </c>
    </row>
    <row r="1513" spans="1:31" x14ac:dyDescent="0.3">
      <c r="A1513">
        <v>2021</v>
      </c>
      <c r="B1513" t="s">
        <v>83</v>
      </c>
      <c r="C1513">
        <v>1</v>
      </c>
      <c r="D1513" t="s">
        <v>131</v>
      </c>
      <c r="E1513">
        <v>268</v>
      </c>
      <c r="F1513">
        <v>9</v>
      </c>
      <c r="G1513">
        <v>8</v>
      </c>
      <c r="H1513">
        <v>1</v>
      </c>
      <c r="I1513">
        <v>2</v>
      </c>
      <c r="J1513" t="s">
        <v>150</v>
      </c>
      <c r="K1513">
        <v>2</v>
      </c>
      <c r="L1513" s="1">
        <v>86.2</v>
      </c>
      <c r="M1513">
        <v>183</v>
      </c>
      <c r="N1513">
        <v>18.3</v>
      </c>
      <c r="O1513">
        <v>18</v>
      </c>
      <c r="P1513">
        <v>1.4065461834217807</v>
      </c>
      <c r="Q1513">
        <v>2</v>
      </c>
      <c r="R1513">
        <v>2</v>
      </c>
      <c r="S1513" t="s">
        <v>184</v>
      </c>
      <c r="Y1513" t="s">
        <v>175</v>
      </c>
      <c r="Z1513" t="s">
        <v>175</v>
      </c>
      <c r="AA1513" t="s">
        <v>175</v>
      </c>
      <c r="AB1513" t="s">
        <v>150</v>
      </c>
      <c r="AC1513" t="s">
        <v>150</v>
      </c>
      <c r="AD1513">
        <v>0</v>
      </c>
    </row>
    <row r="1514" spans="1:31" x14ac:dyDescent="0.3">
      <c r="A1514">
        <v>2021</v>
      </c>
      <c r="B1514" t="s">
        <v>83</v>
      </c>
      <c r="C1514">
        <v>1</v>
      </c>
      <c r="D1514" t="s">
        <v>131</v>
      </c>
      <c r="E1514">
        <v>269</v>
      </c>
      <c r="F1514">
        <v>9</v>
      </c>
      <c r="G1514">
        <v>8</v>
      </c>
      <c r="H1514">
        <v>1</v>
      </c>
      <c r="I1514">
        <v>2</v>
      </c>
      <c r="J1514" t="s">
        <v>150</v>
      </c>
      <c r="K1514">
        <v>2</v>
      </c>
      <c r="L1514" s="1">
        <v>20.2</v>
      </c>
      <c r="M1514">
        <v>122</v>
      </c>
      <c r="N1514">
        <v>12.2</v>
      </c>
      <c r="O1514">
        <v>12</v>
      </c>
      <c r="P1514">
        <v>1.1124279124684449</v>
      </c>
      <c r="Q1514">
        <v>1</v>
      </c>
      <c r="R1514">
        <v>1</v>
      </c>
      <c r="S1514" t="s">
        <v>184</v>
      </c>
      <c r="Y1514" t="s">
        <v>175</v>
      </c>
      <c r="Z1514" t="s">
        <v>175</v>
      </c>
      <c r="AA1514" t="s">
        <v>175</v>
      </c>
      <c r="AB1514" t="s">
        <v>150</v>
      </c>
      <c r="AC1514" t="s">
        <v>150</v>
      </c>
      <c r="AD1514">
        <v>0</v>
      </c>
    </row>
    <row r="1515" spans="1:31" x14ac:dyDescent="0.3">
      <c r="A1515">
        <v>2021</v>
      </c>
      <c r="B1515" t="s">
        <v>83</v>
      </c>
      <c r="C1515">
        <v>1</v>
      </c>
      <c r="D1515" t="s">
        <v>131</v>
      </c>
      <c r="E1515">
        <v>270</v>
      </c>
      <c r="F1515">
        <v>9</v>
      </c>
      <c r="G1515">
        <v>8</v>
      </c>
      <c r="H1515">
        <v>1</v>
      </c>
      <c r="I1515">
        <v>2</v>
      </c>
      <c r="J1515" t="s">
        <v>150</v>
      </c>
      <c r="K1515">
        <v>2</v>
      </c>
      <c r="L1515" s="1">
        <v>23</v>
      </c>
      <c r="M1515">
        <v>127</v>
      </c>
      <c r="N1515">
        <v>12.7</v>
      </c>
      <c r="O1515">
        <v>12</v>
      </c>
      <c r="P1515">
        <v>1.1228368913430742</v>
      </c>
      <c r="Q1515">
        <v>2</v>
      </c>
      <c r="R1515">
        <v>1</v>
      </c>
      <c r="S1515" t="s">
        <v>184</v>
      </c>
      <c r="Y1515" t="s">
        <v>175</v>
      </c>
      <c r="Z1515" t="s">
        <v>175</v>
      </c>
      <c r="AA1515" t="s">
        <v>175</v>
      </c>
      <c r="AB1515" t="s">
        <v>150</v>
      </c>
      <c r="AC1515" t="s">
        <v>150</v>
      </c>
      <c r="AD1515">
        <v>0</v>
      </c>
    </row>
    <row r="1516" spans="1:31" x14ac:dyDescent="0.3">
      <c r="A1516">
        <v>2021</v>
      </c>
      <c r="B1516" t="s">
        <v>83</v>
      </c>
      <c r="C1516">
        <v>1</v>
      </c>
      <c r="D1516" t="s">
        <v>131</v>
      </c>
      <c r="E1516">
        <v>271</v>
      </c>
      <c r="F1516">
        <v>9</v>
      </c>
      <c r="G1516">
        <v>8</v>
      </c>
      <c r="H1516">
        <v>1</v>
      </c>
      <c r="I1516">
        <v>2</v>
      </c>
      <c r="J1516" t="s">
        <v>150</v>
      </c>
      <c r="K1516">
        <v>2</v>
      </c>
      <c r="L1516" s="1">
        <v>20.9</v>
      </c>
      <c r="M1516">
        <v>120</v>
      </c>
      <c r="N1516">
        <v>12</v>
      </c>
      <c r="O1516">
        <v>12</v>
      </c>
      <c r="P1516">
        <v>1.2094907407407407</v>
      </c>
      <c r="Q1516">
        <v>2</v>
      </c>
      <c r="R1516">
        <v>1</v>
      </c>
      <c r="S1516" t="s">
        <v>184</v>
      </c>
      <c r="Y1516" t="s">
        <v>175</v>
      </c>
      <c r="Z1516" t="s">
        <v>175</v>
      </c>
      <c r="AA1516" t="s">
        <v>175</v>
      </c>
      <c r="AB1516" t="s">
        <v>150</v>
      </c>
      <c r="AC1516" t="s">
        <v>150</v>
      </c>
      <c r="AD1516">
        <v>0</v>
      </c>
      <c r="AE1516" s="2"/>
    </row>
    <row r="1517" spans="1:31" x14ac:dyDescent="0.3">
      <c r="A1517">
        <v>2021</v>
      </c>
      <c r="B1517" t="s">
        <v>83</v>
      </c>
      <c r="C1517">
        <v>1</v>
      </c>
      <c r="D1517" t="s">
        <v>131</v>
      </c>
      <c r="E1517">
        <v>272</v>
      </c>
      <c r="F1517">
        <v>9</v>
      </c>
      <c r="G1517">
        <v>8</v>
      </c>
      <c r="H1517">
        <v>1</v>
      </c>
      <c r="I1517">
        <v>2</v>
      </c>
      <c r="J1517" t="s">
        <v>150</v>
      </c>
      <c r="K1517">
        <v>2</v>
      </c>
      <c r="L1517" s="1">
        <v>21.4</v>
      </c>
      <c r="M1517">
        <v>124</v>
      </c>
      <c r="N1517">
        <v>12.4</v>
      </c>
      <c r="O1517">
        <v>12</v>
      </c>
      <c r="P1517">
        <v>1.1224027390822731</v>
      </c>
      <c r="Q1517">
        <v>1</v>
      </c>
      <c r="R1517">
        <v>1</v>
      </c>
      <c r="S1517" t="s">
        <v>184</v>
      </c>
      <c r="Y1517" t="s">
        <v>175</v>
      </c>
      <c r="Z1517" t="s">
        <v>175</v>
      </c>
      <c r="AA1517" t="s">
        <v>175</v>
      </c>
      <c r="AB1517" t="s">
        <v>150</v>
      </c>
      <c r="AC1517" t="s">
        <v>150</v>
      </c>
      <c r="AD1517">
        <v>0</v>
      </c>
    </row>
    <row r="1518" spans="1:31" x14ac:dyDescent="0.3">
      <c r="A1518">
        <v>2021</v>
      </c>
      <c r="B1518" t="s">
        <v>83</v>
      </c>
      <c r="C1518">
        <v>1</v>
      </c>
      <c r="D1518" t="s">
        <v>131</v>
      </c>
      <c r="E1518">
        <v>273</v>
      </c>
      <c r="F1518">
        <v>9</v>
      </c>
      <c r="G1518">
        <v>8</v>
      </c>
      <c r="H1518">
        <v>1</v>
      </c>
      <c r="I1518">
        <v>2</v>
      </c>
      <c r="J1518" t="s">
        <v>150</v>
      </c>
      <c r="K1518">
        <v>2</v>
      </c>
      <c r="L1518" s="1">
        <v>14.6</v>
      </c>
      <c r="M1518">
        <v>111</v>
      </c>
      <c r="N1518">
        <v>11.1</v>
      </c>
      <c r="O1518">
        <v>11</v>
      </c>
      <c r="P1518">
        <v>1.0675394166993877</v>
      </c>
      <c r="Q1518">
        <v>2</v>
      </c>
      <c r="R1518">
        <v>1</v>
      </c>
      <c r="S1518" t="s">
        <v>184</v>
      </c>
      <c r="Y1518" t="s">
        <v>175</v>
      </c>
      <c r="Z1518" t="s">
        <v>175</v>
      </c>
      <c r="AA1518" t="s">
        <v>175</v>
      </c>
      <c r="AB1518" t="s">
        <v>150</v>
      </c>
      <c r="AC1518" t="s">
        <v>150</v>
      </c>
      <c r="AD1518">
        <v>0</v>
      </c>
    </row>
    <row r="1519" spans="1:31" x14ac:dyDescent="0.3">
      <c r="A1519">
        <v>2021</v>
      </c>
      <c r="B1519" t="s">
        <v>83</v>
      </c>
      <c r="C1519">
        <v>1</v>
      </c>
      <c r="D1519" t="s">
        <v>131</v>
      </c>
      <c r="E1519">
        <v>274</v>
      </c>
      <c r="F1519">
        <v>9</v>
      </c>
      <c r="G1519">
        <v>8</v>
      </c>
      <c r="H1519">
        <v>1</v>
      </c>
      <c r="I1519">
        <v>2</v>
      </c>
      <c r="J1519" t="s">
        <v>150</v>
      </c>
      <c r="K1519">
        <v>2</v>
      </c>
      <c r="L1519" s="1">
        <v>19.2</v>
      </c>
      <c r="M1519">
        <v>119</v>
      </c>
      <c r="N1519">
        <v>11.9</v>
      </c>
      <c r="O1519">
        <v>11</v>
      </c>
      <c r="P1519">
        <v>1.1393583632167645</v>
      </c>
      <c r="Q1519">
        <v>2</v>
      </c>
      <c r="R1519">
        <v>1</v>
      </c>
      <c r="S1519" t="s">
        <v>184</v>
      </c>
      <c r="Y1519" t="s">
        <v>175</v>
      </c>
      <c r="Z1519" t="s">
        <v>175</v>
      </c>
      <c r="AA1519" t="s">
        <v>175</v>
      </c>
      <c r="AB1519" t="s">
        <v>150</v>
      </c>
      <c r="AC1519" t="s">
        <v>150</v>
      </c>
      <c r="AD1519">
        <v>0</v>
      </c>
    </row>
    <row r="1520" spans="1:31" x14ac:dyDescent="0.3">
      <c r="A1520">
        <v>2021</v>
      </c>
      <c r="B1520" t="s">
        <v>83</v>
      </c>
      <c r="C1520">
        <v>1</v>
      </c>
      <c r="D1520" t="s">
        <v>131</v>
      </c>
      <c r="E1520">
        <v>275</v>
      </c>
      <c r="F1520">
        <v>9</v>
      </c>
      <c r="G1520">
        <v>8</v>
      </c>
      <c r="H1520">
        <v>1</v>
      </c>
      <c r="I1520">
        <v>2</v>
      </c>
      <c r="J1520" t="s">
        <v>150</v>
      </c>
      <c r="K1520">
        <v>2</v>
      </c>
      <c r="L1520" s="1">
        <v>19.2</v>
      </c>
      <c r="M1520">
        <v>115</v>
      </c>
      <c r="N1520">
        <v>11.5</v>
      </c>
      <c r="O1520">
        <v>11</v>
      </c>
      <c r="P1520">
        <v>1.2624311662694172</v>
      </c>
      <c r="Q1520">
        <v>2</v>
      </c>
      <c r="R1520">
        <v>1</v>
      </c>
      <c r="S1520" t="s">
        <v>184</v>
      </c>
      <c r="Y1520" t="s">
        <v>175</v>
      </c>
      <c r="Z1520" t="s">
        <v>175</v>
      </c>
      <c r="AA1520" t="s">
        <v>175</v>
      </c>
      <c r="AB1520" t="s">
        <v>150</v>
      </c>
      <c r="AC1520" t="s">
        <v>150</v>
      </c>
      <c r="AD1520">
        <v>0</v>
      </c>
    </row>
    <row r="1521" spans="1:30" x14ac:dyDescent="0.3">
      <c r="A1521">
        <v>2021</v>
      </c>
      <c r="B1521" t="s">
        <v>83</v>
      </c>
      <c r="C1521">
        <v>1</v>
      </c>
      <c r="D1521" t="s">
        <v>131</v>
      </c>
      <c r="E1521">
        <v>276</v>
      </c>
      <c r="F1521">
        <v>9</v>
      </c>
      <c r="G1521">
        <v>8</v>
      </c>
      <c r="H1521">
        <v>1</v>
      </c>
      <c r="I1521">
        <v>2</v>
      </c>
      <c r="J1521" t="s">
        <v>150</v>
      </c>
      <c r="K1521">
        <v>2</v>
      </c>
      <c r="L1521" s="1">
        <v>19.2</v>
      </c>
      <c r="M1521">
        <v>120</v>
      </c>
      <c r="N1521">
        <v>12</v>
      </c>
      <c r="O1521">
        <v>12</v>
      </c>
      <c r="P1521">
        <v>1.1111111111111112</v>
      </c>
      <c r="Q1521">
        <v>1</v>
      </c>
      <c r="R1521">
        <v>1</v>
      </c>
      <c r="S1521" t="s">
        <v>184</v>
      </c>
      <c r="Y1521" t="s">
        <v>175</v>
      </c>
      <c r="Z1521" t="s">
        <v>175</v>
      </c>
      <c r="AA1521" t="s">
        <v>175</v>
      </c>
      <c r="AB1521" t="s">
        <v>150</v>
      </c>
      <c r="AC1521" t="s">
        <v>150</v>
      </c>
      <c r="AD1521">
        <v>0</v>
      </c>
    </row>
    <row r="1522" spans="1:30" x14ac:dyDescent="0.3">
      <c r="A1522">
        <v>2021</v>
      </c>
      <c r="B1522" t="s">
        <v>83</v>
      </c>
      <c r="C1522">
        <v>1</v>
      </c>
      <c r="D1522" t="s">
        <v>131</v>
      </c>
      <c r="E1522">
        <v>277</v>
      </c>
      <c r="F1522">
        <v>9</v>
      </c>
      <c r="G1522">
        <v>8</v>
      </c>
      <c r="H1522">
        <v>1</v>
      </c>
      <c r="I1522">
        <v>2</v>
      </c>
      <c r="J1522" t="s">
        <v>150</v>
      </c>
      <c r="K1522">
        <v>2</v>
      </c>
      <c r="L1522" s="1">
        <v>19.600000000000001</v>
      </c>
      <c r="M1522">
        <v>118</v>
      </c>
      <c r="N1522">
        <v>11.8</v>
      </c>
      <c r="O1522">
        <v>11</v>
      </c>
      <c r="P1522">
        <v>1.1929165104514095</v>
      </c>
      <c r="Q1522">
        <v>1</v>
      </c>
      <c r="R1522">
        <v>1</v>
      </c>
      <c r="S1522" t="s">
        <v>184</v>
      </c>
      <c r="Y1522" t="s">
        <v>175</v>
      </c>
      <c r="Z1522" t="s">
        <v>175</v>
      </c>
      <c r="AA1522" t="s">
        <v>175</v>
      </c>
      <c r="AB1522" t="s">
        <v>150</v>
      </c>
      <c r="AC1522" t="s">
        <v>150</v>
      </c>
      <c r="AD1522">
        <v>0</v>
      </c>
    </row>
    <row r="1523" spans="1:30" x14ac:dyDescent="0.3">
      <c r="A1523">
        <v>2021</v>
      </c>
      <c r="B1523" t="s">
        <v>83</v>
      </c>
      <c r="C1523">
        <v>1</v>
      </c>
      <c r="D1523" t="s">
        <v>131</v>
      </c>
      <c r="E1523">
        <v>278</v>
      </c>
      <c r="F1523">
        <v>9</v>
      </c>
      <c r="G1523">
        <v>8</v>
      </c>
      <c r="H1523">
        <v>1</v>
      </c>
      <c r="I1523">
        <v>2</v>
      </c>
      <c r="J1523" t="s">
        <v>150</v>
      </c>
      <c r="K1523">
        <v>2</v>
      </c>
      <c r="L1523" s="1">
        <v>16.8</v>
      </c>
      <c r="M1523">
        <v>113</v>
      </c>
      <c r="N1523">
        <v>11.3</v>
      </c>
      <c r="O1523">
        <v>11</v>
      </c>
      <c r="P1523">
        <v>1.1643242726265284</v>
      </c>
      <c r="Q1523">
        <v>1</v>
      </c>
      <c r="R1523">
        <v>1</v>
      </c>
      <c r="S1523" t="s">
        <v>184</v>
      </c>
      <c r="Y1523" t="s">
        <v>175</v>
      </c>
      <c r="Z1523" t="s">
        <v>175</v>
      </c>
      <c r="AA1523" t="s">
        <v>175</v>
      </c>
      <c r="AB1523" t="s">
        <v>150</v>
      </c>
      <c r="AC1523" t="s">
        <v>150</v>
      </c>
      <c r="AD1523">
        <v>0</v>
      </c>
    </row>
    <row r="1524" spans="1:30" x14ac:dyDescent="0.3">
      <c r="A1524">
        <v>2021</v>
      </c>
      <c r="B1524" t="s">
        <v>83</v>
      </c>
      <c r="C1524">
        <v>1</v>
      </c>
      <c r="D1524" t="s">
        <v>131</v>
      </c>
      <c r="E1524">
        <v>279</v>
      </c>
      <c r="F1524">
        <v>9</v>
      </c>
      <c r="G1524">
        <v>8</v>
      </c>
      <c r="H1524">
        <v>1</v>
      </c>
      <c r="I1524">
        <v>2</v>
      </c>
      <c r="J1524" t="s">
        <v>150</v>
      </c>
      <c r="K1524">
        <v>2</v>
      </c>
      <c r="L1524" s="1">
        <v>14.2</v>
      </c>
      <c r="M1524">
        <v>110</v>
      </c>
      <c r="N1524">
        <v>11</v>
      </c>
      <c r="O1524">
        <v>11</v>
      </c>
      <c r="P1524">
        <v>1.0668670172802404</v>
      </c>
      <c r="Q1524">
        <v>2</v>
      </c>
      <c r="R1524">
        <v>1</v>
      </c>
      <c r="S1524" t="s">
        <v>184</v>
      </c>
      <c r="Y1524" t="s">
        <v>175</v>
      </c>
      <c r="Z1524" t="s">
        <v>175</v>
      </c>
      <c r="AA1524" t="s">
        <v>175</v>
      </c>
      <c r="AB1524" t="s">
        <v>150</v>
      </c>
      <c r="AC1524" t="s">
        <v>150</v>
      </c>
      <c r="AD1524">
        <v>0</v>
      </c>
    </row>
    <row r="1525" spans="1:30" x14ac:dyDescent="0.3">
      <c r="A1525">
        <v>2021</v>
      </c>
      <c r="B1525" t="s">
        <v>83</v>
      </c>
      <c r="C1525">
        <v>1</v>
      </c>
      <c r="D1525" t="s">
        <v>131</v>
      </c>
      <c r="E1525">
        <v>280</v>
      </c>
      <c r="F1525">
        <v>9</v>
      </c>
      <c r="G1525">
        <v>8</v>
      </c>
      <c r="H1525">
        <v>1</v>
      </c>
      <c r="I1525">
        <v>2</v>
      </c>
      <c r="J1525" t="s">
        <v>150</v>
      </c>
      <c r="K1525">
        <v>2</v>
      </c>
      <c r="L1525" s="1">
        <v>9.4</v>
      </c>
      <c r="M1525">
        <v>93</v>
      </c>
      <c r="N1525">
        <v>9.3000000000000007</v>
      </c>
      <c r="O1525">
        <v>9</v>
      </c>
      <c r="P1525">
        <v>1.168635319889054</v>
      </c>
      <c r="Q1525">
        <v>2</v>
      </c>
      <c r="R1525">
        <v>1</v>
      </c>
      <c r="S1525" t="s">
        <v>184</v>
      </c>
      <c r="Y1525" t="s">
        <v>175</v>
      </c>
      <c r="Z1525" t="s">
        <v>175</v>
      </c>
      <c r="AA1525" t="s">
        <v>175</v>
      </c>
      <c r="AB1525" t="s">
        <v>150</v>
      </c>
      <c r="AC1525" t="s">
        <v>150</v>
      </c>
      <c r="AD1525">
        <v>0</v>
      </c>
    </row>
    <row r="1526" spans="1:30" x14ac:dyDescent="0.3">
      <c r="A1526">
        <v>2021</v>
      </c>
      <c r="B1526" t="s">
        <v>83</v>
      </c>
      <c r="C1526">
        <v>1</v>
      </c>
      <c r="D1526" t="s">
        <v>131</v>
      </c>
      <c r="E1526">
        <v>281</v>
      </c>
      <c r="F1526">
        <v>9</v>
      </c>
      <c r="G1526">
        <v>8</v>
      </c>
      <c r="H1526">
        <v>1</v>
      </c>
      <c r="I1526">
        <v>2</v>
      </c>
      <c r="J1526" t="s">
        <v>150</v>
      </c>
      <c r="K1526">
        <v>2</v>
      </c>
      <c r="L1526">
        <v>520</v>
      </c>
      <c r="M1526">
        <v>325</v>
      </c>
      <c r="N1526">
        <v>32.5</v>
      </c>
      <c r="O1526">
        <v>32</v>
      </c>
      <c r="P1526">
        <v>1.514792899408284</v>
      </c>
      <c r="Q1526">
        <v>1</v>
      </c>
      <c r="R1526">
        <v>2</v>
      </c>
      <c r="S1526" t="s">
        <v>184</v>
      </c>
      <c r="Y1526" t="s">
        <v>175</v>
      </c>
      <c r="Z1526" t="s">
        <v>175</v>
      </c>
      <c r="AA1526" t="s">
        <v>175</v>
      </c>
      <c r="AB1526" t="s">
        <v>150</v>
      </c>
      <c r="AC1526" t="s">
        <v>150</v>
      </c>
      <c r="AD1526">
        <v>0</v>
      </c>
    </row>
    <row r="1527" spans="1:30" x14ac:dyDescent="0.3">
      <c r="A1527">
        <v>2021</v>
      </c>
      <c r="B1527" t="s">
        <v>83</v>
      </c>
      <c r="C1527">
        <v>1</v>
      </c>
      <c r="D1527" t="s">
        <v>131</v>
      </c>
      <c r="E1527">
        <v>282</v>
      </c>
      <c r="F1527">
        <v>9</v>
      </c>
      <c r="G1527">
        <v>8</v>
      </c>
      <c r="H1527">
        <v>1</v>
      </c>
      <c r="I1527">
        <v>2</v>
      </c>
      <c r="J1527" t="s">
        <v>150</v>
      </c>
      <c r="K1527">
        <v>2</v>
      </c>
      <c r="L1527">
        <v>233</v>
      </c>
      <c r="M1527">
        <v>260</v>
      </c>
      <c r="N1527">
        <v>26</v>
      </c>
      <c r="O1527">
        <v>26</v>
      </c>
      <c r="P1527">
        <v>1.3256713700500682</v>
      </c>
      <c r="Q1527">
        <v>1</v>
      </c>
      <c r="R1527">
        <v>2</v>
      </c>
      <c r="S1527" t="s">
        <v>184</v>
      </c>
      <c r="Y1527" t="s">
        <v>175</v>
      </c>
      <c r="Z1527" t="s">
        <v>175</v>
      </c>
      <c r="AA1527" t="s">
        <v>175</v>
      </c>
      <c r="AB1527" t="s">
        <v>150</v>
      </c>
      <c r="AC1527" t="s">
        <v>150</v>
      </c>
      <c r="AD1527">
        <v>0</v>
      </c>
    </row>
    <row r="1528" spans="1:30" x14ac:dyDescent="0.3">
      <c r="A1528">
        <v>2021</v>
      </c>
      <c r="B1528" t="s">
        <v>83</v>
      </c>
      <c r="C1528">
        <v>1</v>
      </c>
      <c r="D1528" t="s">
        <v>131</v>
      </c>
      <c r="E1528">
        <v>283</v>
      </c>
      <c r="F1528">
        <v>9</v>
      </c>
      <c r="G1528">
        <v>8</v>
      </c>
      <c r="H1528">
        <v>1</v>
      </c>
      <c r="I1528">
        <v>2</v>
      </c>
      <c r="J1528" t="s">
        <v>150</v>
      </c>
      <c r="K1528">
        <v>2</v>
      </c>
      <c r="L1528">
        <v>310</v>
      </c>
      <c r="M1528">
        <v>272</v>
      </c>
      <c r="N1528">
        <v>27.2</v>
      </c>
      <c r="O1528">
        <v>27</v>
      </c>
      <c r="P1528">
        <v>1.5404761601872585</v>
      </c>
      <c r="Q1528">
        <v>2</v>
      </c>
      <c r="R1528">
        <v>2</v>
      </c>
      <c r="S1528" t="s">
        <v>184</v>
      </c>
      <c r="Y1528" t="s">
        <v>175</v>
      </c>
      <c r="Z1528" t="s">
        <v>175</v>
      </c>
      <c r="AA1528" t="s">
        <v>175</v>
      </c>
      <c r="AB1528" t="s">
        <v>150</v>
      </c>
      <c r="AC1528" t="s">
        <v>150</v>
      </c>
      <c r="AD1528">
        <v>0</v>
      </c>
    </row>
    <row r="1529" spans="1:30" x14ac:dyDescent="0.3">
      <c r="A1529">
        <v>2021</v>
      </c>
      <c r="B1529" t="s">
        <v>83</v>
      </c>
      <c r="C1529">
        <v>1</v>
      </c>
      <c r="D1529" t="s">
        <v>131</v>
      </c>
      <c r="E1529">
        <v>284</v>
      </c>
      <c r="F1529">
        <v>9</v>
      </c>
      <c r="G1529">
        <v>8</v>
      </c>
      <c r="H1529">
        <v>1</v>
      </c>
      <c r="I1529">
        <v>2</v>
      </c>
      <c r="J1529" t="s">
        <v>150</v>
      </c>
      <c r="K1529">
        <v>2</v>
      </c>
      <c r="L1529">
        <v>126</v>
      </c>
      <c r="M1529">
        <v>210</v>
      </c>
      <c r="N1529">
        <v>21</v>
      </c>
      <c r="O1529">
        <v>21</v>
      </c>
      <c r="P1529">
        <v>1.3605442176870748</v>
      </c>
      <c r="Q1529">
        <v>2</v>
      </c>
      <c r="R1529">
        <v>2</v>
      </c>
      <c r="S1529" t="s">
        <v>184</v>
      </c>
      <c r="Y1529" t="s">
        <v>175</v>
      </c>
      <c r="Z1529" t="s">
        <v>175</v>
      </c>
      <c r="AA1529" t="s">
        <v>175</v>
      </c>
      <c r="AB1529" t="s">
        <v>150</v>
      </c>
      <c r="AC1529" t="s">
        <v>150</v>
      </c>
      <c r="AD1529">
        <v>0</v>
      </c>
    </row>
    <row r="1530" spans="1:30" x14ac:dyDescent="0.3">
      <c r="A1530">
        <v>2021</v>
      </c>
      <c r="B1530" t="s">
        <v>83</v>
      </c>
      <c r="C1530">
        <v>1</v>
      </c>
      <c r="D1530" t="s">
        <v>131</v>
      </c>
      <c r="E1530">
        <v>285</v>
      </c>
      <c r="F1530">
        <v>9</v>
      </c>
      <c r="G1530">
        <v>8</v>
      </c>
      <c r="H1530">
        <v>1</v>
      </c>
      <c r="I1530">
        <v>2</v>
      </c>
      <c r="J1530" t="s">
        <v>150</v>
      </c>
      <c r="K1530">
        <v>2</v>
      </c>
      <c r="L1530" s="1">
        <v>80.8</v>
      </c>
      <c r="M1530">
        <v>183</v>
      </c>
      <c r="N1530">
        <v>18.3</v>
      </c>
      <c r="O1530">
        <v>18</v>
      </c>
      <c r="P1530">
        <v>1.3184330814440821</v>
      </c>
      <c r="Q1530">
        <v>2</v>
      </c>
      <c r="R1530">
        <v>2</v>
      </c>
      <c r="S1530" t="s">
        <v>184</v>
      </c>
      <c r="Y1530" t="s">
        <v>175</v>
      </c>
      <c r="Z1530" t="s">
        <v>175</v>
      </c>
      <c r="AA1530" t="s">
        <v>175</v>
      </c>
      <c r="AB1530" t="s">
        <v>150</v>
      </c>
      <c r="AC1530" t="s">
        <v>150</v>
      </c>
      <c r="AD1530">
        <v>0</v>
      </c>
    </row>
    <row r="1531" spans="1:30" x14ac:dyDescent="0.3">
      <c r="A1531">
        <v>2021</v>
      </c>
      <c r="B1531" t="s">
        <v>83</v>
      </c>
      <c r="C1531">
        <v>1</v>
      </c>
      <c r="D1531" t="s">
        <v>131</v>
      </c>
      <c r="E1531">
        <v>286</v>
      </c>
      <c r="F1531">
        <v>9</v>
      </c>
      <c r="G1531">
        <v>8</v>
      </c>
      <c r="H1531">
        <v>1</v>
      </c>
      <c r="I1531">
        <v>2</v>
      </c>
      <c r="J1531" t="s">
        <v>150</v>
      </c>
      <c r="K1531">
        <v>2</v>
      </c>
      <c r="L1531">
        <v>56</v>
      </c>
      <c r="M1531">
        <v>167</v>
      </c>
      <c r="N1531">
        <v>16.7</v>
      </c>
      <c r="O1531">
        <v>16</v>
      </c>
      <c r="P1531">
        <v>1.2023713339214934</v>
      </c>
      <c r="Q1531">
        <v>1</v>
      </c>
      <c r="R1531">
        <v>1</v>
      </c>
      <c r="S1531" t="s">
        <v>184</v>
      </c>
      <c r="Y1531" t="s">
        <v>175</v>
      </c>
      <c r="Z1531" t="s">
        <v>175</v>
      </c>
      <c r="AA1531" t="s">
        <v>175</v>
      </c>
      <c r="AB1531" t="s">
        <v>150</v>
      </c>
      <c r="AC1531" t="s">
        <v>150</v>
      </c>
      <c r="AD1531">
        <v>0</v>
      </c>
    </row>
    <row r="1532" spans="1:30" x14ac:dyDescent="0.3">
      <c r="A1532">
        <v>2021</v>
      </c>
      <c r="B1532" t="s">
        <v>83</v>
      </c>
      <c r="C1532">
        <v>1</v>
      </c>
      <c r="D1532" t="s">
        <v>131</v>
      </c>
      <c r="E1532">
        <v>287</v>
      </c>
      <c r="F1532">
        <v>9</v>
      </c>
      <c r="G1532">
        <v>8</v>
      </c>
      <c r="H1532">
        <v>1</v>
      </c>
      <c r="I1532">
        <v>2</v>
      </c>
      <c r="J1532" t="s">
        <v>150</v>
      </c>
      <c r="K1532">
        <v>2</v>
      </c>
      <c r="L1532" s="1">
        <v>86.8</v>
      </c>
      <c r="M1532">
        <v>193</v>
      </c>
      <c r="N1532">
        <v>19.3</v>
      </c>
      <c r="O1532">
        <v>19</v>
      </c>
      <c r="P1532">
        <v>1.2073906216072565</v>
      </c>
      <c r="Q1532">
        <v>1</v>
      </c>
      <c r="R1532">
        <v>1</v>
      </c>
      <c r="S1532" t="s">
        <v>184</v>
      </c>
      <c r="Y1532" t="s">
        <v>175</v>
      </c>
      <c r="Z1532" t="s">
        <v>175</v>
      </c>
      <c r="AA1532" t="s">
        <v>175</v>
      </c>
      <c r="AB1532" t="s">
        <v>150</v>
      </c>
      <c r="AC1532" t="s">
        <v>150</v>
      </c>
      <c r="AD1532">
        <v>0</v>
      </c>
    </row>
    <row r="1533" spans="1:30" x14ac:dyDescent="0.3">
      <c r="A1533">
        <v>2021</v>
      </c>
      <c r="B1533" t="s">
        <v>83</v>
      </c>
      <c r="C1533">
        <v>1</v>
      </c>
      <c r="D1533" t="s">
        <v>131</v>
      </c>
      <c r="E1533">
        <v>288</v>
      </c>
      <c r="F1533">
        <v>9</v>
      </c>
      <c r="G1533">
        <v>8</v>
      </c>
      <c r="H1533">
        <v>1</v>
      </c>
      <c r="I1533">
        <v>2</v>
      </c>
      <c r="J1533" t="s">
        <v>150</v>
      </c>
      <c r="K1533">
        <v>2</v>
      </c>
      <c r="L1533" s="1">
        <v>23.2</v>
      </c>
      <c r="M1533">
        <v>123</v>
      </c>
      <c r="N1533">
        <v>12.3</v>
      </c>
      <c r="O1533">
        <v>12</v>
      </c>
      <c r="P1533">
        <v>1.2467306905866993</v>
      </c>
      <c r="Q1533">
        <v>1</v>
      </c>
      <c r="R1533">
        <v>1</v>
      </c>
      <c r="S1533" t="s">
        <v>184</v>
      </c>
      <c r="Y1533" t="s">
        <v>175</v>
      </c>
      <c r="Z1533" t="s">
        <v>175</v>
      </c>
      <c r="AA1533" t="s">
        <v>175</v>
      </c>
      <c r="AB1533" t="s">
        <v>150</v>
      </c>
      <c r="AC1533" t="s">
        <v>150</v>
      </c>
      <c r="AD1533">
        <v>0</v>
      </c>
    </row>
    <row r="1534" spans="1:30" x14ac:dyDescent="0.3">
      <c r="A1534">
        <v>2021</v>
      </c>
      <c r="B1534" t="s">
        <v>83</v>
      </c>
      <c r="C1534">
        <v>1</v>
      </c>
      <c r="D1534" t="s">
        <v>131</v>
      </c>
      <c r="E1534">
        <v>289</v>
      </c>
      <c r="F1534">
        <v>9</v>
      </c>
      <c r="G1534">
        <v>8</v>
      </c>
      <c r="H1534">
        <v>1</v>
      </c>
      <c r="I1534">
        <v>2</v>
      </c>
      <c r="J1534" t="s">
        <v>150</v>
      </c>
      <c r="K1534">
        <v>2</v>
      </c>
      <c r="L1534" s="1">
        <v>17.2</v>
      </c>
      <c r="M1534">
        <v>115</v>
      </c>
      <c r="N1534">
        <v>11.5</v>
      </c>
      <c r="O1534">
        <v>11</v>
      </c>
      <c r="P1534">
        <v>1.1309279197830195</v>
      </c>
      <c r="Q1534">
        <v>2</v>
      </c>
      <c r="R1534">
        <v>1</v>
      </c>
      <c r="S1534" t="s">
        <v>184</v>
      </c>
      <c r="Y1534" t="s">
        <v>175</v>
      </c>
      <c r="Z1534" t="s">
        <v>175</v>
      </c>
      <c r="AA1534" t="s">
        <v>175</v>
      </c>
      <c r="AB1534" t="s">
        <v>150</v>
      </c>
      <c r="AC1534" t="s">
        <v>150</v>
      </c>
      <c r="AD1534">
        <v>0</v>
      </c>
    </row>
    <row r="1535" spans="1:30" x14ac:dyDescent="0.3">
      <c r="A1535">
        <v>2021</v>
      </c>
      <c r="B1535" t="s">
        <v>83</v>
      </c>
      <c r="C1535">
        <v>1</v>
      </c>
      <c r="D1535" t="s">
        <v>131</v>
      </c>
      <c r="E1535">
        <v>290</v>
      </c>
      <c r="F1535">
        <v>9</v>
      </c>
      <c r="G1535">
        <v>8</v>
      </c>
      <c r="H1535">
        <v>1</v>
      </c>
      <c r="I1535">
        <v>2</v>
      </c>
      <c r="J1535" t="s">
        <v>150</v>
      </c>
      <c r="K1535">
        <v>2</v>
      </c>
      <c r="L1535" s="1">
        <v>46.2</v>
      </c>
      <c r="M1535">
        <v>152</v>
      </c>
      <c r="N1535">
        <v>15.2</v>
      </c>
      <c r="O1535">
        <v>15</v>
      </c>
      <c r="P1535">
        <v>1.3155616707974924</v>
      </c>
      <c r="Q1535">
        <v>2</v>
      </c>
      <c r="R1535">
        <v>1</v>
      </c>
      <c r="S1535" t="s">
        <v>184</v>
      </c>
      <c r="Y1535" t="s">
        <v>175</v>
      </c>
      <c r="Z1535" t="s">
        <v>175</v>
      </c>
      <c r="AA1535" t="s">
        <v>175</v>
      </c>
      <c r="AB1535" t="s">
        <v>150</v>
      </c>
      <c r="AC1535" t="s">
        <v>150</v>
      </c>
      <c r="AD1535">
        <v>0</v>
      </c>
    </row>
    <row r="1536" spans="1:30" x14ac:dyDescent="0.3">
      <c r="A1536">
        <v>2021</v>
      </c>
      <c r="B1536" t="s">
        <v>83</v>
      </c>
      <c r="C1536">
        <v>1</v>
      </c>
      <c r="D1536" t="s">
        <v>131</v>
      </c>
      <c r="E1536">
        <v>291</v>
      </c>
      <c r="F1536">
        <v>9</v>
      </c>
      <c r="G1536">
        <v>8</v>
      </c>
      <c r="H1536">
        <v>1</v>
      </c>
      <c r="I1536">
        <v>2</v>
      </c>
      <c r="J1536" t="s">
        <v>150</v>
      </c>
      <c r="K1536">
        <v>2</v>
      </c>
      <c r="L1536" s="1">
        <v>20.6</v>
      </c>
      <c r="M1536">
        <v>121</v>
      </c>
      <c r="N1536">
        <v>12.1</v>
      </c>
      <c r="O1536">
        <v>12</v>
      </c>
      <c r="P1536">
        <v>1.1628162959107815</v>
      </c>
      <c r="Q1536">
        <v>1</v>
      </c>
      <c r="R1536">
        <v>1</v>
      </c>
      <c r="S1536" t="s">
        <v>184</v>
      </c>
      <c r="Y1536" t="s">
        <v>175</v>
      </c>
      <c r="Z1536" t="s">
        <v>175</v>
      </c>
      <c r="AA1536" t="s">
        <v>175</v>
      </c>
      <c r="AB1536" t="s">
        <v>150</v>
      </c>
      <c r="AC1536" t="s">
        <v>150</v>
      </c>
      <c r="AD1536">
        <v>0</v>
      </c>
    </row>
    <row r="1537" spans="1:31" x14ac:dyDescent="0.3">
      <c r="A1537">
        <v>2021</v>
      </c>
      <c r="B1537" t="s">
        <v>83</v>
      </c>
      <c r="C1537">
        <v>1</v>
      </c>
      <c r="D1537" t="s">
        <v>131</v>
      </c>
      <c r="E1537">
        <v>292</v>
      </c>
      <c r="F1537">
        <v>9</v>
      </c>
      <c r="G1537">
        <v>8</v>
      </c>
      <c r="H1537">
        <v>1</v>
      </c>
      <c r="I1537">
        <v>2</v>
      </c>
      <c r="J1537" t="s">
        <v>150</v>
      </c>
      <c r="K1537">
        <v>2</v>
      </c>
      <c r="L1537" s="1">
        <v>23</v>
      </c>
      <c r="M1537">
        <v>123</v>
      </c>
      <c r="N1537">
        <v>12.3</v>
      </c>
      <c r="O1537">
        <v>12</v>
      </c>
      <c r="P1537">
        <v>1.2359830122195727</v>
      </c>
      <c r="Q1537">
        <v>2</v>
      </c>
      <c r="R1537">
        <v>1</v>
      </c>
      <c r="S1537" t="s">
        <v>184</v>
      </c>
      <c r="Y1537" t="s">
        <v>175</v>
      </c>
      <c r="Z1537" t="s">
        <v>175</v>
      </c>
      <c r="AA1537" t="s">
        <v>175</v>
      </c>
      <c r="AB1537" t="s">
        <v>150</v>
      </c>
      <c r="AC1537" t="s">
        <v>150</v>
      </c>
      <c r="AD1537">
        <v>0</v>
      </c>
    </row>
    <row r="1538" spans="1:31" x14ac:dyDescent="0.3">
      <c r="A1538">
        <v>2021</v>
      </c>
      <c r="B1538" t="s">
        <v>83</v>
      </c>
      <c r="C1538">
        <v>1</v>
      </c>
      <c r="D1538" t="s">
        <v>131</v>
      </c>
      <c r="E1538">
        <v>293</v>
      </c>
      <c r="F1538">
        <v>9</v>
      </c>
      <c r="G1538">
        <v>8</v>
      </c>
      <c r="H1538">
        <v>1</v>
      </c>
      <c r="I1538">
        <v>2</v>
      </c>
      <c r="J1538" t="s">
        <v>150</v>
      </c>
      <c r="K1538">
        <v>2</v>
      </c>
      <c r="L1538" s="1">
        <v>14.6</v>
      </c>
      <c r="M1538">
        <v>104</v>
      </c>
      <c r="N1538">
        <v>10.4</v>
      </c>
      <c r="O1538">
        <v>10</v>
      </c>
      <c r="P1538">
        <v>1.2979346836595353</v>
      </c>
      <c r="Q1538">
        <v>1</v>
      </c>
      <c r="R1538">
        <v>1</v>
      </c>
      <c r="S1538" t="s">
        <v>184</v>
      </c>
      <c r="Y1538" t="s">
        <v>175</v>
      </c>
      <c r="Z1538" t="s">
        <v>175</v>
      </c>
      <c r="AA1538" t="s">
        <v>175</v>
      </c>
      <c r="AB1538" t="s">
        <v>150</v>
      </c>
      <c r="AC1538" t="s">
        <v>150</v>
      </c>
      <c r="AD1538">
        <v>0</v>
      </c>
    </row>
    <row r="1539" spans="1:31" x14ac:dyDescent="0.3">
      <c r="A1539">
        <v>2021</v>
      </c>
      <c r="B1539" t="s">
        <v>83</v>
      </c>
      <c r="C1539">
        <v>1</v>
      </c>
      <c r="D1539" t="s">
        <v>131</v>
      </c>
      <c r="E1539">
        <v>294</v>
      </c>
      <c r="F1539">
        <v>9</v>
      </c>
      <c r="G1539">
        <v>8</v>
      </c>
      <c r="H1539">
        <v>1</v>
      </c>
      <c r="I1539">
        <v>2</v>
      </c>
      <c r="J1539" t="s">
        <v>150</v>
      </c>
      <c r="K1539">
        <v>2</v>
      </c>
      <c r="L1539" s="1">
        <v>14.2</v>
      </c>
      <c r="M1539">
        <v>106</v>
      </c>
      <c r="N1539">
        <v>10.6</v>
      </c>
      <c r="O1539">
        <v>10</v>
      </c>
      <c r="P1539">
        <v>1.1922593819058687</v>
      </c>
      <c r="Q1539">
        <v>2</v>
      </c>
      <c r="R1539">
        <v>1</v>
      </c>
      <c r="S1539" t="s">
        <v>184</v>
      </c>
      <c r="Y1539" t="s">
        <v>175</v>
      </c>
      <c r="Z1539" t="s">
        <v>175</v>
      </c>
      <c r="AA1539" t="s">
        <v>175</v>
      </c>
      <c r="AB1539" t="s">
        <v>150</v>
      </c>
      <c r="AC1539" t="s">
        <v>150</v>
      </c>
      <c r="AD1539">
        <v>0</v>
      </c>
    </row>
    <row r="1540" spans="1:31" x14ac:dyDescent="0.3">
      <c r="A1540">
        <v>2021</v>
      </c>
      <c r="B1540" t="s">
        <v>83</v>
      </c>
      <c r="C1540">
        <v>1</v>
      </c>
      <c r="D1540" t="s">
        <v>131</v>
      </c>
      <c r="E1540">
        <v>295</v>
      </c>
      <c r="F1540">
        <v>9</v>
      </c>
      <c r="G1540">
        <v>8</v>
      </c>
      <c r="H1540">
        <v>1</v>
      </c>
      <c r="I1540">
        <v>2</v>
      </c>
      <c r="J1540" t="s">
        <v>150</v>
      </c>
      <c r="K1540">
        <v>2</v>
      </c>
      <c r="L1540" s="1">
        <v>16.2</v>
      </c>
      <c r="M1540">
        <v>114</v>
      </c>
      <c r="N1540">
        <v>11.4</v>
      </c>
      <c r="O1540">
        <v>11</v>
      </c>
      <c r="P1540">
        <v>1.0934538562472662</v>
      </c>
      <c r="Q1540">
        <v>2</v>
      </c>
      <c r="R1540">
        <v>1</v>
      </c>
      <c r="S1540" t="s">
        <v>184</v>
      </c>
      <c r="Y1540" t="s">
        <v>175</v>
      </c>
      <c r="Z1540" t="s">
        <v>175</v>
      </c>
      <c r="AA1540" t="s">
        <v>175</v>
      </c>
      <c r="AB1540" t="s">
        <v>150</v>
      </c>
      <c r="AC1540" t="s">
        <v>150</v>
      </c>
      <c r="AD1540">
        <v>0</v>
      </c>
    </row>
    <row r="1541" spans="1:31" x14ac:dyDescent="0.3">
      <c r="A1541">
        <v>2021</v>
      </c>
      <c r="B1541" t="s">
        <v>83</v>
      </c>
      <c r="C1541">
        <v>1</v>
      </c>
      <c r="D1541" t="s">
        <v>131</v>
      </c>
      <c r="E1541">
        <v>296</v>
      </c>
      <c r="F1541">
        <v>9</v>
      </c>
      <c r="G1541">
        <v>8</v>
      </c>
      <c r="H1541">
        <v>1</v>
      </c>
      <c r="I1541">
        <v>2</v>
      </c>
      <c r="J1541" t="s">
        <v>150</v>
      </c>
      <c r="K1541">
        <v>2</v>
      </c>
      <c r="L1541" s="1">
        <v>17.600000000000001</v>
      </c>
      <c r="M1541">
        <v>115</v>
      </c>
      <c r="N1541">
        <v>11.5</v>
      </c>
      <c r="O1541">
        <v>11</v>
      </c>
      <c r="P1541">
        <v>1.1572285690802993</v>
      </c>
      <c r="Q1541">
        <v>2</v>
      </c>
      <c r="R1541">
        <v>1</v>
      </c>
      <c r="S1541" t="s">
        <v>184</v>
      </c>
      <c r="Y1541" t="s">
        <v>175</v>
      </c>
      <c r="Z1541" t="s">
        <v>175</v>
      </c>
      <c r="AA1541" t="s">
        <v>175</v>
      </c>
      <c r="AB1541" t="s">
        <v>150</v>
      </c>
      <c r="AC1541" t="s">
        <v>150</v>
      </c>
      <c r="AD1541">
        <v>0</v>
      </c>
    </row>
    <row r="1542" spans="1:31" x14ac:dyDescent="0.3">
      <c r="A1542">
        <v>2021</v>
      </c>
      <c r="B1542" t="s">
        <v>83</v>
      </c>
      <c r="C1542">
        <v>1</v>
      </c>
      <c r="D1542" t="s">
        <v>131</v>
      </c>
      <c r="E1542">
        <v>297</v>
      </c>
      <c r="F1542">
        <v>9</v>
      </c>
      <c r="G1542">
        <v>8</v>
      </c>
      <c r="H1542">
        <v>1</v>
      </c>
      <c r="I1542">
        <v>2</v>
      </c>
      <c r="J1542" t="s">
        <v>150</v>
      </c>
      <c r="K1542">
        <v>2</v>
      </c>
      <c r="L1542" s="1">
        <v>20.8</v>
      </c>
      <c r="M1542">
        <v>124</v>
      </c>
      <c r="N1542">
        <v>12.4</v>
      </c>
      <c r="O1542">
        <v>12</v>
      </c>
      <c r="P1542">
        <v>1.0909335034070691</v>
      </c>
      <c r="Q1542">
        <v>2</v>
      </c>
      <c r="R1542">
        <v>1</v>
      </c>
      <c r="S1542" t="s">
        <v>184</v>
      </c>
      <c r="Y1542" t="s">
        <v>175</v>
      </c>
      <c r="Z1542" t="s">
        <v>175</v>
      </c>
      <c r="AA1542" t="s">
        <v>175</v>
      </c>
      <c r="AB1542" t="s">
        <v>150</v>
      </c>
      <c r="AC1542" t="s">
        <v>150</v>
      </c>
      <c r="AD1542">
        <v>0</v>
      </c>
    </row>
    <row r="1543" spans="1:31" x14ac:dyDescent="0.3">
      <c r="A1543">
        <v>2021</v>
      </c>
      <c r="B1543" t="s">
        <v>83</v>
      </c>
      <c r="C1543">
        <v>1</v>
      </c>
      <c r="D1543" t="s">
        <v>131</v>
      </c>
      <c r="E1543">
        <v>298</v>
      </c>
      <c r="F1543">
        <v>9</v>
      </c>
      <c r="G1543">
        <v>8</v>
      </c>
      <c r="H1543">
        <v>1</v>
      </c>
      <c r="I1543">
        <v>2</v>
      </c>
      <c r="J1543" t="s">
        <v>150</v>
      </c>
      <c r="K1543">
        <v>2</v>
      </c>
      <c r="L1543">
        <v>11</v>
      </c>
      <c r="M1543">
        <v>98</v>
      </c>
      <c r="N1543">
        <v>9.8000000000000007</v>
      </c>
      <c r="O1543">
        <v>9</v>
      </c>
      <c r="P1543">
        <v>1.1687307159431866</v>
      </c>
      <c r="Q1543">
        <v>2</v>
      </c>
      <c r="R1543">
        <v>1</v>
      </c>
      <c r="S1543" t="s">
        <v>184</v>
      </c>
      <c r="Y1543" t="s">
        <v>175</v>
      </c>
      <c r="Z1543" t="s">
        <v>175</v>
      </c>
      <c r="AA1543" t="s">
        <v>175</v>
      </c>
      <c r="AB1543" t="s">
        <v>150</v>
      </c>
      <c r="AC1543" t="s">
        <v>150</v>
      </c>
      <c r="AD1543">
        <v>0</v>
      </c>
    </row>
    <row r="1544" spans="1:31" x14ac:dyDescent="0.3">
      <c r="A1544">
        <v>2021</v>
      </c>
      <c r="B1544" t="s">
        <v>83</v>
      </c>
      <c r="C1544">
        <v>1</v>
      </c>
      <c r="D1544" t="s">
        <v>131</v>
      </c>
      <c r="E1544">
        <v>299</v>
      </c>
      <c r="F1544">
        <v>9</v>
      </c>
      <c r="G1544">
        <v>8</v>
      </c>
      <c r="H1544">
        <v>1</v>
      </c>
      <c r="I1544">
        <v>2</v>
      </c>
      <c r="J1544" t="s">
        <v>150</v>
      </c>
      <c r="K1544">
        <v>2</v>
      </c>
      <c r="L1544">
        <v>144</v>
      </c>
      <c r="M1544">
        <v>218</v>
      </c>
      <c r="N1544">
        <v>21.8</v>
      </c>
      <c r="O1544">
        <v>21</v>
      </c>
      <c r="P1544">
        <v>1.3899302641099156</v>
      </c>
      <c r="Q1544">
        <v>1</v>
      </c>
      <c r="R1544">
        <v>1</v>
      </c>
      <c r="S1544" t="s">
        <v>184</v>
      </c>
      <c r="Y1544" t="s">
        <v>175</v>
      </c>
      <c r="Z1544" t="s">
        <v>175</v>
      </c>
      <c r="AA1544" t="s">
        <v>175</v>
      </c>
      <c r="AB1544" t="s">
        <v>150</v>
      </c>
      <c r="AC1544" t="s">
        <v>150</v>
      </c>
      <c r="AD1544">
        <v>0</v>
      </c>
    </row>
    <row r="1545" spans="1:31" x14ac:dyDescent="0.3">
      <c r="A1545">
        <v>2021</v>
      </c>
      <c r="B1545" t="s">
        <v>83</v>
      </c>
      <c r="C1545">
        <v>1</v>
      </c>
      <c r="D1545" t="s">
        <v>131</v>
      </c>
      <c r="E1545">
        <v>300</v>
      </c>
      <c r="F1545">
        <v>9</v>
      </c>
      <c r="G1545">
        <v>8</v>
      </c>
      <c r="H1545">
        <v>1</v>
      </c>
      <c r="I1545">
        <v>2</v>
      </c>
      <c r="J1545" t="s">
        <v>150</v>
      </c>
      <c r="K1545">
        <v>2</v>
      </c>
      <c r="L1545">
        <v>135</v>
      </c>
      <c r="M1545">
        <v>221</v>
      </c>
      <c r="N1545">
        <v>22.1</v>
      </c>
      <c r="O1545">
        <v>22</v>
      </c>
      <c r="P1545">
        <v>1.250710936522158</v>
      </c>
      <c r="Q1545">
        <v>1</v>
      </c>
      <c r="R1545">
        <v>1</v>
      </c>
      <c r="S1545" t="s">
        <v>184</v>
      </c>
      <c r="Y1545" t="s">
        <v>175</v>
      </c>
      <c r="Z1545" t="s">
        <v>175</v>
      </c>
      <c r="AA1545" t="s">
        <v>175</v>
      </c>
      <c r="AB1545" t="s">
        <v>150</v>
      </c>
      <c r="AC1545" t="s">
        <v>150</v>
      </c>
      <c r="AD1545">
        <v>0</v>
      </c>
    </row>
    <row r="1546" spans="1:31" x14ac:dyDescent="0.3">
      <c r="A1546">
        <v>2021</v>
      </c>
      <c r="B1546" t="s">
        <v>83</v>
      </c>
      <c r="C1546">
        <v>1</v>
      </c>
      <c r="D1546" t="s">
        <v>131</v>
      </c>
      <c r="E1546">
        <v>301</v>
      </c>
      <c r="F1546">
        <v>9</v>
      </c>
      <c r="G1546">
        <v>8</v>
      </c>
      <c r="H1546">
        <v>1</v>
      </c>
      <c r="I1546">
        <v>2</v>
      </c>
      <c r="J1546" t="s">
        <v>150</v>
      </c>
      <c r="K1546">
        <v>2</v>
      </c>
      <c r="L1546">
        <v>170</v>
      </c>
      <c r="M1546">
        <v>239</v>
      </c>
      <c r="N1546">
        <v>23.9</v>
      </c>
      <c r="O1546">
        <v>23</v>
      </c>
      <c r="P1546">
        <v>1.2452461811412741</v>
      </c>
      <c r="Q1546">
        <v>1</v>
      </c>
      <c r="R1546">
        <v>1</v>
      </c>
      <c r="S1546" t="s">
        <v>184</v>
      </c>
      <c r="Y1546" t="s">
        <v>175</v>
      </c>
      <c r="Z1546" t="s">
        <v>175</v>
      </c>
      <c r="AA1546" t="s">
        <v>175</v>
      </c>
      <c r="AB1546" t="s">
        <v>150</v>
      </c>
      <c r="AC1546" t="s">
        <v>150</v>
      </c>
      <c r="AD1546">
        <v>0</v>
      </c>
    </row>
    <row r="1547" spans="1:31" x14ac:dyDescent="0.3">
      <c r="A1547">
        <v>2021</v>
      </c>
      <c r="B1547" t="s">
        <v>83</v>
      </c>
      <c r="C1547">
        <v>1</v>
      </c>
      <c r="D1547" t="s">
        <v>131</v>
      </c>
      <c r="E1547">
        <v>302</v>
      </c>
      <c r="F1547">
        <v>9</v>
      </c>
      <c r="G1547">
        <v>8</v>
      </c>
      <c r="H1547">
        <v>1</v>
      </c>
      <c r="I1547">
        <v>2</v>
      </c>
      <c r="J1547" t="s">
        <v>150</v>
      </c>
      <c r="K1547">
        <v>2</v>
      </c>
      <c r="L1547">
        <v>107</v>
      </c>
      <c r="M1547">
        <v>205</v>
      </c>
      <c r="N1547">
        <v>20.5</v>
      </c>
      <c r="O1547">
        <v>20</v>
      </c>
      <c r="P1547">
        <v>1.2420017121051639</v>
      </c>
      <c r="Q1547">
        <v>1</v>
      </c>
      <c r="R1547">
        <v>1</v>
      </c>
      <c r="S1547" t="s">
        <v>184</v>
      </c>
      <c r="Y1547" t="s">
        <v>175</v>
      </c>
      <c r="Z1547" t="s">
        <v>175</v>
      </c>
      <c r="AA1547" t="s">
        <v>175</v>
      </c>
      <c r="AB1547" t="s">
        <v>150</v>
      </c>
      <c r="AC1547" t="s">
        <v>150</v>
      </c>
      <c r="AD1547">
        <v>0</v>
      </c>
    </row>
    <row r="1548" spans="1:31" x14ac:dyDescent="0.3">
      <c r="A1548">
        <v>2021</v>
      </c>
      <c r="B1548" t="s">
        <v>83</v>
      </c>
      <c r="C1548">
        <v>1</v>
      </c>
      <c r="D1548" t="s">
        <v>131</v>
      </c>
      <c r="E1548">
        <v>303</v>
      </c>
      <c r="F1548">
        <v>9</v>
      </c>
      <c r="G1548">
        <v>8</v>
      </c>
      <c r="H1548">
        <v>1</v>
      </c>
      <c r="I1548">
        <v>2</v>
      </c>
      <c r="J1548" t="s">
        <v>150</v>
      </c>
      <c r="K1548">
        <v>2</v>
      </c>
      <c r="L1548">
        <v>183</v>
      </c>
      <c r="M1548">
        <v>236</v>
      </c>
      <c r="N1548">
        <v>23.6</v>
      </c>
      <c r="O1548">
        <v>23</v>
      </c>
      <c r="P1548">
        <v>1.3922431212538768</v>
      </c>
      <c r="Q1548">
        <v>1</v>
      </c>
      <c r="R1548">
        <v>1</v>
      </c>
      <c r="S1548" t="s">
        <v>184</v>
      </c>
      <c r="Y1548" t="s">
        <v>175</v>
      </c>
      <c r="Z1548" t="s">
        <v>175</v>
      </c>
      <c r="AA1548" t="s">
        <v>175</v>
      </c>
      <c r="AB1548" t="s">
        <v>150</v>
      </c>
      <c r="AC1548" t="s">
        <v>150</v>
      </c>
      <c r="AD1548">
        <v>0</v>
      </c>
      <c r="AE1548" s="4"/>
    </row>
    <row r="1549" spans="1:31" x14ac:dyDescent="0.3">
      <c r="A1549">
        <v>2021</v>
      </c>
      <c r="B1549" t="s">
        <v>83</v>
      </c>
      <c r="C1549">
        <v>1</v>
      </c>
      <c r="D1549" t="s">
        <v>131</v>
      </c>
      <c r="E1549">
        <v>304</v>
      </c>
      <c r="F1549">
        <v>9</v>
      </c>
      <c r="G1549">
        <v>8</v>
      </c>
      <c r="H1549">
        <v>1</v>
      </c>
      <c r="I1549">
        <v>2</v>
      </c>
      <c r="J1549" t="s">
        <v>150</v>
      </c>
      <c r="K1549">
        <v>2</v>
      </c>
      <c r="L1549" s="1">
        <v>84.8</v>
      </c>
      <c r="M1549">
        <v>194</v>
      </c>
      <c r="N1549">
        <v>19.399999999999999</v>
      </c>
      <c r="O1549">
        <v>19</v>
      </c>
      <c r="P1549">
        <v>1.1614236424217659</v>
      </c>
      <c r="Q1549">
        <v>1</v>
      </c>
      <c r="R1549">
        <v>1</v>
      </c>
      <c r="S1549" t="s">
        <v>184</v>
      </c>
      <c r="Y1549" t="s">
        <v>175</v>
      </c>
      <c r="Z1549" t="s">
        <v>175</v>
      </c>
      <c r="AA1549" t="s">
        <v>175</v>
      </c>
      <c r="AB1549" t="s">
        <v>150</v>
      </c>
      <c r="AC1549" t="s">
        <v>150</v>
      </c>
      <c r="AD1549">
        <v>0</v>
      </c>
    </row>
    <row r="1550" spans="1:31" x14ac:dyDescent="0.3">
      <c r="A1550">
        <v>2021</v>
      </c>
      <c r="B1550" t="s">
        <v>83</v>
      </c>
      <c r="C1550">
        <v>1</v>
      </c>
      <c r="D1550" t="s">
        <v>131</v>
      </c>
      <c r="E1550">
        <v>305</v>
      </c>
      <c r="F1550">
        <v>9</v>
      </c>
      <c r="G1550">
        <v>8</v>
      </c>
      <c r="H1550">
        <v>1</v>
      </c>
      <c r="I1550">
        <v>2</v>
      </c>
      <c r="J1550" t="s">
        <v>150</v>
      </c>
      <c r="K1550">
        <v>2</v>
      </c>
      <c r="L1550" s="1">
        <v>21.6</v>
      </c>
      <c r="M1550">
        <v>123</v>
      </c>
      <c r="N1550">
        <v>12.3</v>
      </c>
      <c r="O1550">
        <v>12</v>
      </c>
      <c r="P1550">
        <v>1.1607492636496857</v>
      </c>
      <c r="Q1550">
        <v>1</v>
      </c>
      <c r="R1550">
        <v>1</v>
      </c>
      <c r="S1550" t="s">
        <v>184</v>
      </c>
      <c r="Y1550" t="s">
        <v>175</v>
      </c>
      <c r="Z1550" t="s">
        <v>175</v>
      </c>
      <c r="AA1550" t="s">
        <v>175</v>
      </c>
      <c r="AB1550" t="s">
        <v>150</v>
      </c>
      <c r="AC1550" t="s">
        <v>150</v>
      </c>
      <c r="AD1550">
        <v>0</v>
      </c>
    </row>
    <row r="1551" spans="1:31" x14ac:dyDescent="0.3">
      <c r="A1551">
        <v>2021</v>
      </c>
      <c r="B1551" t="s">
        <v>83</v>
      </c>
      <c r="C1551">
        <v>1</v>
      </c>
      <c r="D1551" t="s">
        <v>131</v>
      </c>
      <c r="E1551">
        <v>306</v>
      </c>
      <c r="F1551">
        <v>9</v>
      </c>
      <c r="G1551">
        <v>8</v>
      </c>
      <c r="H1551">
        <v>1</v>
      </c>
      <c r="I1551">
        <v>2</v>
      </c>
      <c r="J1551" t="s">
        <v>150</v>
      </c>
      <c r="K1551">
        <v>2</v>
      </c>
      <c r="L1551" s="1">
        <v>16.399999999999999</v>
      </c>
      <c r="M1551">
        <v>115</v>
      </c>
      <c r="N1551">
        <v>11.5</v>
      </c>
      <c r="O1551">
        <v>11</v>
      </c>
      <c r="P1551">
        <v>1.0783266211884603</v>
      </c>
      <c r="Q1551">
        <v>1</v>
      </c>
      <c r="R1551">
        <v>1</v>
      </c>
      <c r="S1551" t="s">
        <v>184</v>
      </c>
      <c r="Y1551" t="s">
        <v>175</v>
      </c>
      <c r="Z1551" t="s">
        <v>175</v>
      </c>
      <c r="AA1551" t="s">
        <v>175</v>
      </c>
      <c r="AB1551" t="s">
        <v>150</v>
      </c>
      <c r="AC1551" t="s">
        <v>150</v>
      </c>
      <c r="AD1551">
        <v>0</v>
      </c>
    </row>
    <row r="1552" spans="1:31" x14ac:dyDescent="0.3">
      <c r="A1552">
        <v>2021</v>
      </c>
      <c r="B1552" t="s">
        <v>83</v>
      </c>
      <c r="C1552">
        <v>1</v>
      </c>
      <c r="D1552" t="s">
        <v>131</v>
      </c>
      <c r="E1552">
        <v>307</v>
      </c>
      <c r="F1552">
        <v>9</v>
      </c>
      <c r="G1552">
        <v>8</v>
      </c>
      <c r="H1552">
        <v>1</v>
      </c>
      <c r="I1552">
        <v>2</v>
      </c>
      <c r="J1552" t="s">
        <v>150</v>
      </c>
      <c r="K1552">
        <v>2</v>
      </c>
      <c r="L1552" s="1">
        <v>19.8</v>
      </c>
      <c r="M1552">
        <v>116</v>
      </c>
      <c r="N1552">
        <v>11.6</v>
      </c>
      <c r="O1552">
        <v>11</v>
      </c>
      <c r="P1552">
        <v>1.2685021936118743</v>
      </c>
      <c r="Q1552">
        <v>1</v>
      </c>
      <c r="R1552">
        <v>1</v>
      </c>
      <c r="S1552" t="s">
        <v>184</v>
      </c>
      <c r="Y1552" t="s">
        <v>175</v>
      </c>
      <c r="Z1552" t="s">
        <v>175</v>
      </c>
      <c r="AA1552" t="s">
        <v>175</v>
      </c>
      <c r="AB1552" t="s">
        <v>150</v>
      </c>
      <c r="AC1552" t="s">
        <v>150</v>
      </c>
      <c r="AD1552">
        <v>0</v>
      </c>
    </row>
    <row r="1553" spans="1:80" x14ac:dyDescent="0.3">
      <c r="A1553">
        <v>2021</v>
      </c>
      <c r="B1553" t="s">
        <v>83</v>
      </c>
      <c r="C1553">
        <v>1</v>
      </c>
      <c r="D1553" t="s">
        <v>131</v>
      </c>
      <c r="E1553">
        <v>308</v>
      </c>
      <c r="F1553">
        <v>9</v>
      </c>
      <c r="G1553">
        <v>8</v>
      </c>
      <c r="H1553">
        <v>1</v>
      </c>
      <c r="I1553">
        <v>2</v>
      </c>
      <c r="J1553" t="s">
        <v>150</v>
      </c>
      <c r="K1553">
        <v>2</v>
      </c>
      <c r="L1553" s="1">
        <v>19.2</v>
      </c>
      <c r="M1553">
        <v>117</v>
      </c>
      <c r="N1553">
        <v>11.7</v>
      </c>
      <c r="O1553">
        <v>11</v>
      </c>
      <c r="P1553">
        <v>1.1987914683509688</v>
      </c>
      <c r="Q1553">
        <v>2</v>
      </c>
      <c r="R1553">
        <v>2</v>
      </c>
      <c r="S1553" t="s">
        <v>184</v>
      </c>
      <c r="Y1553" t="s">
        <v>175</v>
      </c>
      <c r="Z1553" t="s">
        <v>175</v>
      </c>
      <c r="AA1553" t="s">
        <v>175</v>
      </c>
      <c r="AB1553" t="s">
        <v>150</v>
      </c>
      <c r="AC1553" t="s">
        <v>150</v>
      </c>
      <c r="AD1553">
        <v>0</v>
      </c>
    </row>
    <row r="1554" spans="1:80" x14ac:dyDescent="0.3">
      <c r="A1554">
        <v>2021</v>
      </c>
      <c r="B1554" t="s">
        <v>83</v>
      </c>
      <c r="C1554">
        <v>1</v>
      </c>
      <c r="D1554" t="s">
        <v>131</v>
      </c>
      <c r="E1554">
        <v>309</v>
      </c>
      <c r="F1554">
        <v>9</v>
      </c>
      <c r="G1554">
        <v>8</v>
      </c>
      <c r="H1554">
        <v>1</v>
      </c>
      <c r="I1554">
        <v>2</v>
      </c>
      <c r="J1554" t="s">
        <v>150</v>
      </c>
      <c r="K1554">
        <v>2</v>
      </c>
      <c r="L1554" s="1">
        <v>16.600000000000001</v>
      </c>
      <c r="M1554">
        <v>113</v>
      </c>
      <c r="N1554">
        <v>11.3</v>
      </c>
      <c r="O1554">
        <v>11</v>
      </c>
      <c r="P1554">
        <v>1.1504632693809747</v>
      </c>
      <c r="Q1554">
        <v>1</v>
      </c>
      <c r="R1554">
        <v>1</v>
      </c>
      <c r="S1554" t="s">
        <v>184</v>
      </c>
      <c r="Y1554" t="s">
        <v>175</v>
      </c>
      <c r="Z1554" t="s">
        <v>175</v>
      </c>
      <c r="AA1554" t="s">
        <v>175</v>
      </c>
      <c r="AB1554" t="s">
        <v>150</v>
      </c>
      <c r="AC1554" t="s">
        <v>150</v>
      </c>
      <c r="AD1554">
        <v>0</v>
      </c>
    </row>
    <row r="1555" spans="1:80" x14ac:dyDescent="0.3">
      <c r="A1555">
        <v>2021</v>
      </c>
      <c r="B1555" t="s">
        <v>83</v>
      </c>
      <c r="C1555">
        <v>1</v>
      </c>
      <c r="D1555" t="s">
        <v>131</v>
      </c>
      <c r="E1555">
        <v>310</v>
      </c>
      <c r="F1555">
        <v>9</v>
      </c>
      <c r="G1555">
        <v>8</v>
      </c>
      <c r="H1555">
        <v>1</v>
      </c>
      <c r="I1555">
        <v>2</v>
      </c>
      <c r="J1555" t="s">
        <v>150</v>
      </c>
      <c r="K1555">
        <v>2</v>
      </c>
      <c r="L1555" s="1">
        <v>13.6</v>
      </c>
      <c r="M1555">
        <v>107</v>
      </c>
      <c r="N1555">
        <v>10.7</v>
      </c>
      <c r="O1555">
        <v>10</v>
      </c>
      <c r="P1555">
        <v>1.110165112571559</v>
      </c>
      <c r="Q1555">
        <v>1</v>
      </c>
      <c r="R1555">
        <v>1</v>
      </c>
      <c r="S1555" t="s">
        <v>184</v>
      </c>
      <c r="Y1555" t="s">
        <v>175</v>
      </c>
      <c r="Z1555" t="s">
        <v>175</v>
      </c>
      <c r="AA1555" t="s">
        <v>175</v>
      </c>
      <c r="AB1555" t="s">
        <v>150</v>
      </c>
      <c r="AC1555" t="s">
        <v>150</v>
      </c>
      <c r="AD1555">
        <v>0</v>
      </c>
    </row>
    <row r="1556" spans="1:80" x14ac:dyDescent="0.3">
      <c r="A1556">
        <v>2021</v>
      </c>
      <c r="B1556" t="s">
        <v>83</v>
      </c>
      <c r="C1556">
        <v>1</v>
      </c>
      <c r="D1556" t="s">
        <v>131</v>
      </c>
      <c r="E1556">
        <v>311</v>
      </c>
      <c r="F1556">
        <v>9</v>
      </c>
      <c r="G1556">
        <v>8</v>
      </c>
      <c r="H1556">
        <v>1</v>
      </c>
      <c r="I1556">
        <v>2</v>
      </c>
      <c r="J1556" t="s">
        <v>150</v>
      </c>
      <c r="K1556">
        <v>2</v>
      </c>
      <c r="L1556" s="1">
        <v>17.8</v>
      </c>
      <c r="M1556">
        <v>121</v>
      </c>
      <c r="N1556">
        <v>12.1</v>
      </c>
      <c r="O1556">
        <v>12</v>
      </c>
      <c r="P1556">
        <v>1.0047635954957239</v>
      </c>
      <c r="Q1556">
        <v>2</v>
      </c>
      <c r="R1556">
        <v>1</v>
      </c>
      <c r="S1556" t="s">
        <v>184</v>
      </c>
      <c r="Y1556" t="s">
        <v>175</v>
      </c>
      <c r="Z1556" t="s">
        <v>175</v>
      </c>
      <c r="AA1556" t="s">
        <v>175</v>
      </c>
      <c r="AB1556" t="s">
        <v>150</v>
      </c>
      <c r="AC1556" t="s">
        <v>150</v>
      </c>
      <c r="AD1556">
        <v>0</v>
      </c>
    </row>
    <row r="1557" spans="1:80" x14ac:dyDescent="0.3">
      <c r="A1557">
        <v>2021</v>
      </c>
      <c r="B1557" t="s">
        <v>83</v>
      </c>
      <c r="C1557">
        <v>1</v>
      </c>
      <c r="D1557" t="s">
        <v>131</v>
      </c>
      <c r="E1557">
        <v>312</v>
      </c>
      <c r="F1557">
        <v>9</v>
      </c>
      <c r="G1557">
        <v>8</v>
      </c>
      <c r="H1557">
        <v>1</v>
      </c>
      <c r="I1557">
        <v>2</v>
      </c>
      <c r="J1557" t="s">
        <v>150</v>
      </c>
      <c r="K1557">
        <v>2</v>
      </c>
      <c r="L1557" s="1">
        <v>16.600000000000001</v>
      </c>
      <c r="M1557">
        <v>114</v>
      </c>
      <c r="N1557">
        <v>11.4</v>
      </c>
      <c r="O1557">
        <v>11</v>
      </c>
      <c r="P1557">
        <v>1.1204527168953471</v>
      </c>
      <c r="Q1557">
        <v>2</v>
      </c>
      <c r="R1557">
        <v>1</v>
      </c>
      <c r="S1557" t="s">
        <v>184</v>
      </c>
      <c r="Y1557" t="s">
        <v>175</v>
      </c>
      <c r="Z1557" t="s">
        <v>175</v>
      </c>
      <c r="AA1557" t="s">
        <v>175</v>
      </c>
      <c r="AB1557" t="s">
        <v>150</v>
      </c>
      <c r="AC1557" t="s">
        <v>150</v>
      </c>
      <c r="AD1557">
        <v>0</v>
      </c>
    </row>
    <row r="1558" spans="1:80" x14ac:dyDescent="0.3">
      <c r="A1558">
        <v>2021</v>
      </c>
      <c r="B1558" t="s">
        <v>83</v>
      </c>
      <c r="C1558">
        <v>1</v>
      </c>
      <c r="D1558" t="s">
        <v>131</v>
      </c>
      <c r="E1558">
        <v>313</v>
      </c>
      <c r="F1558">
        <v>9</v>
      </c>
      <c r="G1558">
        <v>8</v>
      </c>
      <c r="H1558">
        <v>1</v>
      </c>
      <c r="I1558">
        <v>2</v>
      </c>
      <c r="J1558" t="s">
        <v>150</v>
      </c>
      <c r="K1558">
        <v>2</v>
      </c>
      <c r="L1558" s="1">
        <v>16.2</v>
      </c>
      <c r="M1558">
        <v>108</v>
      </c>
      <c r="N1558">
        <v>10.8</v>
      </c>
      <c r="O1558">
        <v>10</v>
      </c>
      <c r="P1558">
        <v>1.2860082304526748</v>
      </c>
      <c r="Q1558">
        <v>1</v>
      </c>
      <c r="R1558">
        <v>1</v>
      </c>
      <c r="S1558" t="s">
        <v>184</v>
      </c>
      <c r="Y1558" t="s">
        <v>175</v>
      </c>
      <c r="Z1558" t="s">
        <v>175</v>
      </c>
      <c r="AA1558" t="s">
        <v>175</v>
      </c>
      <c r="AB1558" t="s">
        <v>150</v>
      </c>
      <c r="AC1558" t="s">
        <v>150</v>
      </c>
      <c r="AD1558">
        <v>0</v>
      </c>
      <c r="AE1558" s="2"/>
    </row>
    <row r="1559" spans="1:80" x14ac:dyDescent="0.3">
      <c r="A1559">
        <v>2021</v>
      </c>
      <c r="B1559" t="s">
        <v>83</v>
      </c>
      <c r="C1559">
        <v>1</v>
      </c>
      <c r="D1559" t="s">
        <v>131</v>
      </c>
      <c r="E1559">
        <v>1001</v>
      </c>
      <c r="F1559">
        <v>9</v>
      </c>
      <c r="G1559">
        <v>6</v>
      </c>
      <c r="H1559">
        <v>1</v>
      </c>
      <c r="I1559">
        <v>2</v>
      </c>
      <c r="J1559" t="s">
        <v>151</v>
      </c>
      <c r="K1559">
        <v>2</v>
      </c>
      <c r="L1559">
        <v>311</v>
      </c>
      <c r="M1559">
        <v>299</v>
      </c>
      <c r="N1559">
        <v>29.9</v>
      </c>
      <c r="O1559">
        <v>29</v>
      </c>
      <c r="P1559">
        <v>1.1634475892486822</v>
      </c>
      <c r="Q1559">
        <v>2</v>
      </c>
      <c r="R1559">
        <v>2</v>
      </c>
      <c r="S1559" t="s">
        <v>185</v>
      </c>
      <c r="Y1559" t="s">
        <v>175</v>
      </c>
      <c r="Z1559" t="s">
        <v>184</v>
      </c>
      <c r="AA1559" t="s">
        <v>175</v>
      </c>
      <c r="AB1559">
        <v>16</v>
      </c>
      <c r="AC1559" t="s">
        <v>152</v>
      </c>
      <c r="AD1559">
        <v>1</v>
      </c>
      <c r="AF1559">
        <v>100</v>
      </c>
      <c r="AU1559">
        <v>2</v>
      </c>
      <c r="AV1559">
        <v>3</v>
      </c>
      <c r="BL1559">
        <v>95</v>
      </c>
      <c r="CB1559" t="s">
        <v>230</v>
      </c>
    </row>
    <row r="1560" spans="1:80" x14ac:dyDescent="0.3">
      <c r="A1560">
        <v>2021</v>
      </c>
      <c r="B1560" t="s">
        <v>83</v>
      </c>
      <c r="C1560">
        <v>1</v>
      </c>
      <c r="D1560" t="s">
        <v>131</v>
      </c>
      <c r="E1560">
        <v>1002</v>
      </c>
      <c r="F1560">
        <v>9</v>
      </c>
      <c r="G1560">
        <v>6</v>
      </c>
      <c r="H1560">
        <v>1</v>
      </c>
      <c r="I1560">
        <v>2</v>
      </c>
      <c r="J1560" t="s">
        <v>151</v>
      </c>
      <c r="K1560">
        <v>2</v>
      </c>
      <c r="L1560">
        <v>360</v>
      </c>
      <c r="M1560">
        <v>292</v>
      </c>
      <c r="N1560">
        <v>29.2</v>
      </c>
      <c r="O1560">
        <v>29</v>
      </c>
      <c r="P1560">
        <v>1.4459522334499522</v>
      </c>
      <c r="Q1560">
        <v>2</v>
      </c>
      <c r="R1560">
        <v>2</v>
      </c>
      <c r="S1560" t="s">
        <v>185</v>
      </c>
      <c r="Y1560" t="s">
        <v>175</v>
      </c>
      <c r="Z1560" t="s">
        <v>184</v>
      </c>
      <c r="AA1560" t="s">
        <v>175</v>
      </c>
      <c r="AB1560">
        <v>4</v>
      </c>
      <c r="AC1560" t="s">
        <v>152</v>
      </c>
      <c r="AD1560">
        <v>1</v>
      </c>
      <c r="AF1560">
        <v>90</v>
      </c>
      <c r="AV1560">
        <v>10</v>
      </c>
      <c r="BM1560">
        <v>75</v>
      </c>
      <c r="BX1560">
        <v>5</v>
      </c>
      <c r="CB1560" t="s">
        <v>231</v>
      </c>
    </row>
    <row r="1561" spans="1:80" x14ac:dyDescent="0.3">
      <c r="A1561">
        <v>2021</v>
      </c>
      <c r="B1561" t="s">
        <v>83</v>
      </c>
      <c r="C1561">
        <v>1</v>
      </c>
      <c r="D1561" t="s">
        <v>131</v>
      </c>
      <c r="E1561">
        <v>1003</v>
      </c>
      <c r="F1561">
        <v>9</v>
      </c>
      <c r="G1561">
        <v>6</v>
      </c>
      <c r="H1561">
        <v>1</v>
      </c>
      <c r="I1561">
        <v>2</v>
      </c>
      <c r="J1561" t="s">
        <v>151</v>
      </c>
      <c r="K1561">
        <v>2</v>
      </c>
      <c r="L1561">
        <v>307</v>
      </c>
      <c r="M1561">
        <v>274</v>
      </c>
      <c r="N1561">
        <v>27.4</v>
      </c>
      <c r="O1561">
        <v>27</v>
      </c>
      <c r="P1561">
        <v>1.4924049712349883</v>
      </c>
      <c r="Q1561">
        <v>2</v>
      </c>
      <c r="R1561">
        <v>2</v>
      </c>
      <c r="S1561" t="s">
        <v>185</v>
      </c>
      <c r="Y1561" t="s">
        <v>175</v>
      </c>
      <c r="Z1561" t="s">
        <v>184</v>
      </c>
      <c r="AA1561" t="s">
        <v>175</v>
      </c>
      <c r="AB1561">
        <v>3</v>
      </c>
      <c r="AC1561" t="s">
        <v>152</v>
      </c>
      <c r="AD1561">
        <v>1</v>
      </c>
      <c r="AF1561">
        <v>90</v>
      </c>
      <c r="AU1561">
        <v>5</v>
      </c>
      <c r="AV1561">
        <v>15</v>
      </c>
      <c r="BM1561">
        <v>70</v>
      </c>
      <c r="CB1561" t="s">
        <v>232</v>
      </c>
    </row>
    <row r="1562" spans="1:80" x14ac:dyDescent="0.3">
      <c r="A1562">
        <v>2021</v>
      </c>
      <c r="B1562" t="s">
        <v>83</v>
      </c>
      <c r="C1562">
        <v>1</v>
      </c>
      <c r="D1562" t="s">
        <v>131</v>
      </c>
      <c r="E1562">
        <v>1004</v>
      </c>
      <c r="F1562">
        <v>9</v>
      </c>
      <c r="G1562">
        <v>6</v>
      </c>
      <c r="H1562">
        <v>1</v>
      </c>
      <c r="I1562">
        <v>2</v>
      </c>
      <c r="J1562" t="s">
        <v>151</v>
      </c>
      <c r="K1562">
        <v>2</v>
      </c>
      <c r="L1562">
        <v>221</v>
      </c>
      <c r="M1562">
        <v>248</v>
      </c>
      <c r="N1562">
        <v>24.8</v>
      </c>
      <c r="O1562">
        <v>24</v>
      </c>
      <c r="P1562">
        <v>1.4488960592125137</v>
      </c>
      <c r="Q1562">
        <v>2</v>
      </c>
      <c r="R1562">
        <v>2</v>
      </c>
      <c r="S1562" t="s">
        <v>185</v>
      </c>
      <c r="Y1562" t="s">
        <v>175</v>
      </c>
      <c r="Z1562" t="s">
        <v>184</v>
      </c>
      <c r="AA1562" t="s">
        <v>175</v>
      </c>
      <c r="AB1562">
        <v>1</v>
      </c>
      <c r="AC1562" t="s">
        <v>152</v>
      </c>
      <c r="AD1562">
        <v>1</v>
      </c>
      <c r="AF1562">
        <v>0</v>
      </c>
    </row>
    <row r="1563" spans="1:80" x14ac:dyDescent="0.3">
      <c r="A1563">
        <v>2021</v>
      </c>
      <c r="B1563" t="s">
        <v>83</v>
      </c>
      <c r="C1563">
        <v>1</v>
      </c>
      <c r="D1563" t="s">
        <v>131</v>
      </c>
      <c r="E1563">
        <v>1005</v>
      </c>
      <c r="F1563">
        <v>9</v>
      </c>
      <c r="G1563">
        <v>6</v>
      </c>
      <c r="H1563">
        <v>1</v>
      </c>
      <c r="I1563">
        <v>2</v>
      </c>
      <c r="J1563" t="s">
        <v>151</v>
      </c>
      <c r="K1563">
        <v>2</v>
      </c>
      <c r="L1563">
        <v>309</v>
      </c>
      <c r="M1563">
        <v>285</v>
      </c>
      <c r="N1563">
        <v>28.5</v>
      </c>
      <c r="O1563">
        <v>28</v>
      </c>
      <c r="P1563">
        <v>1.3348236704411074</v>
      </c>
      <c r="Q1563">
        <v>1</v>
      </c>
      <c r="R1563">
        <v>2</v>
      </c>
      <c r="S1563" t="s">
        <v>185</v>
      </c>
      <c r="Y1563" t="s">
        <v>175</v>
      </c>
      <c r="Z1563" t="s">
        <v>184</v>
      </c>
      <c r="AA1563" t="s">
        <v>175</v>
      </c>
      <c r="AB1563">
        <v>2</v>
      </c>
      <c r="AC1563" t="s">
        <v>152</v>
      </c>
      <c r="AD1563">
        <v>1</v>
      </c>
      <c r="AF1563">
        <v>80</v>
      </c>
      <c r="AU1563">
        <v>5</v>
      </c>
      <c r="AV1563">
        <v>10</v>
      </c>
      <c r="BM1563">
        <v>65</v>
      </c>
      <c r="CB1563" t="s">
        <v>232</v>
      </c>
    </row>
    <row r="1564" spans="1:80" x14ac:dyDescent="0.3">
      <c r="A1564">
        <v>2021</v>
      </c>
      <c r="B1564" t="s">
        <v>83</v>
      </c>
      <c r="C1564">
        <v>1</v>
      </c>
      <c r="D1564" t="s">
        <v>131</v>
      </c>
      <c r="E1564">
        <v>1006</v>
      </c>
      <c r="F1564">
        <v>9</v>
      </c>
      <c r="G1564">
        <v>6</v>
      </c>
      <c r="H1564">
        <v>1</v>
      </c>
      <c r="I1564">
        <v>2</v>
      </c>
      <c r="J1564" t="s">
        <v>151</v>
      </c>
      <c r="K1564">
        <v>2</v>
      </c>
      <c r="L1564">
        <v>248</v>
      </c>
      <c r="M1564">
        <v>265</v>
      </c>
      <c r="N1564">
        <v>26.5</v>
      </c>
      <c r="O1564">
        <v>26</v>
      </c>
      <c r="P1564">
        <v>1.3326437260288695</v>
      </c>
      <c r="Q1564">
        <v>1</v>
      </c>
      <c r="R1564">
        <v>2</v>
      </c>
      <c r="S1564" t="s">
        <v>185</v>
      </c>
      <c r="Y1564" t="s">
        <v>175</v>
      </c>
      <c r="Z1564" t="s">
        <v>184</v>
      </c>
      <c r="AA1564" t="s">
        <v>175</v>
      </c>
      <c r="AB1564">
        <v>0</v>
      </c>
      <c r="AC1564" t="s">
        <v>152</v>
      </c>
      <c r="AD1564">
        <v>1</v>
      </c>
      <c r="AF1564">
        <v>40</v>
      </c>
      <c r="AU1564">
        <v>5</v>
      </c>
      <c r="BL1564">
        <v>35</v>
      </c>
      <c r="CB1564" t="s">
        <v>157</v>
      </c>
    </row>
    <row r="1565" spans="1:80" x14ac:dyDescent="0.3">
      <c r="A1565">
        <v>2021</v>
      </c>
      <c r="B1565" t="s">
        <v>83</v>
      </c>
      <c r="C1565">
        <v>1</v>
      </c>
      <c r="D1565" t="s">
        <v>131</v>
      </c>
      <c r="E1565">
        <v>1007</v>
      </c>
      <c r="F1565">
        <v>9</v>
      </c>
      <c r="G1565">
        <v>6</v>
      </c>
      <c r="H1565">
        <v>1</v>
      </c>
      <c r="I1565">
        <v>2</v>
      </c>
      <c r="J1565" t="s">
        <v>151</v>
      </c>
      <c r="K1565">
        <v>2</v>
      </c>
      <c r="L1565">
        <v>19</v>
      </c>
      <c r="M1565">
        <v>115</v>
      </c>
      <c r="N1565">
        <v>11.5</v>
      </c>
      <c r="O1565">
        <v>11</v>
      </c>
      <c r="P1565">
        <v>1.2492808416207775</v>
      </c>
      <c r="Q1565">
        <v>2</v>
      </c>
      <c r="R1565">
        <v>1</v>
      </c>
      <c r="S1565" t="s">
        <v>185</v>
      </c>
      <c r="Y1565" t="s">
        <v>175</v>
      </c>
      <c r="Z1565" t="s">
        <v>184</v>
      </c>
      <c r="AA1565" t="s">
        <v>175</v>
      </c>
      <c r="AB1565">
        <v>0</v>
      </c>
      <c r="AC1565" t="s">
        <v>184</v>
      </c>
      <c r="AD1565">
        <v>0</v>
      </c>
      <c r="AF1565">
        <v>0</v>
      </c>
    </row>
    <row r="1566" spans="1:80" x14ac:dyDescent="0.3">
      <c r="A1566">
        <v>2021</v>
      </c>
      <c r="B1566" t="s">
        <v>83</v>
      </c>
      <c r="C1566">
        <v>1</v>
      </c>
      <c r="D1566" t="s">
        <v>131</v>
      </c>
      <c r="E1566">
        <v>1008</v>
      </c>
      <c r="F1566">
        <v>9</v>
      </c>
      <c r="G1566">
        <v>6</v>
      </c>
      <c r="H1566">
        <v>1</v>
      </c>
      <c r="I1566">
        <v>2</v>
      </c>
      <c r="J1566" t="s">
        <v>151</v>
      </c>
      <c r="K1566">
        <v>2</v>
      </c>
      <c r="L1566">
        <v>1.4</v>
      </c>
      <c r="M1566">
        <v>53</v>
      </c>
      <c r="N1566">
        <v>5.3</v>
      </c>
      <c r="O1566">
        <v>5</v>
      </c>
      <c r="P1566">
        <v>0.94037359699617817</v>
      </c>
      <c r="Q1566">
        <v>2</v>
      </c>
      <c r="R1566">
        <v>1</v>
      </c>
      <c r="S1566" t="s">
        <v>185</v>
      </c>
      <c r="Y1566" t="s">
        <v>175</v>
      </c>
      <c r="Z1566" t="s">
        <v>184</v>
      </c>
      <c r="AA1566" t="s">
        <v>175</v>
      </c>
      <c r="AB1566">
        <v>0</v>
      </c>
      <c r="AC1566" t="s">
        <v>184</v>
      </c>
      <c r="AD1566">
        <v>0</v>
      </c>
      <c r="AF1566">
        <v>0</v>
      </c>
    </row>
    <row r="1567" spans="1:80" x14ac:dyDescent="0.3">
      <c r="A1567">
        <v>2021</v>
      </c>
      <c r="B1567" t="s">
        <v>83</v>
      </c>
      <c r="C1567">
        <v>1</v>
      </c>
      <c r="D1567" t="s">
        <v>131</v>
      </c>
      <c r="E1567">
        <v>1009</v>
      </c>
      <c r="F1567">
        <v>9</v>
      </c>
      <c r="G1567">
        <v>6</v>
      </c>
      <c r="H1567">
        <v>2</v>
      </c>
      <c r="I1567">
        <v>2</v>
      </c>
      <c r="J1567" t="s">
        <v>151</v>
      </c>
      <c r="K1567">
        <v>2</v>
      </c>
      <c r="L1567">
        <v>84.4</v>
      </c>
      <c r="M1567">
        <v>192</v>
      </c>
      <c r="N1567">
        <v>19.2</v>
      </c>
      <c r="O1567">
        <v>19</v>
      </c>
      <c r="P1567">
        <v>1.1924461082175926</v>
      </c>
      <c r="Q1567">
        <v>2</v>
      </c>
      <c r="R1567">
        <v>2</v>
      </c>
      <c r="S1567" t="s">
        <v>185</v>
      </c>
      <c r="Y1567" t="s">
        <v>175</v>
      </c>
      <c r="Z1567" t="s">
        <v>184</v>
      </c>
      <c r="AA1567" t="s">
        <v>175</v>
      </c>
      <c r="AB1567">
        <v>0</v>
      </c>
      <c r="AC1567" t="s">
        <v>185</v>
      </c>
      <c r="AD1567">
        <v>1</v>
      </c>
    </row>
    <row r="1568" spans="1:80" x14ac:dyDescent="0.3">
      <c r="A1568">
        <v>2021</v>
      </c>
      <c r="B1568" t="s">
        <v>83</v>
      </c>
      <c r="C1568">
        <v>1</v>
      </c>
      <c r="D1568" t="s">
        <v>131</v>
      </c>
      <c r="E1568">
        <v>1010</v>
      </c>
      <c r="F1568">
        <v>9</v>
      </c>
      <c r="G1568">
        <v>6</v>
      </c>
      <c r="H1568">
        <v>1</v>
      </c>
      <c r="I1568">
        <v>2</v>
      </c>
      <c r="J1568" t="s">
        <v>151</v>
      </c>
      <c r="K1568">
        <v>2</v>
      </c>
      <c r="L1568">
        <v>405</v>
      </c>
      <c r="M1568">
        <v>303</v>
      </c>
      <c r="N1568">
        <v>30.3</v>
      </c>
      <c r="O1568">
        <v>30</v>
      </c>
      <c r="P1568">
        <v>1.4558852218914666</v>
      </c>
      <c r="Q1568">
        <v>1</v>
      </c>
      <c r="R1568">
        <v>2</v>
      </c>
      <c r="S1568" t="s">
        <v>185</v>
      </c>
      <c r="Y1568" t="s">
        <v>175</v>
      </c>
      <c r="Z1568" t="s">
        <v>184</v>
      </c>
      <c r="AA1568" t="s">
        <v>175</v>
      </c>
      <c r="AB1568">
        <v>1</v>
      </c>
      <c r="AC1568" t="s">
        <v>185</v>
      </c>
      <c r="AD1568">
        <v>1</v>
      </c>
      <c r="AF1568">
        <v>70</v>
      </c>
      <c r="AU1568">
        <v>3</v>
      </c>
      <c r="AV1568">
        <v>7</v>
      </c>
      <c r="BM1568">
        <v>60</v>
      </c>
      <c r="CB1568" t="s">
        <v>232</v>
      </c>
    </row>
    <row r="1569" spans="1:80" x14ac:dyDescent="0.3">
      <c r="A1569">
        <v>2021</v>
      </c>
      <c r="B1569" t="s">
        <v>83</v>
      </c>
      <c r="C1569">
        <v>1</v>
      </c>
      <c r="D1569" t="s">
        <v>131</v>
      </c>
      <c r="E1569">
        <v>1011</v>
      </c>
      <c r="F1569">
        <v>9</v>
      </c>
      <c r="G1569">
        <v>6</v>
      </c>
      <c r="H1569">
        <v>1</v>
      </c>
      <c r="I1569">
        <v>2</v>
      </c>
      <c r="J1569" t="s">
        <v>151</v>
      </c>
      <c r="K1569">
        <v>2</v>
      </c>
      <c r="L1569">
        <v>222</v>
      </c>
      <c r="M1569">
        <v>250</v>
      </c>
      <c r="N1569">
        <v>25</v>
      </c>
      <c r="O1569">
        <v>25</v>
      </c>
      <c r="P1569">
        <v>1.4208000000000001</v>
      </c>
      <c r="Q1569">
        <v>2</v>
      </c>
      <c r="R1569">
        <v>2</v>
      </c>
      <c r="S1569" t="s">
        <v>185</v>
      </c>
      <c r="Y1569" t="s">
        <v>175</v>
      </c>
      <c r="Z1569" t="s">
        <v>184</v>
      </c>
      <c r="AA1569" t="s">
        <v>175</v>
      </c>
      <c r="AB1569">
        <v>3</v>
      </c>
      <c r="AC1569" t="s">
        <v>185</v>
      </c>
      <c r="AD1569">
        <v>1</v>
      </c>
      <c r="AF1569">
        <v>80</v>
      </c>
      <c r="BM1569">
        <v>80</v>
      </c>
      <c r="CB1569" t="s">
        <v>232</v>
      </c>
    </row>
    <row r="1570" spans="1:80" x14ac:dyDescent="0.3">
      <c r="A1570">
        <v>2021</v>
      </c>
      <c r="B1570" t="s">
        <v>83</v>
      </c>
      <c r="C1570">
        <v>1</v>
      </c>
      <c r="D1570" t="s">
        <v>131</v>
      </c>
      <c r="E1570">
        <v>1012</v>
      </c>
      <c r="F1570">
        <v>9</v>
      </c>
      <c r="G1570">
        <v>6</v>
      </c>
      <c r="H1570">
        <v>1</v>
      </c>
      <c r="I1570">
        <v>2</v>
      </c>
      <c r="J1570" t="s">
        <v>151</v>
      </c>
      <c r="K1570">
        <v>2</v>
      </c>
      <c r="L1570">
        <v>262</v>
      </c>
      <c r="M1570">
        <v>264</v>
      </c>
      <c r="N1570">
        <v>26.4</v>
      </c>
      <c r="O1570">
        <v>26</v>
      </c>
      <c r="P1570">
        <v>1.4239328547179788</v>
      </c>
      <c r="Q1570">
        <v>2</v>
      </c>
      <c r="R1570">
        <v>2</v>
      </c>
      <c r="S1570" t="s">
        <v>185</v>
      </c>
      <c r="Y1570" t="s">
        <v>175</v>
      </c>
      <c r="Z1570" t="s">
        <v>184</v>
      </c>
      <c r="AA1570" t="s">
        <v>175</v>
      </c>
      <c r="AB1570">
        <v>4</v>
      </c>
      <c r="AC1570" t="s">
        <v>185</v>
      </c>
      <c r="AD1570">
        <v>1</v>
      </c>
      <c r="AF1570">
        <v>60</v>
      </c>
      <c r="AU1570">
        <v>10</v>
      </c>
      <c r="AV1570">
        <v>10</v>
      </c>
      <c r="BL1570">
        <v>40</v>
      </c>
      <c r="CB1570" t="s">
        <v>157</v>
      </c>
    </row>
    <row r="1571" spans="1:80" x14ac:dyDescent="0.3">
      <c r="A1571">
        <v>2021</v>
      </c>
      <c r="B1571" t="s">
        <v>83</v>
      </c>
      <c r="C1571">
        <v>1</v>
      </c>
      <c r="D1571" t="s">
        <v>131</v>
      </c>
      <c r="E1571">
        <v>1013</v>
      </c>
      <c r="F1571">
        <v>9</v>
      </c>
      <c r="G1571">
        <v>6</v>
      </c>
      <c r="H1571">
        <v>1</v>
      </c>
      <c r="I1571">
        <v>2</v>
      </c>
      <c r="J1571" t="s">
        <v>151</v>
      </c>
      <c r="K1571">
        <v>2</v>
      </c>
      <c r="L1571">
        <v>337</v>
      </c>
      <c r="M1571">
        <v>290</v>
      </c>
      <c r="N1571">
        <v>29</v>
      </c>
      <c r="O1571">
        <v>29</v>
      </c>
      <c r="P1571">
        <v>1.381770470293985</v>
      </c>
      <c r="Q1571">
        <v>1</v>
      </c>
      <c r="R1571">
        <v>2</v>
      </c>
      <c r="S1571" t="s">
        <v>185</v>
      </c>
      <c r="Y1571" t="s">
        <v>175</v>
      </c>
      <c r="Z1571" t="s">
        <v>184</v>
      </c>
      <c r="AA1571" t="s">
        <v>175</v>
      </c>
      <c r="AB1571">
        <v>3</v>
      </c>
      <c r="AC1571" t="s">
        <v>185</v>
      </c>
      <c r="AD1571">
        <v>1</v>
      </c>
      <c r="AF1571">
        <v>0</v>
      </c>
    </row>
    <row r="1572" spans="1:80" x14ac:dyDescent="0.3">
      <c r="A1572">
        <v>2021</v>
      </c>
      <c r="B1572" t="s">
        <v>83</v>
      </c>
      <c r="C1572">
        <v>1</v>
      </c>
      <c r="D1572" t="s">
        <v>131</v>
      </c>
      <c r="E1572">
        <v>1014</v>
      </c>
      <c r="F1572">
        <v>9</v>
      </c>
      <c r="G1572">
        <v>6</v>
      </c>
      <c r="H1572">
        <v>1</v>
      </c>
      <c r="I1572">
        <v>2</v>
      </c>
      <c r="J1572" t="s">
        <v>151</v>
      </c>
      <c r="K1572">
        <v>2</v>
      </c>
      <c r="L1572">
        <v>274</v>
      </c>
      <c r="M1572">
        <v>260</v>
      </c>
      <c r="N1572">
        <v>26</v>
      </c>
      <c r="O1572">
        <v>26</v>
      </c>
      <c r="P1572">
        <v>1.5589440145653164</v>
      </c>
      <c r="Q1572">
        <v>1</v>
      </c>
      <c r="R1572">
        <v>2</v>
      </c>
      <c r="S1572" t="s">
        <v>185</v>
      </c>
      <c r="Y1572" t="s">
        <v>175</v>
      </c>
      <c r="Z1572" t="s">
        <v>184</v>
      </c>
      <c r="AA1572" t="s">
        <v>175</v>
      </c>
      <c r="AB1572">
        <v>2</v>
      </c>
      <c r="AC1572" t="s">
        <v>185</v>
      </c>
      <c r="AD1572">
        <v>1</v>
      </c>
      <c r="AF1572">
        <v>40</v>
      </c>
      <c r="AU1572">
        <v>1</v>
      </c>
      <c r="BM1572">
        <v>39</v>
      </c>
      <c r="CB1572" t="s">
        <v>232</v>
      </c>
    </row>
    <row r="1573" spans="1:80" x14ac:dyDescent="0.3">
      <c r="A1573">
        <v>2021</v>
      </c>
      <c r="B1573" t="s">
        <v>83</v>
      </c>
      <c r="C1573">
        <v>1</v>
      </c>
      <c r="D1573" t="s">
        <v>131</v>
      </c>
      <c r="E1573">
        <v>1015</v>
      </c>
      <c r="F1573">
        <v>9</v>
      </c>
      <c r="G1573">
        <v>6</v>
      </c>
      <c r="H1573">
        <v>1</v>
      </c>
      <c r="I1573">
        <v>2</v>
      </c>
      <c r="J1573" t="s">
        <v>151</v>
      </c>
      <c r="K1573">
        <v>2</v>
      </c>
      <c r="L1573">
        <v>105</v>
      </c>
      <c r="M1573">
        <v>199</v>
      </c>
      <c r="N1573">
        <v>19.899999999999999</v>
      </c>
      <c r="O1573">
        <v>19</v>
      </c>
      <c r="P1573">
        <v>1.3323860280163986</v>
      </c>
      <c r="Q1573">
        <v>1</v>
      </c>
      <c r="R1573">
        <v>1</v>
      </c>
      <c r="S1573" t="s">
        <v>185</v>
      </c>
      <c r="Y1573" t="s">
        <v>175</v>
      </c>
      <c r="Z1573" t="s">
        <v>184</v>
      </c>
      <c r="AA1573" t="s">
        <v>175</v>
      </c>
      <c r="AB1573">
        <v>0</v>
      </c>
      <c r="AC1573" t="s">
        <v>185</v>
      </c>
      <c r="AD1573">
        <v>1</v>
      </c>
      <c r="AF1573">
        <v>0</v>
      </c>
    </row>
    <row r="1574" spans="1:80" x14ac:dyDescent="0.3">
      <c r="A1574">
        <v>2021</v>
      </c>
      <c r="B1574" t="s">
        <v>83</v>
      </c>
      <c r="C1574">
        <v>1</v>
      </c>
      <c r="D1574" t="s">
        <v>131</v>
      </c>
      <c r="E1574">
        <v>1016</v>
      </c>
      <c r="F1574">
        <v>9</v>
      </c>
      <c r="G1574">
        <v>6</v>
      </c>
      <c r="H1574">
        <v>1</v>
      </c>
      <c r="I1574">
        <v>2</v>
      </c>
      <c r="J1574" t="s">
        <v>151</v>
      </c>
      <c r="K1574">
        <v>2</v>
      </c>
      <c r="L1574">
        <v>404</v>
      </c>
      <c r="M1574">
        <v>315</v>
      </c>
      <c r="N1574">
        <v>31.5</v>
      </c>
      <c r="O1574">
        <v>31</v>
      </c>
      <c r="P1574">
        <v>1.2925569992841346</v>
      </c>
      <c r="Q1574">
        <v>1</v>
      </c>
      <c r="R1574">
        <v>2</v>
      </c>
      <c r="S1574" t="s">
        <v>185</v>
      </c>
      <c r="Y1574" t="s">
        <v>175</v>
      </c>
      <c r="Z1574" t="s">
        <v>184</v>
      </c>
      <c r="AA1574" t="s">
        <v>175</v>
      </c>
      <c r="AB1574">
        <v>1</v>
      </c>
      <c r="AC1574" t="s">
        <v>185</v>
      </c>
      <c r="AD1574">
        <v>1</v>
      </c>
      <c r="AF1574">
        <v>90</v>
      </c>
      <c r="AU1574">
        <v>5</v>
      </c>
      <c r="BD1574">
        <v>5</v>
      </c>
      <c r="BM1574">
        <v>80</v>
      </c>
      <c r="CB1574" t="s">
        <v>232</v>
      </c>
    </row>
    <row r="1575" spans="1:80" x14ac:dyDescent="0.3">
      <c r="A1575">
        <v>2021</v>
      </c>
      <c r="B1575" t="s">
        <v>83</v>
      </c>
      <c r="C1575">
        <v>1</v>
      </c>
      <c r="D1575" t="s">
        <v>131</v>
      </c>
      <c r="E1575">
        <v>1017</v>
      </c>
      <c r="F1575">
        <v>9</v>
      </c>
      <c r="G1575">
        <v>6</v>
      </c>
      <c r="H1575">
        <v>1</v>
      </c>
      <c r="I1575">
        <v>2</v>
      </c>
      <c r="J1575" t="s">
        <v>151</v>
      </c>
      <c r="K1575">
        <v>2</v>
      </c>
      <c r="L1575">
        <v>162</v>
      </c>
      <c r="M1575">
        <v>232</v>
      </c>
      <c r="N1575">
        <v>23.2</v>
      </c>
      <c r="O1575">
        <v>23</v>
      </c>
      <c r="P1575">
        <v>1.297331788921235</v>
      </c>
      <c r="Q1575">
        <v>1</v>
      </c>
      <c r="R1575">
        <v>1</v>
      </c>
      <c r="S1575" t="s">
        <v>185</v>
      </c>
      <c r="Y1575" t="s">
        <v>175</v>
      </c>
      <c r="Z1575" t="s">
        <v>184</v>
      </c>
      <c r="AA1575" t="s">
        <v>175</v>
      </c>
      <c r="AB1575">
        <v>0</v>
      </c>
      <c r="AC1575" t="s">
        <v>185</v>
      </c>
      <c r="AD1575">
        <v>1</v>
      </c>
      <c r="AF1575">
        <v>0</v>
      </c>
    </row>
    <row r="1576" spans="1:80" x14ac:dyDescent="0.3">
      <c r="A1576">
        <v>2021</v>
      </c>
      <c r="B1576" t="s">
        <v>83</v>
      </c>
      <c r="C1576">
        <v>1</v>
      </c>
      <c r="D1576" t="s">
        <v>131</v>
      </c>
      <c r="E1576">
        <v>1018</v>
      </c>
      <c r="F1576">
        <v>9</v>
      </c>
      <c r="G1576">
        <v>6</v>
      </c>
      <c r="H1576">
        <v>1</v>
      </c>
      <c r="I1576">
        <v>2</v>
      </c>
      <c r="J1576" t="s">
        <v>151</v>
      </c>
      <c r="K1576">
        <v>2</v>
      </c>
      <c r="L1576">
        <v>64.8</v>
      </c>
      <c r="M1576">
        <v>172</v>
      </c>
      <c r="N1576">
        <v>17.2</v>
      </c>
      <c r="O1576">
        <v>17</v>
      </c>
      <c r="P1576">
        <v>1.273472775981989</v>
      </c>
      <c r="Q1576">
        <v>1</v>
      </c>
      <c r="R1576">
        <v>1</v>
      </c>
      <c r="S1576" t="s">
        <v>185</v>
      </c>
      <c r="Y1576" t="s">
        <v>175</v>
      </c>
      <c r="Z1576" t="s">
        <v>184</v>
      </c>
      <c r="AA1576" t="s">
        <v>175</v>
      </c>
      <c r="AB1576">
        <v>0</v>
      </c>
      <c r="AC1576" t="s">
        <v>185</v>
      </c>
      <c r="AD1576">
        <v>1</v>
      </c>
      <c r="AF1576">
        <v>1</v>
      </c>
      <c r="BB1576">
        <v>1</v>
      </c>
    </row>
    <row r="1577" spans="1:80" x14ac:dyDescent="0.3">
      <c r="A1577">
        <v>2021</v>
      </c>
      <c r="B1577" t="s">
        <v>83</v>
      </c>
      <c r="C1577">
        <v>1</v>
      </c>
      <c r="D1577" t="s">
        <v>131</v>
      </c>
      <c r="E1577">
        <v>1019</v>
      </c>
      <c r="F1577">
        <v>9</v>
      </c>
      <c r="G1577">
        <v>6</v>
      </c>
      <c r="H1577">
        <v>1</v>
      </c>
      <c r="I1577">
        <v>2</v>
      </c>
      <c r="J1577" t="s">
        <v>151</v>
      </c>
      <c r="K1577">
        <v>2</v>
      </c>
      <c r="L1577">
        <v>1.2</v>
      </c>
      <c r="M1577">
        <v>47</v>
      </c>
      <c r="N1577">
        <v>4.7</v>
      </c>
      <c r="O1577">
        <v>4</v>
      </c>
      <c r="P1577">
        <v>1.1558132591044372</v>
      </c>
      <c r="Q1577">
        <v>2</v>
      </c>
      <c r="R1577">
        <v>1</v>
      </c>
      <c r="S1577" t="s">
        <v>185</v>
      </c>
      <c r="Y1577" t="s">
        <v>175</v>
      </c>
      <c r="Z1577" t="s">
        <v>184</v>
      </c>
      <c r="AA1577" t="s">
        <v>175</v>
      </c>
      <c r="AB1577">
        <v>0</v>
      </c>
      <c r="AC1577" t="s">
        <v>184</v>
      </c>
      <c r="AD1577">
        <v>0</v>
      </c>
      <c r="AF1577">
        <v>0</v>
      </c>
    </row>
    <row r="1578" spans="1:80" x14ac:dyDescent="0.3">
      <c r="A1578">
        <v>2021</v>
      </c>
      <c r="B1578" t="s">
        <v>83</v>
      </c>
      <c r="C1578">
        <v>1</v>
      </c>
      <c r="D1578" t="s">
        <v>131</v>
      </c>
      <c r="E1578">
        <v>1021</v>
      </c>
      <c r="F1578">
        <v>9</v>
      </c>
      <c r="G1578">
        <v>6</v>
      </c>
      <c r="H1578">
        <v>1</v>
      </c>
      <c r="I1578">
        <v>2</v>
      </c>
      <c r="J1578" t="s">
        <v>151</v>
      </c>
      <c r="K1578">
        <v>2</v>
      </c>
      <c r="L1578">
        <v>165</v>
      </c>
      <c r="M1578">
        <v>231</v>
      </c>
      <c r="N1578">
        <v>23.1</v>
      </c>
      <c r="O1578">
        <v>23</v>
      </c>
      <c r="P1578">
        <v>1.3385913200384443</v>
      </c>
      <c r="Q1578">
        <v>1</v>
      </c>
      <c r="R1578">
        <v>1</v>
      </c>
      <c r="S1578" t="s">
        <v>185</v>
      </c>
      <c r="Y1578" t="s">
        <v>175</v>
      </c>
      <c r="Z1578" t="s">
        <v>184</v>
      </c>
      <c r="AA1578" t="s">
        <v>175</v>
      </c>
      <c r="AB1578">
        <v>0</v>
      </c>
      <c r="AC1578" t="s">
        <v>185</v>
      </c>
      <c r="AD1578">
        <v>1</v>
      </c>
      <c r="AF1578">
        <v>0</v>
      </c>
    </row>
    <row r="1579" spans="1:80" x14ac:dyDescent="0.3">
      <c r="A1579">
        <v>2021</v>
      </c>
      <c r="B1579" t="s">
        <v>83</v>
      </c>
      <c r="C1579">
        <v>1</v>
      </c>
      <c r="D1579" t="s">
        <v>131</v>
      </c>
      <c r="E1579">
        <v>1022</v>
      </c>
      <c r="F1579">
        <v>9</v>
      </c>
      <c r="G1579">
        <v>6</v>
      </c>
      <c r="H1579">
        <v>1</v>
      </c>
      <c r="I1579">
        <v>2</v>
      </c>
      <c r="J1579" t="s">
        <v>151</v>
      </c>
      <c r="K1579">
        <v>2</v>
      </c>
      <c r="L1579">
        <v>215</v>
      </c>
      <c r="M1579">
        <v>247</v>
      </c>
      <c r="N1579">
        <v>24.7</v>
      </c>
      <c r="O1579">
        <v>24</v>
      </c>
      <c r="P1579">
        <v>1.4267490765781357</v>
      </c>
      <c r="Q1579">
        <v>1</v>
      </c>
      <c r="R1579">
        <v>1</v>
      </c>
      <c r="S1579" t="s">
        <v>185</v>
      </c>
      <c r="Y1579" t="s">
        <v>175</v>
      </c>
      <c r="Z1579" t="s">
        <v>184</v>
      </c>
      <c r="AA1579" t="s">
        <v>175</v>
      </c>
      <c r="AB1579">
        <v>0</v>
      </c>
      <c r="AC1579" t="s">
        <v>185</v>
      </c>
      <c r="AD1579">
        <v>1</v>
      </c>
      <c r="AF1579">
        <v>40</v>
      </c>
      <c r="BM1579">
        <v>40</v>
      </c>
      <c r="CB1579" t="s">
        <v>232</v>
      </c>
    </row>
    <row r="1580" spans="1:80" x14ac:dyDescent="0.3">
      <c r="A1580">
        <v>2021</v>
      </c>
      <c r="B1580" t="s">
        <v>83</v>
      </c>
      <c r="C1580">
        <v>1</v>
      </c>
      <c r="D1580" t="s">
        <v>131</v>
      </c>
      <c r="E1580">
        <v>1023</v>
      </c>
      <c r="F1580">
        <v>9</v>
      </c>
      <c r="G1580">
        <v>6</v>
      </c>
      <c r="H1580">
        <v>1</v>
      </c>
      <c r="I1580">
        <v>2</v>
      </c>
      <c r="J1580" t="s">
        <v>151</v>
      </c>
      <c r="K1580">
        <v>2</v>
      </c>
      <c r="L1580">
        <v>197</v>
      </c>
      <c r="M1580">
        <v>258</v>
      </c>
      <c r="N1580">
        <v>25.8</v>
      </c>
      <c r="O1580">
        <v>25</v>
      </c>
      <c r="P1580">
        <v>1.1471153949174753</v>
      </c>
      <c r="Q1580">
        <v>2</v>
      </c>
      <c r="R1580">
        <v>2</v>
      </c>
      <c r="S1580" t="s">
        <v>185</v>
      </c>
      <c r="Y1580" t="s">
        <v>175</v>
      </c>
      <c r="Z1580" t="s">
        <v>184</v>
      </c>
      <c r="AA1580" t="s">
        <v>175</v>
      </c>
      <c r="AB1580">
        <v>6</v>
      </c>
      <c r="AC1580" t="s">
        <v>185</v>
      </c>
      <c r="AD1580">
        <v>1</v>
      </c>
      <c r="AF1580">
        <v>90</v>
      </c>
      <c r="AV1580">
        <v>10</v>
      </c>
      <c r="BM1580">
        <v>80</v>
      </c>
      <c r="CB1580" t="s">
        <v>232</v>
      </c>
    </row>
    <row r="1581" spans="1:80" x14ac:dyDescent="0.3">
      <c r="A1581">
        <v>2021</v>
      </c>
      <c r="B1581" t="s">
        <v>83</v>
      </c>
      <c r="C1581">
        <v>1</v>
      </c>
      <c r="D1581" t="s">
        <v>131</v>
      </c>
      <c r="E1581">
        <v>1024</v>
      </c>
      <c r="F1581">
        <v>9</v>
      </c>
      <c r="G1581">
        <v>6</v>
      </c>
      <c r="H1581">
        <v>1</v>
      </c>
      <c r="I1581">
        <v>2</v>
      </c>
      <c r="J1581" t="s">
        <v>151</v>
      </c>
      <c r="K1581">
        <v>2</v>
      </c>
      <c r="L1581">
        <v>139</v>
      </c>
      <c r="M1581">
        <v>223</v>
      </c>
      <c r="N1581">
        <v>22.3</v>
      </c>
      <c r="O1581">
        <v>22</v>
      </c>
      <c r="P1581">
        <v>1.2534303638726381</v>
      </c>
      <c r="Q1581">
        <v>1</v>
      </c>
      <c r="R1581">
        <v>1</v>
      </c>
      <c r="S1581" t="s">
        <v>185</v>
      </c>
      <c r="Y1581" t="s">
        <v>175</v>
      </c>
      <c r="Z1581" t="s">
        <v>184</v>
      </c>
      <c r="AA1581" t="s">
        <v>175</v>
      </c>
      <c r="AB1581">
        <v>1</v>
      </c>
      <c r="AC1581" t="s">
        <v>185</v>
      </c>
      <c r="AD1581">
        <v>1</v>
      </c>
      <c r="AF1581">
        <v>40</v>
      </c>
      <c r="AU1581">
        <v>3</v>
      </c>
      <c r="AV1581">
        <v>7</v>
      </c>
      <c r="BL1581">
        <v>30</v>
      </c>
      <c r="CB1581" t="s">
        <v>157</v>
      </c>
    </row>
    <row r="1582" spans="1:80" x14ac:dyDescent="0.3">
      <c r="A1582">
        <v>2021</v>
      </c>
      <c r="B1582" t="s">
        <v>83</v>
      </c>
      <c r="C1582">
        <v>1</v>
      </c>
      <c r="D1582" t="s">
        <v>131</v>
      </c>
      <c r="E1582">
        <v>1025</v>
      </c>
      <c r="F1582">
        <v>9</v>
      </c>
      <c r="G1582">
        <v>6</v>
      </c>
      <c r="H1582">
        <v>1</v>
      </c>
      <c r="I1582">
        <v>2</v>
      </c>
      <c r="J1582" t="s">
        <v>151</v>
      </c>
      <c r="K1582">
        <v>2</v>
      </c>
      <c r="L1582">
        <v>143</v>
      </c>
      <c r="M1582">
        <v>219</v>
      </c>
      <c r="N1582">
        <v>21.9</v>
      </c>
      <c r="O1582">
        <v>21</v>
      </c>
      <c r="P1582">
        <v>1.3614562593141937</v>
      </c>
      <c r="Q1582">
        <v>1</v>
      </c>
      <c r="R1582">
        <v>1</v>
      </c>
      <c r="S1582" t="s">
        <v>185</v>
      </c>
      <c r="Y1582" t="s">
        <v>175</v>
      </c>
      <c r="Z1582" t="s">
        <v>184</v>
      </c>
      <c r="AA1582" t="s">
        <v>175</v>
      </c>
      <c r="AB1582">
        <v>0</v>
      </c>
      <c r="AC1582" t="s">
        <v>185</v>
      </c>
      <c r="AD1582">
        <v>1</v>
      </c>
      <c r="AF1582">
        <v>60</v>
      </c>
      <c r="BL1582">
        <v>50</v>
      </c>
      <c r="BX1582">
        <v>10</v>
      </c>
      <c r="CB1582" t="s">
        <v>233</v>
      </c>
    </row>
    <row r="1583" spans="1:80" x14ac:dyDescent="0.3">
      <c r="A1583">
        <v>2021</v>
      </c>
      <c r="B1583" t="s">
        <v>83</v>
      </c>
      <c r="C1583">
        <v>1</v>
      </c>
      <c r="D1583" t="s">
        <v>131</v>
      </c>
      <c r="E1583">
        <v>1026</v>
      </c>
      <c r="F1583">
        <v>9</v>
      </c>
      <c r="G1583">
        <v>6</v>
      </c>
      <c r="H1583">
        <v>1</v>
      </c>
      <c r="I1583">
        <v>2</v>
      </c>
      <c r="J1583" t="s">
        <v>151</v>
      </c>
      <c r="K1583">
        <v>2</v>
      </c>
      <c r="L1583">
        <v>135</v>
      </c>
      <c r="M1583">
        <v>215</v>
      </c>
      <c r="N1583">
        <v>21.5</v>
      </c>
      <c r="O1583">
        <v>21</v>
      </c>
      <c r="P1583">
        <v>1.358370961047455</v>
      </c>
      <c r="Q1583">
        <v>1</v>
      </c>
      <c r="R1583">
        <v>1</v>
      </c>
      <c r="S1583" t="s">
        <v>185</v>
      </c>
      <c r="Y1583" t="s">
        <v>175</v>
      </c>
      <c r="Z1583" t="s">
        <v>184</v>
      </c>
      <c r="AA1583" t="s">
        <v>175</v>
      </c>
      <c r="AB1583">
        <v>5</v>
      </c>
      <c r="AC1583" t="s">
        <v>185</v>
      </c>
      <c r="AD1583">
        <v>1</v>
      </c>
      <c r="AF1583">
        <v>0</v>
      </c>
    </row>
    <row r="1584" spans="1:80" x14ac:dyDescent="0.3">
      <c r="A1584">
        <v>2021</v>
      </c>
      <c r="B1584" t="s">
        <v>83</v>
      </c>
      <c r="C1584">
        <v>1</v>
      </c>
      <c r="D1584" t="s">
        <v>131</v>
      </c>
      <c r="E1584">
        <v>1027</v>
      </c>
      <c r="F1584">
        <v>9</v>
      </c>
      <c r="G1584">
        <v>6</v>
      </c>
      <c r="H1584">
        <v>1</v>
      </c>
      <c r="I1584">
        <v>2</v>
      </c>
      <c r="J1584" t="s">
        <v>151</v>
      </c>
      <c r="K1584">
        <v>2</v>
      </c>
      <c r="L1584">
        <v>309</v>
      </c>
      <c r="M1584">
        <v>285</v>
      </c>
      <c r="N1584">
        <v>28.5</v>
      </c>
      <c r="O1584">
        <v>28</v>
      </c>
      <c r="P1584">
        <v>1.3348236704411074</v>
      </c>
      <c r="Q1584">
        <v>1</v>
      </c>
      <c r="R1584">
        <v>2</v>
      </c>
      <c r="S1584" t="s">
        <v>185</v>
      </c>
      <c r="Y1584" t="s">
        <v>175</v>
      </c>
      <c r="Z1584" t="s">
        <v>184</v>
      </c>
      <c r="AA1584" t="s">
        <v>175</v>
      </c>
      <c r="AB1584">
        <v>0</v>
      </c>
      <c r="AC1584" t="s">
        <v>185</v>
      </c>
      <c r="AD1584">
        <v>1</v>
      </c>
      <c r="AF1584">
        <v>90</v>
      </c>
      <c r="BP1584">
        <v>90</v>
      </c>
      <c r="CB1584" t="s">
        <v>234</v>
      </c>
    </row>
    <row r="1585" spans="1:80" x14ac:dyDescent="0.3">
      <c r="A1585">
        <v>2021</v>
      </c>
      <c r="B1585" t="s">
        <v>83</v>
      </c>
      <c r="C1585">
        <v>1</v>
      </c>
      <c r="D1585" t="s">
        <v>131</v>
      </c>
      <c r="E1585">
        <v>1028</v>
      </c>
      <c r="F1585">
        <v>9</v>
      </c>
      <c r="G1585">
        <v>6</v>
      </c>
      <c r="H1585">
        <v>1</v>
      </c>
      <c r="I1585">
        <v>2</v>
      </c>
      <c r="J1585" t="s">
        <v>151</v>
      </c>
      <c r="K1585">
        <v>2</v>
      </c>
      <c r="L1585">
        <v>360</v>
      </c>
      <c r="M1585">
        <v>293</v>
      </c>
      <c r="N1585">
        <v>29.3</v>
      </c>
      <c r="O1585">
        <v>29</v>
      </c>
      <c r="P1585">
        <v>1.4311977332054213</v>
      </c>
      <c r="Q1585">
        <v>1</v>
      </c>
      <c r="R1585">
        <v>2</v>
      </c>
      <c r="S1585" t="s">
        <v>185</v>
      </c>
      <c r="Y1585" t="s">
        <v>175</v>
      </c>
      <c r="Z1585" t="s">
        <v>184</v>
      </c>
      <c r="AA1585" t="s">
        <v>175</v>
      </c>
      <c r="AB1585">
        <v>10</v>
      </c>
      <c r="AC1585" t="s">
        <v>185</v>
      </c>
      <c r="AD1585">
        <v>1</v>
      </c>
      <c r="AF1585">
        <v>50</v>
      </c>
      <c r="AU1585">
        <v>2</v>
      </c>
      <c r="AV1585">
        <v>8</v>
      </c>
      <c r="BL1585">
        <v>40</v>
      </c>
      <c r="CB1585" t="s">
        <v>157</v>
      </c>
    </row>
    <row r="1586" spans="1:80" x14ac:dyDescent="0.3">
      <c r="A1586">
        <v>2021</v>
      </c>
      <c r="B1586" t="s">
        <v>83</v>
      </c>
      <c r="C1586">
        <v>1</v>
      </c>
      <c r="D1586" t="s">
        <v>131</v>
      </c>
      <c r="E1586">
        <v>1029</v>
      </c>
      <c r="F1586">
        <v>9</v>
      </c>
      <c r="G1586">
        <v>6</v>
      </c>
      <c r="H1586">
        <v>1</v>
      </c>
      <c r="I1586">
        <v>2</v>
      </c>
      <c r="J1586" t="s">
        <v>151</v>
      </c>
      <c r="K1586">
        <v>2</v>
      </c>
      <c r="L1586">
        <v>272</v>
      </c>
      <c r="M1586">
        <v>272</v>
      </c>
      <c r="N1586">
        <v>27.2</v>
      </c>
      <c r="O1586">
        <v>27</v>
      </c>
      <c r="P1586">
        <v>1.3516435986159172</v>
      </c>
      <c r="Q1586">
        <v>1</v>
      </c>
      <c r="R1586">
        <v>2</v>
      </c>
      <c r="S1586" t="s">
        <v>185</v>
      </c>
      <c r="Y1586" t="s">
        <v>175</v>
      </c>
      <c r="Z1586" t="s">
        <v>184</v>
      </c>
      <c r="AA1586" t="s">
        <v>175</v>
      </c>
      <c r="AB1586">
        <v>2</v>
      </c>
      <c r="AC1586" t="s">
        <v>185</v>
      </c>
      <c r="AD1586">
        <v>1</v>
      </c>
      <c r="AF1586">
        <v>90</v>
      </c>
      <c r="BP1586">
        <v>90</v>
      </c>
      <c r="CB1586" t="s">
        <v>235</v>
      </c>
    </row>
    <row r="1587" spans="1:80" x14ac:dyDescent="0.3">
      <c r="A1587">
        <v>2021</v>
      </c>
      <c r="B1587" t="s">
        <v>83</v>
      </c>
      <c r="C1587">
        <v>1</v>
      </c>
      <c r="D1587" t="s">
        <v>131</v>
      </c>
      <c r="E1587">
        <v>1030</v>
      </c>
      <c r="F1587">
        <v>9</v>
      </c>
      <c r="G1587">
        <v>6</v>
      </c>
      <c r="H1587">
        <v>1</v>
      </c>
      <c r="I1587">
        <v>2</v>
      </c>
      <c r="J1587" t="s">
        <v>151</v>
      </c>
      <c r="K1587">
        <v>2</v>
      </c>
      <c r="L1587">
        <v>504</v>
      </c>
      <c r="M1587">
        <v>326</v>
      </c>
      <c r="N1587">
        <v>32.6</v>
      </c>
      <c r="O1587">
        <v>32</v>
      </c>
      <c r="P1587">
        <v>1.4547143945374781</v>
      </c>
      <c r="Q1587">
        <v>1</v>
      </c>
      <c r="R1587">
        <v>2</v>
      </c>
      <c r="S1587" t="s">
        <v>185</v>
      </c>
      <c r="Y1587" t="s">
        <v>175</v>
      </c>
      <c r="Z1587" t="s">
        <v>184</v>
      </c>
      <c r="AA1587" t="s">
        <v>175</v>
      </c>
      <c r="AB1587">
        <v>6</v>
      </c>
      <c r="AC1587" t="s">
        <v>185</v>
      </c>
      <c r="AD1587">
        <v>1</v>
      </c>
      <c r="AF1587">
        <v>0</v>
      </c>
    </row>
    <row r="1588" spans="1:80" x14ac:dyDescent="0.3">
      <c r="A1588">
        <v>2021</v>
      </c>
      <c r="B1588" t="s">
        <v>83</v>
      </c>
      <c r="C1588">
        <v>1</v>
      </c>
      <c r="D1588" t="s">
        <v>131</v>
      </c>
      <c r="E1588">
        <v>1031</v>
      </c>
      <c r="F1588">
        <v>9</v>
      </c>
      <c r="G1588">
        <v>6</v>
      </c>
      <c r="H1588">
        <v>1</v>
      </c>
      <c r="I1588">
        <v>2</v>
      </c>
      <c r="J1588" t="s">
        <v>151</v>
      </c>
      <c r="K1588">
        <v>2</v>
      </c>
      <c r="L1588">
        <v>303</v>
      </c>
      <c r="M1588">
        <v>290</v>
      </c>
      <c r="N1588">
        <v>29</v>
      </c>
      <c r="O1588">
        <v>29</v>
      </c>
      <c r="P1588">
        <v>1.2423633605313871</v>
      </c>
      <c r="Q1588">
        <v>2</v>
      </c>
      <c r="R1588">
        <v>2</v>
      </c>
      <c r="S1588" t="s">
        <v>185</v>
      </c>
      <c r="Y1588" t="s">
        <v>175</v>
      </c>
      <c r="Z1588" t="s">
        <v>184</v>
      </c>
      <c r="AA1588" t="s">
        <v>175</v>
      </c>
      <c r="AB1588">
        <v>2</v>
      </c>
      <c r="AC1588" t="s">
        <v>185</v>
      </c>
      <c r="AD1588">
        <v>1</v>
      </c>
      <c r="AF1588">
        <v>90</v>
      </c>
      <c r="AU1588">
        <v>1</v>
      </c>
      <c r="AV1588">
        <v>4</v>
      </c>
      <c r="BM1588">
        <v>85</v>
      </c>
      <c r="CB1588" t="s">
        <v>232</v>
      </c>
    </row>
    <row r="1589" spans="1:80" x14ac:dyDescent="0.3">
      <c r="A1589">
        <v>2021</v>
      </c>
      <c r="B1589" t="s">
        <v>83</v>
      </c>
      <c r="C1589">
        <v>1</v>
      </c>
      <c r="D1589" t="s">
        <v>131</v>
      </c>
      <c r="E1589">
        <v>1032</v>
      </c>
      <c r="F1589">
        <v>9</v>
      </c>
      <c r="G1589">
        <v>6</v>
      </c>
      <c r="H1589">
        <v>1</v>
      </c>
      <c r="I1589">
        <v>2</v>
      </c>
      <c r="J1589" t="s">
        <v>151</v>
      </c>
      <c r="K1589">
        <v>2</v>
      </c>
      <c r="L1589">
        <v>336</v>
      </c>
      <c r="M1589">
        <v>279</v>
      </c>
      <c r="N1589">
        <v>27.9</v>
      </c>
      <c r="O1589">
        <v>27</v>
      </c>
      <c r="P1589">
        <v>1.5471295015079678</v>
      </c>
      <c r="Q1589">
        <v>1</v>
      </c>
      <c r="R1589">
        <v>2</v>
      </c>
      <c r="S1589" t="s">
        <v>185</v>
      </c>
      <c r="Y1589" t="s">
        <v>175</v>
      </c>
      <c r="Z1589" t="s">
        <v>184</v>
      </c>
      <c r="AA1589" t="s">
        <v>175</v>
      </c>
      <c r="AB1589">
        <v>2</v>
      </c>
      <c r="AC1589" t="s">
        <v>185</v>
      </c>
      <c r="AD1589">
        <v>1</v>
      </c>
      <c r="AF1589">
        <v>90</v>
      </c>
      <c r="BP1589">
        <v>90</v>
      </c>
      <c r="CB1589" t="s">
        <v>234</v>
      </c>
    </row>
    <row r="1590" spans="1:80" x14ac:dyDescent="0.3">
      <c r="A1590">
        <v>2021</v>
      </c>
      <c r="B1590" t="s">
        <v>83</v>
      </c>
      <c r="C1590">
        <v>1</v>
      </c>
      <c r="D1590" t="s">
        <v>131</v>
      </c>
      <c r="E1590">
        <v>1033</v>
      </c>
      <c r="F1590">
        <v>9</v>
      </c>
      <c r="G1590">
        <v>6</v>
      </c>
      <c r="H1590">
        <v>1</v>
      </c>
      <c r="I1590">
        <v>2</v>
      </c>
      <c r="J1590" t="s">
        <v>151</v>
      </c>
      <c r="K1590">
        <v>2</v>
      </c>
      <c r="L1590">
        <v>313</v>
      </c>
      <c r="M1590">
        <v>280</v>
      </c>
      <c r="N1590">
        <v>28</v>
      </c>
      <c r="O1590">
        <v>28</v>
      </c>
      <c r="P1590">
        <v>1.4258381924198251</v>
      </c>
      <c r="Q1590">
        <v>1</v>
      </c>
      <c r="R1590">
        <v>2</v>
      </c>
      <c r="S1590" t="s">
        <v>185</v>
      </c>
      <c r="Y1590" t="s">
        <v>175</v>
      </c>
      <c r="Z1590" t="s">
        <v>184</v>
      </c>
      <c r="AA1590" t="s">
        <v>175</v>
      </c>
      <c r="AB1590">
        <v>1</v>
      </c>
      <c r="AC1590" t="s">
        <v>185</v>
      </c>
      <c r="AD1590">
        <v>1</v>
      </c>
      <c r="AF1590">
        <v>80</v>
      </c>
      <c r="BP1590">
        <v>80</v>
      </c>
      <c r="CB1590" t="s">
        <v>234</v>
      </c>
    </row>
    <row r="1591" spans="1:80" x14ac:dyDescent="0.3">
      <c r="A1591">
        <v>2021</v>
      </c>
      <c r="B1591" t="s">
        <v>83</v>
      </c>
      <c r="C1591">
        <v>1</v>
      </c>
      <c r="D1591" t="s">
        <v>131</v>
      </c>
      <c r="E1591">
        <v>1034</v>
      </c>
      <c r="F1591">
        <v>9</v>
      </c>
      <c r="G1591">
        <v>6</v>
      </c>
      <c r="H1591">
        <v>1</v>
      </c>
      <c r="I1591">
        <v>2</v>
      </c>
      <c r="J1591" t="s">
        <v>151</v>
      </c>
      <c r="K1591">
        <v>2</v>
      </c>
      <c r="L1591">
        <v>339</v>
      </c>
      <c r="M1591">
        <v>286</v>
      </c>
      <c r="N1591">
        <v>28.6</v>
      </c>
      <c r="O1591">
        <v>28</v>
      </c>
      <c r="P1591">
        <v>1.4491108187621462</v>
      </c>
      <c r="Q1591">
        <v>1</v>
      </c>
      <c r="R1591">
        <v>2</v>
      </c>
      <c r="S1591" t="s">
        <v>185</v>
      </c>
      <c r="Y1591" t="s">
        <v>175</v>
      </c>
      <c r="Z1591" t="s">
        <v>184</v>
      </c>
      <c r="AA1591" t="s">
        <v>175</v>
      </c>
      <c r="AB1591">
        <v>1</v>
      </c>
      <c r="AC1591" t="s">
        <v>184</v>
      </c>
      <c r="AD1591">
        <v>0</v>
      </c>
      <c r="AF1591">
        <v>0</v>
      </c>
    </row>
    <row r="1592" spans="1:80" x14ac:dyDescent="0.3">
      <c r="A1592">
        <v>2021</v>
      </c>
      <c r="B1592" t="s">
        <v>83</v>
      </c>
      <c r="C1592">
        <v>1</v>
      </c>
      <c r="D1592" t="s">
        <v>131</v>
      </c>
      <c r="E1592">
        <v>1041</v>
      </c>
      <c r="F1592">
        <v>9</v>
      </c>
      <c r="G1592">
        <v>6</v>
      </c>
      <c r="H1592">
        <v>1</v>
      </c>
      <c r="I1592">
        <v>2</v>
      </c>
      <c r="J1592" t="s">
        <v>151</v>
      </c>
      <c r="K1592">
        <v>2</v>
      </c>
      <c r="L1592">
        <v>355</v>
      </c>
      <c r="M1592">
        <v>294</v>
      </c>
      <c r="N1592">
        <v>29.4</v>
      </c>
      <c r="O1592">
        <v>29</v>
      </c>
      <c r="P1592">
        <v>1.3969676907738431</v>
      </c>
      <c r="Q1592">
        <v>1</v>
      </c>
      <c r="R1592">
        <v>1</v>
      </c>
      <c r="S1592" t="s">
        <v>185</v>
      </c>
      <c r="Y1592" t="s">
        <v>175</v>
      </c>
      <c r="Z1592" t="s">
        <v>184</v>
      </c>
      <c r="AA1592" t="s">
        <v>175</v>
      </c>
      <c r="AB1592" t="s">
        <v>184</v>
      </c>
      <c r="AC1592" t="s">
        <v>185</v>
      </c>
      <c r="AD1592">
        <v>1</v>
      </c>
      <c r="AF1592">
        <v>0</v>
      </c>
    </row>
    <row r="1593" spans="1:80" x14ac:dyDescent="0.3">
      <c r="A1593">
        <v>2021</v>
      </c>
      <c r="B1593" t="s">
        <v>83</v>
      </c>
      <c r="C1593">
        <v>1</v>
      </c>
      <c r="D1593" t="s">
        <v>131</v>
      </c>
      <c r="E1593">
        <v>1042</v>
      </c>
      <c r="F1593">
        <v>9</v>
      </c>
      <c r="G1593">
        <v>6</v>
      </c>
      <c r="H1593">
        <v>1</v>
      </c>
      <c r="I1593">
        <v>2</v>
      </c>
      <c r="J1593" t="s">
        <v>151</v>
      </c>
      <c r="K1593">
        <v>2</v>
      </c>
      <c r="L1593">
        <v>231</v>
      </c>
      <c r="M1593">
        <v>256</v>
      </c>
      <c r="N1593">
        <v>25.6</v>
      </c>
      <c r="O1593">
        <v>25</v>
      </c>
      <c r="P1593">
        <v>1.3768672943115232</v>
      </c>
      <c r="Q1593">
        <v>2</v>
      </c>
      <c r="R1593">
        <v>2</v>
      </c>
      <c r="S1593" t="s">
        <v>185</v>
      </c>
      <c r="Y1593" t="s">
        <v>175</v>
      </c>
      <c r="Z1593" t="s">
        <v>184</v>
      </c>
      <c r="AA1593" t="s">
        <v>175</v>
      </c>
      <c r="AB1593" t="s">
        <v>184</v>
      </c>
      <c r="AC1593" t="s">
        <v>185</v>
      </c>
      <c r="AD1593">
        <v>1</v>
      </c>
      <c r="AF1593">
        <v>0</v>
      </c>
    </row>
    <row r="1594" spans="1:80" x14ac:dyDescent="0.3">
      <c r="A1594">
        <v>2021</v>
      </c>
      <c r="B1594" t="s">
        <v>83</v>
      </c>
      <c r="C1594">
        <v>1</v>
      </c>
      <c r="D1594" t="s">
        <v>131</v>
      </c>
      <c r="E1594">
        <v>1043</v>
      </c>
      <c r="F1594">
        <v>9</v>
      </c>
      <c r="G1594">
        <v>6</v>
      </c>
      <c r="H1594">
        <v>1</v>
      </c>
      <c r="I1594">
        <v>2</v>
      </c>
      <c r="J1594" t="s">
        <v>151</v>
      </c>
      <c r="K1594">
        <v>2</v>
      </c>
      <c r="L1594">
        <v>396</v>
      </c>
      <c r="M1594">
        <v>305</v>
      </c>
      <c r="N1594">
        <v>30.5</v>
      </c>
      <c r="O1594">
        <v>30</v>
      </c>
      <c r="P1594">
        <v>1.3957115353267453</v>
      </c>
      <c r="Q1594">
        <v>1</v>
      </c>
      <c r="R1594">
        <v>1</v>
      </c>
      <c r="S1594" t="s">
        <v>185</v>
      </c>
      <c r="Y1594" t="s">
        <v>175</v>
      </c>
      <c r="Z1594" t="s">
        <v>184</v>
      </c>
      <c r="AA1594" t="s">
        <v>175</v>
      </c>
      <c r="AB1594" t="s">
        <v>184</v>
      </c>
      <c r="AC1594" t="s">
        <v>185</v>
      </c>
      <c r="AD1594">
        <v>1</v>
      </c>
      <c r="AF1594">
        <v>70</v>
      </c>
      <c r="AV1594">
        <v>40</v>
      </c>
      <c r="BL1594">
        <v>30</v>
      </c>
      <c r="CB1594" t="s">
        <v>157</v>
      </c>
    </row>
    <row r="1595" spans="1:80" x14ac:dyDescent="0.3">
      <c r="A1595">
        <v>2021</v>
      </c>
      <c r="B1595" t="s">
        <v>83</v>
      </c>
      <c r="C1595">
        <v>1</v>
      </c>
      <c r="D1595" t="s">
        <v>131</v>
      </c>
      <c r="E1595">
        <v>1044</v>
      </c>
      <c r="F1595">
        <v>9</v>
      </c>
      <c r="G1595">
        <v>6</v>
      </c>
      <c r="H1595">
        <v>1</v>
      </c>
      <c r="I1595">
        <v>2</v>
      </c>
      <c r="J1595" t="s">
        <v>151</v>
      </c>
      <c r="K1595">
        <v>2</v>
      </c>
      <c r="L1595">
        <v>359</v>
      </c>
      <c r="M1595">
        <v>294</v>
      </c>
      <c r="N1595">
        <v>29.4</v>
      </c>
      <c r="O1595">
        <v>29</v>
      </c>
      <c r="P1595">
        <v>1.412708171796647</v>
      </c>
      <c r="Q1595">
        <v>1</v>
      </c>
      <c r="R1595">
        <v>1</v>
      </c>
      <c r="S1595" t="s">
        <v>185</v>
      </c>
      <c r="Y1595" t="s">
        <v>175</v>
      </c>
      <c r="Z1595" t="s">
        <v>184</v>
      </c>
      <c r="AA1595" t="s">
        <v>175</v>
      </c>
      <c r="AB1595" t="s">
        <v>184</v>
      </c>
      <c r="AC1595" t="s">
        <v>185</v>
      </c>
      <c r="AD1595">
        <v>1</v>
      </c>
      <c r="AF1595">
        <v>70</v>
      </c>
      <c r="AV1595">
        <v>20</v>
      </c>
      <c r="BL1595">
        <v>50</v>
      </c>
      <c r="CB1595" t="s">
        <v>157</v>
      </c>
    </row>
    <row r="1596" spans="1:80" x14ac:dyDescent="0.3">
      <c r="A1596">
        <v>2021</v>
      </c>
      <c r="B1596" t="s">
        <v>83</v>
      </c>
      <c r="C1596">
        <v>1</v>
      </c>
      <c r="D1596" t="s">
        <v>131</v>
      </c>
      <c r="E1596">
        <v>1045</v>
      </c>
      <c r="F1596">
        <v>9</v>
      </c>
      <c r="G1596">
        <v>6</v>
      </c>
      <c r="H1596">
        <v>1</v>
      </c>
      <c r="I1596">
        <v>2</v>
      </c>
      <c r="J1596" t="s">
        <v>151</v>
      </c>
      <c r="K1596">
        <v>2</v>
      </c>
      <c r="L1596">
        <v>377</v>
      </c>
      <c r="M1596">
        <v>304</v>
      </c>
      <c r="N1596">
        <v>30.4</v>
      </c>
      <c r="O1596">
        <v>30</v>
      </c>
      <c r="P1596">
        <v>1.3419013795742822</v>
      </c>
      <c r="Q1596">
        <v>1</v>
      </c>
      <c r="R1596">
        <v>1</v>
      </c>
      <c r="S1596" t="s">
        <v>185</v>
      </c>
      <c r="Y1596" t="s">
        <v>175</v>
      </c>
      <c r="Z1596" t="s">
        <v>184</v>
      </c>
      <c r="AA1596" t="s">
        <v>175</v>
      </c>
      <c r="AB1596" t="s">
        <v>184</v>
      </c>
      <c r="AC1596" t="s">
        <v>185</v>
      </c>
      <c r="AD1596">
        <v>1</v>
      </c>
      <c r="AF1596">
        <v>90</v>
      </c>
      <c r="BL1596">
        <v>30</v>
      </c>
      <c r="BP1596">
        <v>60</v>
      </c>
      <c r="CB1596" t="s">
        <v>236</v>
      </c>
    </row>
    <row r="1597" spans="1:80" x14ac:dyDescent="0.3">
      <c r="A1597">
        <v>2021</v>
      </c>
      <c r="B1597" t="s">
        <v>83</v>
      </c>
      <c r="C1597">
        <v>1</v>
      </c>
      <c r="D1597" t="s">
        <v>131</v>
      </c>
      <c r="E1597">
        <v>1047</v>
      </c>
      <c r="F1597">
        <v>9</v>
      </c>
      <c r="G1597">
        <v>8</v>
      </c>
      <c r="H1597">
        <v>2</v>
      </c>
      <c r="I1597">
        <v>2</v>
      </c>
      <c r="J1597" t="s">
        <v>151</v>
      </c>
      <c r="K1597">
        <v>2</v>
      </c>
      <c r="L1597">
        <v>191</v>
      </c>
      <c r="M1597">
        <v>256</v>
      </c>
      <c r="N1597">
        <v>25.6</v>
      </c>
      <c r="O1597">
        <v>25</v>
      </c>
      <c r="P1597">
        <v>1.1384487152099607</v>
      </c>
      <c r="Q1597">
        <v>2</v>
      </c>
      <c r="R1597">
        <v>2</v>
      </c>
      <c r="S1597" t="s">
        <v>185</v>
      </c>
      <c r="Y1597" t="s">
        <v>150</v>
      </c>
      <c r="Z1597" t="s">
        <v>150</v>
      </c>
      <c r="AA1597" t="s">
        <v>150</v>
      </c>
      <c r="AB1597">
        <v>26</v>
      </c>
      <c r="AC1597" t="s">
        <v>87</v>
      </c>
      <c r="AD1597">
        <v>1</v>
      </c>
      <c r="AF1597">
        <v>0</v>
      </c>
    </row>
    <row r="1598" spans="1:80" x14ac:dyDescent="0.3">
      <c r="A1598">
        <v>2021</v>
      </c>
      <c r="B1598" t="s">
        <v>83</v>
      </c>
      <c r="C1598">
        <v>1</v>
      </c>
      <c r="D1598" t="s">
        <v>131</v>
      </c>
      <c r="E1598">
        <v>1048</v>
      </c>
      <c r="F1598">
        <v>9</v>
      </c>
      <c r="G1598">
        <v>8</v>
      </c>
      <c r="H1598">
        <v>2</v>
      </c>
      <c r="I1598">
        <v>2</v>
      </c>
      <c r="J1598" t="s">
        <v>151</v>
      </c>
      <c r="K1598">
        <v>2</v>
      </c>
      <c r="L1598">
        <v>117</v>
      </c>
      <c r="M1598">
        <v>208</v>
      </c>
      <c r="N1598">
        <v>20.8</v>
      </c>
      <c r="O1598">
        <v>20</v>
      </c>
      <c r="P1598">
        <v>1.3001571745562128</v>
      </c>
      <c r="Q1598">
        <v>2</v>
      </c>
      <c r="R1598">
        <v>1</v>
      </c>
      <c r="S1598" t="s">
        <v>185</v>
      </c>
      <c r="Y1598" t="s">
        <v>150</v>
      </c>
      <c r="Z1598" t="s">
        <v>150</v>
      </c>
      <c r="AA1598" t="s">
        <v>150</v>
      </c>
      <c r="AB1598">
        <v>0</v>
      </c>
      <c r="AC1598" t="s">
        <v>87</v>
      </c>
      <c r="AD1598">
        <v>1</v>
      </c>
      <c r="AF1598">
        <v>0</v>
      </c>
    </row>
    <row r="1599" spans="1:80" x14ac:dyDescent="0.3">
      <c r="A1599">
        <v>2021</v>
      </c>
      <c r="B1599" t="s">
        <v>83</v>
      </c>
      <c r="C1599">
        <v>1</v>
      </c>
      <c r="D1599" t="s">
        <v>131</v>
      </c>
      <c r="E1599">
        <v>1049</v>
      </c>
      <c r="F1599">
        <v>9</v>
      </c>
      <c r="G1599">
        <v>8</v>
      </c>
      <c r="H1599">
        <v>2</v>
      </c>
      <c r="I1599">
        <v>2</v>
      </c>
      <c r="J1599" t="s">
        <v>151</v>
      </c>
      <c r="K1599">
        <v>2</v>
      </c>
      <c r="L1599">
        <v>124</v>
      </c>
      <c r="M1599">
        <v>212</v>
      </c>
      <c r="N1599">
        <v>21.2</v>
      </c>
      <c r="O1599">
        <v>21</v>
      </c>
      <c r="P1599">
        <v>1.301409888700068</v>
      </c>
      <c r="Q1599">
        <v>2</v>
      </c>
      <c r="R1599">
        <v>2</v>
      </c>
      <c r="S1599" t="s">
        <v>185</v>
      </c>
      <c r="Y1599" t="s">
        <v>150</v>
      </c>
      <c r="Z1599" t="s">
        <v>150</v>
      </c>
      <c r="AA1599" t="s">
        <v>150</v>
      </c>
      <c r="AB1599">
        <v>0</v>
      </c>
      <c r="AC1599" t="s">
        <v>87</v>
      </c>
      <c r="AD1599">
        <v>1</v>
      </c>
      <c r="AF1599">
        <v>0</v>
      </c>
    </row>
    <row r="1600" spans="1:80" x14ac:dyDescent="0.3">
      <c r="A1600">
        <v>2021</v>
      </c>
      <c r="B1600" t="s">
        <v>83</v>
      </c>
      <c r="C1600">
        <v>1</v>
      </c>
      <c r="D1600" t="s">
        <v>131</v>
      </c>
      <c r="E1600">
        <v>1050</v>
      </c>
      <c r="F1600">
        <v>9</v>
      </c>
      <c r="G1600">
        <v>8</v>
      </c>
      <c r="H1600">
        <v>1</v>
      </c>
      <c r="I1600">
        <v>2</v>
      </c>
      <c r="J1600" t="s">
        <v>151</v>
      </c>
      <c r="K1600">
        <v>2</v>
      </c>
      <c r="L1600">
        <v>253</v>
      </c>
      <c r="M1600">
        <v>274</v>
      </c>
      <c r="N1600">
        <v>27.4</v>
      </c>
      <c r="O1600">
        <v>27</v>
      </c>
      <c r="P1600">
        <v>1.2298972564249251</v>
      </c>
      <c r="Q1600">
        <v>1</v>
      </c>
      <c r="R1600">
        <v>2</v>
      </c>
      <c r="S1600" t="s">
        <v>185</v>
      </c>
      <c r="Y1600" t="s">
        <v>150</v>
      </c>
      <c r="Z1600" t="s">
        <v>150</v>
      </c>
      <c r="AA1600" t="s">
        <v>150</v>
      </c>
      <c r="AB1600">
        <v>3</v>
      </c>
      <c r="AC1600" t="s">
        <v>87</v>
      </c>
      <c r="AD1600">
        <v>1</v>
      </c>
      <c r="AF1600">
        <v>80</v>
      </c>
      <c r="BL1600">
        <v>80</v>
      </c>
      <c r="CB1600" t="s">
        <v>157</v>
      </c>
    </row>
    <row r="1601" spans="1:80" x14ac:dyDescent="0.3">
      <c r="A1601">
        <v>2021</v>
      </c>
      <c r="B1601" t="s">
        <v>83</v>
      </c>
      <c r="C1601">
        <v>1</v>
      </c>
      <c r="D1601" t="s">
        <v>131</v>
      </c>
      <c r="E1601">
        <v>1051</v>
      </c>
      <c r="F1601">
        <v>9</v>
      </c>
      <c r="G1601">
        <v>8</v>
      </c>
      <c r="H1601">
        <v>1</v>
      </c>
      <c r="I1601">
        <v>2</v>
      </c>
      <c r="J1601" t="s">
        <v>151</v>
      </c>
      <c r="K1601">
        <v>2</v>
      </c>
      <c r="L1601">
        <v>222</v>
      </c>
      <c r="M1601">
        <v>253</v>
      </c>
      <c r="N1601">
        <v>25.3</v>
      </c>
      <c r="O1601">
        <v>25</v>
      </c>
      <c r="P1601">
        <v>1.3708546543942652</v>
      </c>
      <c r="Q1601">
        <v>1</v>
      </c>
      <c r="R1601">
        <v>2</v>
      </c>
      <c r="S1601" t="s">
        <v>185</v>
      </c>
      <c r="Y1601" t="s">
        <v>150</v>
      </c>
      <c r="Z1601" t="s">
        <v>150</v>
      </c>
      <c r="AA1601" t="s">
        <v>150</v>
      </c>
      <c r="AB1601">
        <v>2</v>
      </c>
      <c r="AC1601" t="s">
        <v>87</v>
      </c>
      <c r="AD1601">
        <v>1</v>
      </c>
      <c r="AF1601">
        <v>0</v>
      </c>
    </row>
    <row r="1602" spans="1:80" x14ac:dyDescent="0.3">
      <c r="A1602">
        <v>2021</v>
      </c>
      <c r="B1602" t="s">
        <v>83</v>
      </c>
      <c r="C1602">
        <v>1</v>
      </c>
      <c r="D1602" t="s">
        <v>131</v>
      </c>
      <c r="E1602">
        <v>1052</v>
      </c>
      <c r="F1602">
        <v>9</v>
      </c>
      <c r="G1602">
        <v>8</v>
      </c>
      <c r="H1602">
        <v>1</v>
      </c>
      <c r="I1602">
        <v>2</v>
      </c>
      <c r="J1602" t="s">
        <v>151</v>
      </c>
      <c r="K1602">
        <v>2</v>
      </c>
      <c r="L1602">
        <v>60</v>
      </c>
      <c r="M1602">
        <v>166</v>
      </c>
      <c r="N1602">
        <v>16.600000000000001</v>
      </c>
      <c r="O1602">
        <v>16</v>
      </c>
      <c r="P1602">
        <v>1.3116772504446583</v>
      </c>
      <c r="Q1602">
        <v>1</v>
      </c>
      <c r="R1602">
        <v>1</v>
      </c>
      <c r="S1602" t="s">
        <v>185</v>
      </c>
      <c r="Y1602" t="s">
        <v>150</v>
      </c>
      <c r="Z1602" t="s">
        <v>150</v>
      </c>
      <c r="AA1602" t="s">
        <v>150</v>
      </c>
      <c r="AB1602">
        <v>0</v>
      </c>
      <c r="AC1602" t="s">
        <v>87</v>
      </c>
      <c r="AD1602">
        <v>1</v>
      </c>
      <c r="AF1602">
        <v>0</v>
      </c>
    </row>
    <row r="1603" spans="1:80" x14ac:dyDescent="0.3">
      <c r="A1603">
        <v>2021</v>
      </c>
      <c r="B1603" t="s">
        <v>83</v>
      </c>
      <c r="C1603">
        <v>1</v>
      </c>
      <c r="D1603" t="s">
        <v>131</v>
      </c>
      <c r="E1603">
        <v>1053</v>
      </c>
      <c r="F1603">
        <v>9</v>
      </c>
      <c r="G1603">
        <v>8</v>
      </c>
      <c r="H1603">
        <v>1</v>
      </c>
      <c r="I1603">
        <v>2</v>
      </c>
      <c r="J1603" t="s">
        <v>151</v>
      </c>
      <c r="K1603">
        <v>2</v>
      </c>
      <c r="L1603" s="1">
        <v>60.8</v>
      </c>
      <c r="M1603">
        <v>174</v>
      </c>
      <c r="N1603">
        <v>17.399999999999999</v>
      </c>
      <c r="O1603">
        <v>17</v>
      </c>
      <c r="P1603">
        <v>1.1541329348537519</v>
      </c>
      <c r="Q1603">
        <v>2</v>
      </c>
      <c r="R1603">
        <v>1</v>
      </c>
      <c r="S1603" t="s">
        <v>185</v>
      </c>
      <c r="Y1603" t="s">
        <v>150</v>
      </c>
      <c r="Z1603" t="s">
        <v>150</v>
      </c>
      <c r="AA1603" t="s">
        <v>150</v>
      </c>
      <c r="AB1603">
        <v>0</v>
      </c>
      <c r="AC1603" t="s">
        <v>87</v>
      </c>
      <c r="AD1603">
        <v>1</v>
      </c>
      <c r="AF1603">
        <v>0</v>
      </c>
    </row>
    <row r="1604" spans="1:80" x14ac:dyDescent="0.3">
      <c r="A1604">
        <v>2021</v>
      </c>
      <c r="B1604" t="s">
        <v>83</v>
      </c>
      <c r="C1604">
        <v>1</v>
      </c>
      <c r="D1604" t="s">
        <v>131</v>
      </c>
      <c r="E1604">
        <v>1054</v>
      </c>
      <c r="F1604">
        <v>9</v>
      </c>
      <c r="G1604">
        <v>8</v>
      </c>
      <c r="H1604">
        <v>1</v>
      </c>
      <c r="I1604">
        <v>2</v>
      </c>
      <c r="J1604" t="s">
        <v>151</v>
      </c>
      <c r="K1604">
        <v>2</v>
      </c>
      <c r="L1604">
        <v>21</v>
      </c>
      <c r="M1604">
        <v>120</v>
      </c>
      <c r="N1604">
        <v>12</v>
      </c>
      <c r="O1604">
        <v>12</v>
      </c>
      <c r="P1604">
        <v>1.2152777777777777</v>
      </c>
      <c r="Q1604">
        <v>1</v>
      </c>
      <c r="R1604">
        <v>1</v>
      </c>
      <c r="S1604" t="s">
        <v>185</v>
      </c>
      <c r="Y1604" t="s">
        <v>150</v>
      </c>
      <c r="Z1604" t="s">
        <v>150</v>
      </c>
      <c r="AA1604" t="s">
        <v>150</v>
      </c>
      <c r="AB1604">
        <v>0</v>
      </c>
      <c r="AC1604" t="s">
        <v>87</v>
      </c>
      <c r="AD1604">
        <v>1</v>
      </c>
      <c r="AF1604">
        <v>50</v>
      </c>
      <c r="AQ1604">
        <v>40</v>
      </c>
      <c r="AU1604">
        <v>9</v>
      </c>
      <c r="BB1604">
        <v>1</v>
      </c>
    </row>
    <row r="1605" spans="1:80" x14ac:dyDescent="0.3">
      <c r="A1605">
        <v>2021</v>
      </c>
      <c r="B1605" t="s">
        <v>83</v>
      </c>
      <c r="C1605">
        <v>1</v>
      </c>
      <c r="D1605" t="s">
        <v>131</v>
      </c>
      <c r="E1605">
        <v>1055</v>
      </c>
      <c r="F1605">
        <v>9</v>
      </c>
      <c r="G1605">
        <v>8</v>
      </c>
      <c r="H1605">
        <v>1</v>
      </c>
      <c r="I1605">
        <v>2</v>
      </c>
      <c r="J1605" t="s">
        <v>151</v>
      </c>
      <c r="K1605">
        <v>2</v>
      </c>
      <c r="L1605" s="1">
        <v>19.600000000000001</v>
      </c>
      <c r="M1605">
        <v>118</v>
      </c>
      <c r="N1605">
        <v>11.8</v>
      </c>
      <c r="O1605">
        <v>11</v>
      </c>
      <c r="P1605">
        <v>1.1929165104514095</v>
      </c>
      <c r="Q1605">
        <v>2</v>
      </c>
      <c r="R1605">
        <v>1</v>
      </c>
      <c r="S1605" t="s">
        <v>185</v>
      </c>
      <c r="Y1605" t="s">
        <v>150</v>
      </c>
      <c r="Z1605" t="s">
        <v>150</v>
      </c>
      <c r="AA1605" t="s">
        <v>150</v>
      </c>
      <c r="AB1605">
        <v>0</v>
      </c>
      <c r="AC1605" t="s">
        <v>87</v>
      </c>
      <c r="AD1605">
        <v>1</v>
      </c>
      <c r="AF1605">
        <v>0</v>
      </c>
    </row>
    <row r="1606" spans="1:80" x14ac:dyDescent="0.3">
      <c r="A1606">
        <v>2021</v>
      </c>
      <c r="B1606" t="s">
        <v>83</v>
      </c>
      <c r="C1606">
        <v>1</v>
      </c>
      <c r="D1606" t="s">
        <v>131</v>
      </c>
      <c r="E1606">
        <v>1056</v>
      </c>
      <c r="F1606">
        <v>9</v>
      </c>
      <c r="G1606">
        <v>8</v>
      </c>
      <c r="H1606">
        <v>1</v>
      </c>
      <c r="I1606">
        <v>2</v>
      </c>
      <c r="J1606" t="s">
        <v>151</v>
      </c>
      <c r="K1606">
        <v>2</v>
      </c>
      <c r="L1606" s="1">
        <v>19.600000000000001</v>
      </c>
      <c r="M1606">
        <v>117</v>
      </c>
      <c r="N1606">
        <v>11.7</v>
      </c>
      <c r="O1606">
        <v>11</v>
      </c>
      <c r="P1606">
        <v>1.2237662906082809</v>
      </c>
      <c r="Q1606">
        <v>2</v>
      </c>
      <c r="R1606">
        <v>1</v>
      </c>
      <c r="S1606" t="s">
        <v>185</v>
      </c>
      <c r="Y1606" t="s">
        <v>150</v>
      </c>
      <c r="Z1606" t="s">
        <v>150</v>
      </c>
      <c r="AA1606" t="s">
        <v>150</v>
      </c>
      <c r="AB1606">
        <v>0</v>
      </c>
      <c r="AC1606" t="s">
        <v>87</v>
      </c>
      <c r="AD1606">
        <v>1</v>
      </c>
      <c r="AF1606">
        <v>0</v>
      </c>
    </row>
    <row r="1607" spans="1:80" x14ac:dyDescent="0.3">
      <c r="A1607">
        <v>2021</v>
      </c>
      <c r="B1607" t="s">
        <v>83</v>
      </c>
      <c r="C1607">
        <v>1</v>
      </c>
      <c r="D1607" t="s">
        <v>131</v>
      </c>
      <c r="E1607">
        <v>1057</v>
      </c>
      <c r="F1607">
        <v>9</v>
      </c>
      <c r="G1607">
        <v>8</v>
      </c>
      <c r="H1607">
        <v>1</v>
      </c>
      <c r="I1607">
        <v>2</v>
      </c>
      <c r="J1607" t="s">
        <v>151</v>
      </c>
      <c r="K1607">
        <v>2</v>
      </c>
      <c r="L1607" s="1">
        <v>16.399999999999999</v>
      </c>
      <c r="M1607">
        <v>114</v>
      </c>
      <c r="N1607">
        <v>11.4</v>
      </c>
      <c r="O1607">
        <v>11</v>
      </c>
      <c r="P1607">
        <v>1.1069532865713065</v>
      </c>
      <c r="Q1607">
        <v>2</v>
      </c>
      <c r="R1607">
        <v>1</v>
      </c>
      <c r="S1607" t="s">
        <v>185</v>
      </c>
      <c r="Y1607" t="s">
        <v>150</v>
      </c>
      <c r="Z1607" t="s">
        <v>150</v>
      </c>
      <c r="AA1607" t="s">
        <v>150</v>
      </c>
      <c r="AB1607">
        <v>0</v>
      </c>
      <c r="AC1607" t="s">
        <v>87</v>
      </c>
      <c r="AD1607">
        <v>1</v>
      </c>
      <c r="AF1607">
        <v>0</v>
      </c>
    </row>
    <row r="1608" spans="1:80" x14ac:dyDescent="0.3">
      <c r="A1608">
        <v>2021</v>
      </c>
      <c r="B1608" t="s">
        <v>83</v>
      </c>
      <c r="C1608">
        <v>1</v>
      </c>
      <c r="D1608" t="s">
        <v>131</v>
      </c>
      <c r="E1608">
        <v>1058</v>
      </c>
      <c r="F1608">
        <v>9</v>
      </c>
      <c r="G1608">
        <v>8</v>
      </c>
      <c r="H1608">
        <v>1</v>
      </c>
      <c r="I1608">
        <v>2</v>
      </c>
      <c r="J1608" t="s">
        <v>151</v>
      </c>
      <c r="K1608">
        <v>2</v>
      </c>
      <c r="L1608" s="1">
        <v>17.399999999999999</v>
      </c>
      <c r="M1608">
        <v>115</v>
      </c>
      <c r="N1608">
        <v>11.5</v>
      </c>
      <c r="O1608">
        <v>11</v>
      </c>
      <c r="P1608">
        <v>1.1440782444316593</v>
      </c>
      <c r="Q1608">
        <v>2</v>
      </c>
      <c r="R1608">
        <v>1</v>
      </c>
      <c r="S1608" t="s">
        <v>185</v>
      </c>
      <c r="Y1608" t="s">
        <v>150</v>
      </c>
      <c r="Z1608" t="s">
        <v>150</v>
      </c>
      <c r="AA1608" t="s">
        <v>150</v>
      </c>
      <c r="AB1608">
        <v>0</v>
      </c>
      <c r="AC1608" t="s">
        <v>87</v>
      </c>
      <c r="AD1608">
        <v>1</v>
      </c>
      <c r="AF1608">
        <v>0</v>
      </c>
    </row>
    <row r="1609" spans="1:80" x14ac:dyDescent="0.3">
      <c r="A1609">
        <v>2021</v>
      </c>
      <c r="B1609" t="s">
        <v>83</v>
      </c>
      <c r="C1609">
        <v>1</v>
      </c>
      <c r="D1609" t="s">
        <v>131</v>
      </c>
      <c r="E1609">
        <v>1059</v>
      </c>
      <c r="F1609">
        <v>9</v>
      </c>
      <c r="G1609">
        <v>8</v>
      </c>
      <c r="H1609">
        <v>1</v>
      </c>
      <c r="I1609">
        <v>2</v>
      </c>
      <c r="J1609" t="s">
        <v>151</v>
      </c>
      <c r="K1609">
        <v>2</v>
      </c>
      <c r="L1609" s="1">
        <v>9.4</v>
      </c>
      <c r="M1609">
        <v>92</v>
      </c>
      <c r="N1609">
        <v>9.1999999999999993</v>
      </c>
      <c r="O1609">
        <v>9</v>
      </c>
      <c r="P1609">
        <v>1.2071587079806037</v>
      </c>
      <c r="Q1609">
        <v>2</v>
      </c>
      <c r="R1609">
        <v>1</v>
      </c>
      <c r="S1609" t="s">
        <v>185</v>
      </c>
      <c r="Y1609" t="s">
        <v>150</v>
      </c>
      <c r="Z1609" t="s">
        <v>150</v>
      </c>
      <c r="AA1609" t="s">
        <v>150</v>
      </c>
      <c r="AB1609">
        <v>0</v>
      </c>
      <c r="AC1609" t="s">
        <v>87</v>
      </c>
      <c r="AD1609">
        <v>1</v>
      </c>
      <c r="AF1609">
        <v>0</v>
      </c>
    </row>
    <row r="1610" spans="1:80" x14ac:dyDescent="0.3">
      <c r="A1610">
        <v>2021</v>
      </c>
      <c r="B1610" t="s">
        <v>83</v>
      </c>
      <c r="C1610">
        <v>1</v>
      </c>
      <c r="D1610" t="s">
        <v>131</v>
      </c>
      <c r="E1610">
        <v>1060</v>
      </c>
      <c r="F1610">
        <v>9</v>
      </c>
      <c r="G1610">
        <v>8</v>
      </c>
      <c r="H1610">
        <v>1</v>
      </c>
      <c r="I1610">
        <v>2</v>
      </c>
      <c r="J1610" t="s">
        <v>151</v>
      </c>
      <c r="K1610">
        <v>2</v>
      </c>
      <c r="L1610" s="1">
        <v>18.8</v>
      </c>
      <c r="M1610">
        <v>119</v>
      </c>
      <c r="N1610">
        <v>11.9</v>
      </c>
      <c r="O1610">
        <v>11</v>
      </c>
      <c r="P1610">
        <v>1.1156217306497487</v>
      </c>
      <c r="Q1610">
        <v>1</v>
      </c>
      <c r="R1610">
        <v>1</v>
      </c>
      <c r="S1610" t="s">
        <v>185</v>
      </c>
      <c r="Y1610" t="s">
        <v>150</v>
      </c>
      <c r="Z1610" t="s">
        <v>150</v>
      </c>
      <c r="AA1610" t="s">
        <v>150</v>
      </c>
      <c r="AB1610">
        <v>1</v>
      </c>
      <c r="AC1610" t="s">
        <v>87</v>
      </c>
      <c r="AD1610">
        <v>1</v>
      </c>
      <c r="AF1610">
        <v>0</v>
      </c>
    </row>
    <row r="1611" spans="1:80" x14ac:dyDescent="0.3">
      <c r="A1611">
        <v>2021</v>
      </c>
      <c r="B1611" t="s">
        <v>83</v>
      </c>
      <c r="C1611">
        <v>1</v>
      </c>
      <c r="D1611" t="s">
        <v>131</v>
      </c>
      <c r="E1611">
        <v>1061</v>
      </c>
      <c r="F1611">
        <v>9</v>
      </c>
      <c r="G1611">
        <v>8</v>
      </c>
      <c r="H1611">
        <v>1</v>
      </c>
      <c r="I1611">
        <v>2</v>
      </c>
      <c r="J1611" t="s">
        <v>151</v>
      </c>
      <c r="K1611">
        <v>2</v>
      </c>
      <c r="L1611">
        <v>17</v>
      </c>
      <c r="M1611">
        <v>114</v>
      </c>
      <c r="N1611">
        <v>11.4</v>
      </c>
      <c r="O1611">
        <v>11</v>
      </c>
      <c r="P1611">
        <v>1.1474515775434275</v>
      </c>
      <c r="Q1611">
        <v>1</v>
      </c>
      <c r="R1611">
        <v>1</v>
      </c>
      <c r="S1611" t="s">
        <v>185</v>
      </c>
      <c r="Y1611" t="s">
        <v>150</v>
      </c>
      <c r="Z1611" t="s">
        <v>150</v>
      </c>
      <c r="AA1611" t="s">
        <v>150</v>
      </c>
      <c r="AB1611">
        <v>0</v>
      </c>
      <c r="AC1611" t="s">
        <v>87</v>
      </c>
      <c r="AD1611">
        <v>1</v>
      </c>
      <c r="AF1611">
        <v>40</v>
      </c>
      <c r="AQ1611">
        <v>30</v>
      </c>
      <c r="AU1611">
        <v>5</v>
      </c>
      <c r="BB1611">
        <v>5</v>
      </c>
    </row>
    <row r="1612" spans="1:80" x14ac:dyDescent="0.3">
      <c r="A1612">
        <v>2021</v>
      </c>
      <c r="B1612" t="s">
        <v>83</v>
      </c>
      <c r="C1612">
        <v>1</v>
      </c>
      <c r="D1612" t="s">
        <v>131</v>
      </c>
      <c r="E1612">
        <v>1062</v>
      </c>
      <c r="F1612">
        <v>9</v>
      </c>
      <c r="G1612">
        <v>8</v>
      </c>
      <c r="H1612">
        <v>1</v>
      </c>
      <c r="I1612">
        <v>2</v>
      </c>
      <c r="J1612" t="s">
        <v>151</v>
      </c>
      <c r="K1612">
        <v>2</v>
      </c>
      <c r="L1612" s="1">
        <v>15.2</v>
      </c>
      <c r="M1612">
        <v>110</v>
      </c>
      <c r="N1612">
        <v>11</v>
      </c>
      <c r="O1612">
        <v>11</v>
      </c>
      <c r="P1612">
        <v>1.1419984973703983</v>
      </c>
      <c r="Q1612">
        <v>2</v>
      </c>
      <c r="R1612">
        <v>1</v>
      </c>
      <c r="S1612" t="s">
        <v>185</v>
      </c>
      <c r="Y1612" t="s">
        <v>150</v>
      </c>
      <c r="Z1612" t="s">
        <v>150</v>
      </c>
      <c r="AA1612" t="s">
        <v>150</v>
      </c>
      <c r="AB1612">
        <v>0</v>
      </c>
      <c r="AC1612" t="s">
        <v>87</v>
      </c>
      <c r="AD1612">
        <v>1</v>
      </c>
      <c r="AF1612">
        <v>5</v>
      </c>
      <c r="BA1612">
        <v>5</v>
      </c>
    </row>
    <row r="1613" spans="1:80" x14ac:dyDescent="0.3">
      <c r="A1613">
        <v>2021</v>
      </c>
      <c r="B1613" t="s">
        <v>83</v>
      </c>
      <c r="C1613">
        <v>1</v>
      </c>
      <c r="D1613" t="s">
        <v>131</v>
      </c>
      <c r="E1613">
        <v>1063</v>
      </c>
      <c r="F1613">
        <v>9</v>
      </c>
      <c r="G1613">
        <v>8</v>
      </c>
      <c r="H1613">
        <v>1</v>
      </c>
      <c r="I1613">
        <v>2</v>
      </c>
      <c r="J1613" t="s">
        <v>151</v>
      </c>
      <c r="K1613">
        <v>2</v>
      </c>
      <c r="L1613" s="1">
        <v>22.6</v>
      </c>
      <c r="M1613">
        <v>126</v>
      </c>
      <c r="N1613">
        <v>12.6</v>
      </c>
      <c r="O1613">
        <v>12</v>
      </c>
      <c r="P1613">
        <v>1.129787599931213</v>
      </c>
      <c r="Q1613">
        <v>1</v>
      </c>
      <c r="R1613">
        <v>1</v>
      </c>
      <c r="S1613" t="s">
        <v>185</v>
      </c>
      <c r="Y1613" t="s">
        <v>150</v>
      </c>
      <c r="Z1613" t="s">
        <v>150</v>
      </c>
      <c r="AA1613" t="s">
        <v>150</v>
      </c>
      <c r="AB1613">
        <v>0</v>
      </c>
      <c r="AC1613" t="s">
        <v>87</v>
      </c>
      <c r="AD1613">
        <v>1</v>
      </c>
      <c r="AF1613">
        <v>0</v>
      </c>
    </row>
    <row r="1614" spans="1:80" x14ac:dyDescent="0.3">
      <c r="A1614">
        <v>2021</v>
      </c>
      <c r="B1614" t="s">
        <v>83</v>
      </c>
      <c r="C1614">
        <v>1</v>
      </c>
      <c r="D1614" t="s">
        <v>131</v>
      </c>
      <c r="E1614">
        <v>1064</v>
      </c>
      <c r="F1614">
        <v>9</v>
      </c>
      <c r="G1614">
        <v>8</v>
      </c>
      <c r="H1614">
        <v>1</v>
      </c>
      <c r="I1614">
        <v>2</v>
      </c>
      <c r="J1614" t="s">
        <v>151</v>
      </c>
      <c r="K1614">
        <v>2</v>
      </c>
      <c r="L1614" s="1">
        <v>13.4</v>
      </c>
      <c r="M1614">
        <v>108</v>
      </c>
      <c r="N1614">
        <v>10.8</v>
      </c>
      <c r="O1614">
        <v>10</v>
      </c>
      <c r="P1614">
        <v>1.0637352029670273</v>
      </c>
      <c r="Q1614">
        <v>1</v>
      </c>
      <c r="R1614">
        <v>1</v>
      </c>
      <c r="S1614" t="s">
        <v>185</v>
      </c>
      <c r="Y1614" t="s">
        <v>150</v>
      </c>
      <c r="Z1614" t="s">
        <v>150</v>
      </c>
      <c r="AA1614" t="s">
        <v>150</v>
      </c>
      <c r="AB1614">
        <v>0</v>
      </c>
      <c r="AC1614" t="s">
        <v>87</v>
      </c>
      <c r="AD1614">
        <v>1</v>
      </c>
      <c r="AF1614">
        <v>5</v>
      </c>
      <c r="AN1614">
        <v>1</v>
      </c>
      <c r="BA1614">
        <v>3</v>
      </c>
      <c r="BZ1614">
        <v>1</v>
      </c>
      <c r="CB1614" t="s">
        <v>157</v>
      </c>
    </row>
    <row r="1615" spans="1:80" x14ac:dyDescent="0.3">
      <c r="A1615">
        <v>2021</v>
      </c>
      <c r="B1615" t="s">
        <v>83</v>
      </c>
      <c r="C1615">
        <v>1</v>
      </c>
      <c r="D1615" t="s">
        <v>131</v>
      </c>
      <c r="E1615">
        <v>1065</v>
      </c>
      <c r="F1615">
        <v>9</v>
      </c>
      <c r="G1615">
        <v>8</v>
      </c>
      <c r="H1615">
        <v>1</v>
      </c>
      <c r="I1615">
        <v>2</v>
      </c>
      <c r="J1615" t="s">
        <v>151</v>
      </c>
      <c r="K1615">
        <v>2</v>
      </c>
      <c r="L1615" s="1">
        <v>22.6</v>
      </c>
      <c r="M1615">
        <v>125</v>
      </c>
      <c r="N1615">
        <v>12.5</v>
      </c>
      <c r="O1615">
        <v>12</v>
      </c>
      <c r="P1615">
        <v>1.1571199999999999</v>
      </c>
      <c r="Q1615">
        <v>1</v>
      </c>
      <c r="R1615">
        <v>1</v>
      </c>
      <c r="S1615" t="s">
        <v>185</v>
      </c>
      <c r="Y1615" t="s">
        <v>150</v>
      </c>
      <c r="Z1615" t="s">
        <v>150</v>
      </c>
      <c r="AA1615" t="s">
        <v>150</v>
      </c>
      <c r="AB1615">
        <v>1</v>
      </c>
      <c r="AC1615" t="s">
        <v>87</v>
      </c>
      <c r="AD1615">
        <v>1</v>
      </c>
      <c r="AF1615">
        <v>0</v>
      </c>
    </row>
    <row r="1616" spans="1:80" x14ac:dyDescent="0.3">
      <c r="A1616">
        <v>2021</v>
      </c>
      <c r="B1616" t="s">
        <v>83</v>
      </c>
      <c r="C1616">
        <v>1</v>
      </c>
      <c r="D1616" t="s">
        <v>131</v>
      </c>
      <c r="E1616">
        <v>1066</v>
      </c>
      <c r="F1616">
        <v>9</v>
      </c>
      <c r="G1616">
        <v>8</v>
      </c>
      <c r="H1616">
        <v>1</v>
      </c>
      <c r="I1616">
        <v>2</v>
      </c>
      <c r="J1616" t="s">
        <v>151</v>
      </c>
      <c r="K1616">
        <v>2</v>
      </c>
      <c r="L1616" s="1">
        <v>24.2</v>
      </c>
      <c r="M1616">
        <v>126</v>
      </c>
      <c r="N1616">
        <v>12.6</v>
      </c>
      <c r="O1616">
        <v>12</v>
      </c>
      <c r="P1616">
        <v>1.2097725627582017</v>
      </c>
      <c r="Q1616">
        <v>2</v>
      </c>
      <c r="R1616">
        <v>2</v>
      </c>
      <c r="S1616" t="s">
        <v>185</v>
      </c>
      <c r="Y1616" t="s">
        <v>150</v>
      </c>
      <c r="Z1616" t="s">
        <v>150</v>
      </c>
      <c r="AA1616" t="s">
        <v>150</v>
      </c>
      <c r="AB1616">
        <v>0</v>
      </c>
      <c r="AC1616" t="s">
        <v>87</v>
      </c>
      <c r="AD1616">
        <v>1</v>
      </c>
      <c r="AF1616">
        <v>40</v>
      </c>
      <c r="AU1616">
        <v>40</v>
      </c>
    </row>
    <row r="1617" spans="1:80" x14ac:dyDescent="0.3">
      <c r="A1617">
        <v>2021</v>
      </c>
      <c r="B1617" t="s">
        <v>83</v>
      </c>
      <c r="C1617">
        <v>1</v>
      </c>
      <c r="D1617" t="s">
        <v>131</v>
      </c>
      <c r="E1617">
        <v>1067</v>
      </c>
      <c r="F1617">
        <v>9</v>
      </c>
      <c r="G1617">
        <v>8</v>
      </c>
      <c r="H1617">
        <v>1</v>
      </c>
      <c r="I1617">
        <v>2</v>
      </c>
      <c r="J1617" t="s">
        <v>151</v>
      </c>
      <c r="K1617">
        <v>2</v>
      </c>
      <c r="L1617">
        <v>20</v>
      </c>
      <c r="M1617">
        <v>118</v>
      </c>
      <c r="N1617">
        <v>11.8</v>
      </c>
      <c r="O1617">
        <v>11</v>
      </c>
      <c r="P1617">
        <v>1.2172617453585808</v>
      </c>
      <c r="Q1617">
        <v>2</v>
      </c>
      <c r="R1617">
        <v>1</v>
      </c>
      <c r="S1617" t="s">
        <v>185</v>
      </c>
      <c r="Y1617" t="s">
        <v>150</v>
      </c>
      <c r="Z1617" t="s">
        <v>150</v>
      </c>
      <c r="AA1617" t="s">
        <v>150</v>
      </c>
      <c r="AB1617">
        <v>1</v>
      </c>
      <c r="AC1617" t="s">
        <v>87</v>
      </c>
      <c r="AD1617">
        <v>1</v>
      </c>
      <c r="AF1617">
        <v>0</v>
      </c>
    </row>
    <row r="1618" spans="1:80" x14ac:dyDescent="0.3">
      <c r="A1618">
        <v>2021</v>
      </c>
      <c r="B1618" t="s">
        <v>83</v>
      </c>
      <c r="C1618">
        <v>1</v>
      </c>
      <c r="D1618" t="s">
        <v>131</v>
      </c>
      <c r="E1618">
        <v>1068</v>
      </c>
      <c r="F1618">
        <v>9</v>
      </c>
      <c r="G1618">
        <v>8</v>
      </c>
      <c r="H1618">
        <v>1</v>
      </c>
      <c r="I1618">
        <v>2</v>
      </c>
      <c r="J1618" t="s">
        <v>151</v>
      </c>
      <c r="K1618">
        <v>2</v>
      </c>
      <c r="L1618" s="1">
        <v>23.2</v>
      </c>
      <c r="M1618">
        <v>126</v>
      </c>
      <c r="N1618">
        <v>12.6</v>
      </c>
      <c r="O1618">
        <v>12</v>
      </c>
      <c r="P1618">
        <v>1.1597819609913338</v>
      </c>
      <c r="Q1618">
        <v>1</v>
      </c>
      <c r="R1618">
        <v>1</v>
      </c>
      <c r="S1618" t="s">
        <v>185</v>
      </c>
      <c r="Y1618" t="s">
        <v>150</v>
      </c>
      <c r="Z1618" t="s">
        <v>150</v>
      </c>
      <c r="AA1618" t="s">
        <v>150</v>
      </c>
      <c r="AB1618">
        <v>0</v>
      </c>
      <c r="AC1618" t="s">
        <v>87</v>
      </c>
      <c r="AD1618">
        <v>1</v>
      </c>
      <c r="AF1618">
        <v>0</v>
      </c>
    </row>
    <row r="1619" spans="1:80" x14ac:dyDescent="0.3">
      <c r="A1619">
        <v>2021</v>
      </c>
      <c r="B1619" t="s">
        <v>83</v>
      </c>
      <c r="C1619">
        <v>1</v>
      </c>
      <c r="D1619" t="s">
        <v>131</v>
      </c>
      <c r="E1619">
        <v>1069</v>
      </c>
      <c r="F1619">
        <v>9</v>
      </c>
      <c r="G1619">
        <v>8</v>
      </c>
      <c r="H1619">
        <v>1</v>
      </c>
      <c r="I1619">
        <v>2</v>
      </c>
      <c r="J1619" t="s">
        <v>151</v>
      </c>
      <c r="K1619">
        <v>2</v>
      </c>
      <c r="L1619" s="1">
        <v>16.2</v>
      </c>
      <c r="M1619">
        <v>110</v>
      </c>
      <c r="N1619">
        <v>11</v>
      </c>
      <c r="O1619">
        <v>11</v>
      </c>
      <c r="P1619">
        <v>1.217129977460556</v>
      </c>
      <c r="Q1619">
        <v>1</v>
      </c>
      <c r="R1619">
        <v>1</v>
      </c>
      <c r="S1619" t="s">
        <v>185</v>
      </c>
      <c r="Y1619" t="s">
        <v>150</v>
      </c>
      <c r="Z1619" t="s">
        <v>150</v>
      </c>
      <c r="AA1619" t="s">
        <v>150</v>
      </c>
      <c r="AB1619">
        <v>0</v>
      </c>
      <c r="AC1619" t="s">
        <v>87</v>
      </c>
      <c r="AD1619">
        <v>1</v>
      </c>
      <c r="AF1619">
        <v>0</v>
      </c>
    </row>
    <row r="1620" spans="1:80" x14ac:dyDescent="0.3">
      <c r="A1620">
        <v>2021</v>
      </c>
      <c r="B1620" t="s">
        <v>83</v>
      </c>
      <c r="C1620">
        <v>1</v>
      </c>
      <c r="D1620" t="s">
        <v>131</v>
      </c>
      <c r="E1620">
        <v>1070</v>
      </c>
      <c r="F1620">
        <v>9</v>
      </c>
      <c r="G1620">
        <v>8</v>
      </c>
      <c r="H1620">
        <v>1</v>
      </c>
      <c r="I1620">
        <v>2</v>
      </c>
      <c r="J1620" t="s">
        <v>151</v>
      </c>
      <c r="K1620">
        <v>2</v>
      </c>
      <c r="L1620">
        <v>15</v>
      </c>
      <c r="M1620">
        <v>110</v>
      </c>
      <c r="N1620">
        <v>11</v>
      </c>
      <c r="O1620">
        <v>11</v>
      </c>
      <c r="P1620">
        <v>1.1269722013523666</v>
      </c>
      <c r="Q1620">
        <v>2</v>
      </c>
      <c r="R1620">
        <v>1</v>
      </c>
      <c r="S1620" t="s">
        <v>185</v>
      </c>
      <c r="Y1620" t="s">
        <v>150</v>
      </c>
      <c r="Z1620" t="s">
        <v>150</v>
      </c>
      <c r="AA1620" t="s">
        <v>150</v>
      </c>
      <c r="AB1620">
        <v>2</v>
      </c>
      <c r="AC1620" t="s">
        <v>87</v>
      </c>
      <c r="AD1620">
        <v>1</v>
      </c>
      <c r="AF1620">
        <v>0</v>
      </c>
    </row>
    <row r="1621" spans="1:80" x14ac:dyDescent="0.3">
      <c r="A1621">
        <v>2021</v>
      </c>
      <c r="B1621" t="s">
        <v>83</v>
      </c>
      <c r="C1621">
        <v>1</v>
      </c>
      <c r="D1621" t="s">
        <v>131</v>
      </c>
      <c r="E1621">
        <v>1071</v>
      </c>
      <c r="F1621">
        <v>9</v>
      </c>
      <c r="G1621">
        <v>8</v>
      </c>
      <c r="H1621">
        <v>1</v>
      </c>
      <c r="I1621">
        <v>2</v>
      </c>
      <c r="J1621" t="s">
        <v>151</v>
      </c>
      <c r="K1621">
        <v>2</v>
      </c>
      <c r="L1621">
        <v>403</v>
      </c>
      <c r="M1621">
        <v>318</v>
      </c>
      <c r="N1621">
        <v>31.8</v>
      </c>
      <c r="O1621">
        <v>31</v>
      </c>
      <c r="P1621">
        <v>1.2532095224519171</v>
      </c>
      <c r="Q1621">
        <v>1</v>
      </c>
      <c r="R1621">
        <v>2</v>
      </c>
      <c r="S1621" t="s">
        <v>185</v>
      </c>
      <c r="Y1621" t="s">
        <v>150</v>
      </c>
      <c r="Z1621" t="s">
        <v>150</v>
      </c>
      <c r="AA1621" t="s">
        <v>150</v>
      </c>
      <c r="AB1621">
        <v>0</v>
      </c>
      <c r="AC1621" t="s">
        <v>87</v>
      </c>
      <c r="AD1621">
        <v>1</v>
      </c>
      <c r="AF1621">
        <v>0</v>
      </c>
    </row>
    <row r="1622" spans="1:80" x14ac:dyDescent="0.3">
      <c r="A1622">
        <v>2021</v>
      </c>
      <c r="B1622" t="s">
        <v>83</v>
      </c>
      <c r="C1622">
        <v>1</v>
      </c>
      <c r="D1622" t="s">
        <v>131</v>
      </c>
      <c r="E1622">
        <v>1072</v>
      </c>
      <c r="F1622">
        <v>9</v>
      </c>
      <c r="G1622">
        <v>8</v>
      </c>
      <c r="H1622">
        <v>1</v>
      </c>
      <c r="I1622">
        <v>2</v>
      </c>
      <c r="J1622" t="s">
        <v>151</v>
      </c>
      <c r="K1622">
        <v>2</v>
      </c>
      <c r="L1622">
        <v>408</v>
      </c>
      <c r="M1622">
        <v>298</v>
      </c>
      <c r="N1622">
        <v>29.8</v>
      </c>
      <c r="O1622">
        <v>29</v>
      </c>
      <c r="P1622">
        <v>1.5417408188578479</v>
      </c>
      <c r="Q1622">
        <v>1</v>
      </c>
      <c r="R1622">
        <v>2</v>
      </c>
      <c r="S1622" t="s">
        <v>185</v>
      </c>
      <c r="Y1622" t="s">
        <v>150</v>
      </c>
      <c r="Z1622" t="s">
        <v>150</v>
      </c>
      <c r="AA1622" t="s">
        <v>150</v>
      </c>
      <c r="AB1622">
        <v>1</v>
      </c>
      <c r="AC1622" t="s">
        <v>87</v>
      </c>
      <c r="AD1622">
        <v>1</v>
      </c>
      <c r="AF1622">
        <v>0</v>
      </c>
    </row>
    <row r="1623" spans="1:80" x14ac:dyDescent="0.3">
      <c r="A1623">
        <v>2021</v>
      </c>
      <c r="B1623" t="s">
        <v>96</v>
      </c>
      <c r="C1623">
        <v>2</v>
      </c>
      <c r="D1623" t="s">
        <v>97</v>
      </c>
      <c r="E1623">
        <v>1001</v>
      </c>
      <c r="F1623">
        <v>9</v>
      </c>
      <c r="G1623">
        <v>9</v>
      </c>
      <c r="H1623">
        <v>1</v>
      </c>
      <c r="I1623">
        <v>2</v>
      </c>
      <c r="J1623" t="s">
        <v>151</v>
      </c>
      <c r="K1623">
        <v>2</v>
      </c>
      <c r="L1623">
        <v>405</v>
      </c>
      <c r="M1623">
        <v>305</v>
      </c>
      <c r="N1623">
        <v>30.5</v>
      </c>
      <c r="O1623">
        <v>30</v>
      </c>
      <c r="P1623">
        <v>1.4274322520387168</v>
      </c>
      <c r="Q1623">
        <v>1</v>
      </c>
      <c r="R1623">
        <v>2</v>
      </c>
      <c r="S1623" t="s">
        <v>185</v>
      </c>
      <c r="Y1623" t="s">
        <v>150</v>
      </c>
      <c r="Z1623" t="s">
        <v>150</v>
      </c>
      <c r="AA1623" t="s">
        <v>150</v>
      </c>
      <c r="AB1623">
        <v>9</v>
      </c>
      <c r="AC1623" t="s">
        <v>87</v>
      </c>
      <c r="AD1623">
        <v>1</v>
      </c>
      <c r="AF1623">
        <v>0</v>
      </c>
    </row>
    <row r="1624" spans="1:80" x14ac:dyDescent="0.3">
      <c r="A1624">
        <v>2021</v>
      </c>
      <c r="B1624" t="s">
        <v>96</v>
      </c>
      <c r="C1624">
        <v>2</v>
      </c>
      <c r="D1624" t="s">
        <v>97</v>
      </c>
      <c r="E1624">
        <v>1002</v>
      </c>
      <c r="F1624">
        <v>9</v>
      </c>
      <c r="G1624">
        <v>9</v>
      </c>
      <c r="H1624">
        <v>1</v>
      </c>
      <c r="I1624">
        <v>2</v>
      </c>
      <c r="J1624" t="s">
        <v>151</v>
      </c>
      <c r="K1624">
        <v>2</v>
      </c>
      <c r="L1624" s="1">
        <v>54.2</v>
      </c>
      <c r="M1624">
        <v>171</v>
      </c>
      <c r="N1624">
        <v>17.100000000000001</v>
      </c>
      <c r="O1624">
        <v>17</v>
      </c>
      <c r="P1624">
        <v>1.0839542571303489</v>
      </c>
      <c r="Q1624">
        <v>1</v>
      </c>
      <c r="R1624">
        <v>1</v>
      </c>
      <c r="S1624" t="s">
        <v>185</v>
      </c>
      <c r="Y1624" t="s">
        <v>150</v>
      </c>
      <c r="Z1624" t="s">
        <v>150</v>
      </c>
      <c r="AA1624" t="s">
        <v>150</v>
      </c>
      <c r="AB1624">
        <v>1</v>
      </c>
      <c r="AC1624" t="s">
        <v>87</v>
      </c>
      <c r="AD1624">
        <v>1</v>
      </c>
      <c r="AF1624">
        <v>0</v>
      </c>
    </row>
    <row r="1625" spans="1:80" x14ac:dyDescent="0.3">
      <c r="A1625">
        <v>2021</v>
      </c>
      <c r="B1625" t="s">
        <v>96</v>
      </c>
      <c r="C1625">
        <v>2</v>
      </c>
      <c r="D1625" t="s">
        <v>97</v>
      </c>
      <c r="E1625">
        <v>1003</v>
      </c>
      <c r="F1625">
        <v>9</v>
      </c>
      <c r="G1625">
        <v>9</v>
      </c>
      <c r="H1625">
        <v>1</v>
      </c>
      <c r="I1625">
        <v>2</v>
      </c>
      <c r="J1625" t="s">
        <v>151</v>
      </c>
      <c r="K1625">
        <v>2</v>
      </c>
      <c r="L1625">
        <v>78</v>
      </c>
      <c r="M1625">
        <v>192</v>
      </c>
      <c r="N1625">
        <v>19.2</v>
      </c>
      <c r="O1625">
        <v>19</v>
      </c>
      <c r="P1625">
        <v>1.1020236545138888</v>
      </c>
      <c r="Q1625">
        <v>1</v>
      </c>
      <c r="R1625">
        <v>1</v>
      </c>
      <c r="S1625" t="s">
        <v>185</v>
      </c>
      <c r="Y1625" t="s">
        <v>150</v>
      </c>
      <c r="Z1625" t="s">
        <v>150</v>
      </c>
      <c r="AA1625" t="s">
        <v>150</v>
      </c>
      <c r="AB1625">
        <v>3</v>
      </c>
      <c r="AC1625" t="s">
        <v>87</v>
      </c>
      <c r="AD1625">
        <v>1</v>
      </c>
      <c r="AF1625">
        <v>5</v>
      </c>
      <c r="BY1625">
        <v>5</v>
      </c>
      <c r="CB1625" t="s">
        <v>157</v>
      </c>
    </row>
    <row r="1626" spans="1:80" x14ac:dyDescent="0.3">
      <c r="A1626">
        <v>2021</v>
      </c>
      <c r="B1626" t="s">
        <v>96</v>
      </c>
      <c r="C1626">
        <v>2</v>
      </c>
      <c r="D1626" t="s">
        <v>97</v>
      </c>
      <c r="E1626">
        <v>1004</v>
      </c>
      <c r="F1626">
        <v>9</v>
      </c>
      <c r="G1626">
        <v>9</v>
      </c>
      <c r="H1626">
        <v>1</v>
      </c>
      <c r="I1626">
        <v>2</v>
      </c>
      <c r="J1626" t="s">
        <v>151</v>
      </c>
      <c r="K1626">
        <v>2</v>
      </c>
      <c r="L1626">
        <v>145</v>
      </c>
      <c r="M1626">
        <v>224</v>
      </c>
      <c r="N1626">
        <v>22.4</v>
      </c>
      <c r="O1626">
        <v>22</v>
      </c>
      <c r="P1626">
        <v>1.2901016991618079</v>
      </c>
      <c r="Q1626">
        <v>2</v>
      </c>
      <c r="R1626">
        <v>2</v>
      </c>
      <c r="S1626" t="s">
        <v>185</v>
      </c>
      <c r="Y1626" t="s">
        <v>150</v>
      </c>
      <c r="Z1626" t="s">
        <v>150</v>
      </c>
      <c r="AA1626" t="s">
        <v>150</v>
      </c>
      <c r="AB1626">
        <v>0</v>
      </c>
      <c r="AC1626" t="s">
        <v>87</v>
      </c>
      <c r="AD1626">
        <v>1</v>
      </c>
      <c r="AF1626">
        <v>0</v>
      </c>
    </row>
    <row r="1627" spans="1:80" x14ac:dyDescent="0.3">
      <c r="A1627">
        <v>2021</v>
      </c>
      <c r="B1627" t="s">
        <v>96</v>
      </c>
      <c r="C1627">
        <v>2</v>
      </c>
      <c r="D1627" t="s">
        <v>97</v>
      </c>
      <c r="E1627">
        <v>1005</v>
      </c>
      <c r="F1627">
        <v>9</v>
      </c>
      <c r="G1627">
        <v>9</v>
      </c>
      <c r="H1627">
        <v>1</v>
      </c>
      <c r="I1627">
        <v>2</v>
      </c>
      <c r="J1627" t="s">
        <v>151</v>
      </c>
      <c r="K1627">
        <v>2</v>
      </c>
      <c r="L1627" s="1">
        <v>52.2</v>
      </c>
      <c r="M1627">
        <v>165</v>
      </c>
      <c r="N1627">
        <v>16.5</v>
      </c>
      <c r="O1627">
        <v>16</v>
      </c>
      <c r="P1627">
        <v>1.1620335587277737</v>
      </c>
      <c r="Q1627">
        <v>2</v>
      </c>
      <c r="R1627">
        <v>2</v>
      </c>
      <c r="S1627" t="s">
        <v>185</v>
      </c>
      <c r="Y1627" t="s">
        <v>150</v>
      </c>
      <c r="Z1627" t="s">
        <v>150</v>
      </c>
      <c r="AA1627" t="s">
        <v>150</v>
      </c>
      <c r="AB1627">
        <v>0</v>
      </c>
      <c r="AC1627" t="s">
        <v>87</v>
      </c>
      <c r="AD1627">
        <v>1</v>
      </c>
      <c r="AF1627">
        <v>0</v>
      </c>
    </row>
    <row r="1628" spans="1:80" x14ac:dyDescent="0.3">
      <c r="A1628">
        <v>2021</v>
      </c>
      <c r="B1628" t="s">
        <v>96</v>
      </c>
      <c r="C1628">
        <v>2</v>
      </c>
      <c r="D1628" t="s">
        <v>97</v>
      </c>
      <c r="E1628">
        <v>1006</v>
      </c>
      <c r="F1628">
        <v>9</v>
      </c>
      <c r="G1628">
        <v>9</v>
      </c>
      <c r="H1628">
        <v>1</v>
      </c>
      <c r="I1628">
        <v>2</v>
      </c>
      <c r="J1628" t="s">
        <v>151</v>
      </c>
      <c r="K1628">
        <v>2</v>
      </c>
      <c r="L1628" s="1">
        <v>52.2</v>
      </c>
      <c r="M1628">
        <v>162</v>
      </c>
      <c r="N1628">
        <v>16.2</v>
      </c>
      <c r="O1628">
        <v>16</v>
      </c>
      <c r="P1628">
        <v>1.227793866111196</v>
      </c>
      <c r="Q1628">
        <v>2</v>
      </c>
      <c r="R1628">
        <v>2</v>
      </c>
      <c r="S1628" t="s">
        <v>185</v>
      </c>
      <c r="Y1628" t="s">
        <v>150</v>
      </c>
      <c r="Z1628" t="s">
        <v>150</v>
      </c>
      <c r="AA1628" t="s">
        <v>150</v>
      </c>
      <c r="AB1628">
        <v>1</v>
      </c>
      <c r="AC1628" t="s">
        <v>87</v>
      </c>
      <c r="AD1628">
        <v>1</v>
      </c>
      <c r="AF1628">
        <v>0</v>
      </c>
    </row>
    <row r="1629" spans="1:80" x14ac:dyDescent="0.3">
      <c r="A1629">
        <v>2021</v>
      </c>
      <c r="B1629" t="s">
        <v>96</v>
      </c>
      <c r="C1629">
        <v>2</v>
      </c>
      <c r="D1629" t="s">
        <v>97</v>
      </c>
      <c r="E1629">
        <v>1008</v>
      </c>
      <c r="F1629">
        <v>9</v>
      </c>
      <c r="G1629">
        <v>9</v>
      </c>
      <c r="H1629">
        <v>1</v>
      </c>
      <c r="I1629">
        <v>2</v>
      </c>
      <c r="J1629" t="s">
        <v>151</v>
      </c>
      <c r="K1629">
        <v>2</v>
      </c>
      <c r="L1629">
        <v>273</v>
      </c>
      <c r="M1629">
        <v>264</v>
      </c>
      <c r="N1629">
        <v>26.4</v>
      </c>
      <c r="O1629">
        <v>26</v>
      </c>
      <c r="P1629">
        <v>1.4837162951832374</v>
      </c>
      <c r="Q1629">
        <v>1</v>
      </c>
      <c r="R1629">
        <v>2</v>
      </c>
      <c r="S1629" t="s">
        <v>185</v>
      </c>
      <c r="Y1629" t="s">
        <v>150</v>
      </c>
      <c r="Z1629" t="s">
        <v>150</v>
      </c>
      <c r="AA1629" t="s">
        <v>150</v>
      </c>
      <c r="AB1629">
        <v>2</v>
      </c>
      <c r="AC1629" t="s">
        <v>87</v>
      </c>
      <c r="AD1629">
        <v>1</v>
      </c>
      <c r="AF1629">
        <v>50</v>
      </c>
      <c r="BL1629">
        <v>50</v>
      </c>
      <c r="CB1629" t="s">
        <v>157</v>
      </c>
    </row>
    <row r="1630" spans="1:80" x14ac:dyDescent="0.3">
      <c r="A1630">
        <v>2021</v>
      </c>
      <c r="B1630" t="s">
        <v>96</v>
      </c>
      <c r="C1630">
        <v>2</v>
      </c>
      <c r="D1630" t="s">
        <v>97</v>
      </c>
      <c r="E1630">
        <v>1009</v>
      </c>
      <c r="F1630">
        <v>9</v>
      </c>
      <c r="G1630">
        <v>9</v>
      </c>
      <c r="H1630">
        <v>1</v>
      </c>
      <c r="I1630">
        <v>2</v>
      </c>
      <c r="J1630" t="s">
        <v>151</v>
      </c>
      <c r="K1630">
        <v>2</v>
      </c>
      <c r="L1630">
        <v>114</v>
      </c>
      <c r="M1630">
        <v>214</v>
      </c>
      <c r="N1630">
        <v>21.4</v>
      </c>
      <c r="O1630">
        <v>21</v>
      </c>
      <c r="P1630">
        <v>1.1632244745694644</v>
      </c>
      <c r="Q1630">
        <v>1</v>
      </c>
      <c r="R1630">
        <v>1</v>
      </c>
      <c r="S1630" t="s">
        <v>185</v>
      </c>
      <c r="Y1630" t="s">
        <v>150</v>
      </c>
      <c r="Z1630" t="s">
        <v>150</v>
      </c>
      <c r="AA1630" t="s">
        <v>150</v>
      </c>
      <c r="AB1630">
        <v>2</v>
      </c>
      <c r="AC1630" t="s">
        <v>87</v>
      </c>
      <c r="AD1630">
        <v>1</v>
      </c>
      <c r="AF1630">
        <v>40</v>
      </c>
      <c r="BD1630">
        <v>40</v>
      </c>
    </row>
    <row r="1631" spans="1:80" x14ac:dyDescent="0.3">
      <c r="A1631">
        <v>2021</v>
      </c>
      <c r="B1631" t="s">
        <v>96</v>
      </c>
      <c r="C1631">
        <v>2</v>
      </c>
      <c r="D1631" t="s">
        <v>97</v>
      </c>
      <c r="E1631">
        <v>1010</v>
      </c>
      <c r="F1631">
        <v>9</v>
      </c>
      <c r="G1631">
        <v>9</v>
      </c>
      <c r="H1631">
        <v>1</v>
      </c>
      <c r="I1631">
        <v>2</v>
      </c>
      <c r="J1631" t="s">
        <v>151</v>
      </c>
      <c r="K1631">
        <v>2</v>
      </c>
      <c r="L1631">
        <v>219</v>
      </c>
      <c r="M1631">
        <v>260</v>
      </c>
      <c r="N1631">
        <v>26</v>
      </c>
      <c r="O1631">
        <v>26</v>
      </c>
      <c r="P1631">
        <v>1.2460172963131544</v>
      </c>
      <c r="Q1631">
        <v>1</v>
      </c>
      <c r="R1631">
        <v>1</v>
      </c>
      <c r="S1631" t="s">
        <v>185</v>
      </c>
      <c r="Y1631" t="s">
        <v>150</v>
      </c>
      <c r="Z1631" t="s">
        <v>150</v>
      </c>
      <c r="AA1631" t="s">
        <v>150</v>
      </c>
      <c r="AB1631">
        <v>5</v>
      </c>
      <c r="AC1631" t="s">
        <v>87</v>
      </c>
      <c r="AD1631">
        <v>1</v>
      </c>
      <c r="AF1631">
        <v>90</v>
      </c>
      <c r="BF1631">
        <v>5</v>
      </c>
      <c r="BL1631">
        <v>85</v>
      </c>
      <c r="CB1631" t="s">
        <v>237</v>
      </c>
    </row>
    <row r="1632" spans="1:80" x14ac:dyDescent="0.3">
      <c r="A1632">
        <v>2021</v>
      </c>
      <c r="B1632" t="s">
        <v>96</v>
      </c>
      <c r="C1632">
        <v>2</v>
      </c>
      <c r="D1632" t="s">
        <v>97</v>
      </c>
      <c r="E1632">
        <v>1011</v>
      </c>
      <c r="F1632">
        <v>9</v>
      </c>
      <c r="G1632">
        <v>9</v>
      </c>
      <c r="H1632">
        <v>1</v>
      </c>
      <c r="I1632">
        <v>2</v>
      </c>
      <c r="J1632" t="s">
        <v>151</v>
      </c>
      <c r="K1632">
        <v>2</v>
      </c>
      <c r="L1632">
        <v>238</v>
      </c>
      <c r="M1632">
        <v>268</v>
      </c>
      <c r="N1632">
        <v>26.8</v>
      </c>
      <c r="O1632">
        <v>26</v>
      </c>
      <c r="P1632">
        <v>1.2364386576806321</v>
      </c>
      <c r="Q1632">
        <v>1</v>
      </c>
      <c r="R1632">
        <v>2</v>
      </c>
      <c r="S1632" t="s">
        <v>185</v>
      </c>
      <c r="Y1632" t="s">
        <v>150</v>
      </c>
      <c r="Z1632" t="s">
        <v>150</v>
      </c>
      <c r="AA1632" t="s">
        <v>150</v>
      </c>
      <c r="AB1632">
        <v>8</v>
      </c>
      <c r="AC1632" t="s">
        <v>87</v>
      </c>
      <c r="AD1632">
        <v>1</v>
      </c>
      <c r="AF1632">
        <v>90</v>
      </c>
      <c r="BN1632">
        <v>90</v>
      </c>
      <c r="CB1632" t="s">
        <v>238</v>
      </c>
    </row>
    <row r="1633" spans="1:80" x14ac:dyDescent="0.3">
      <c r="A1633">
        <v>2021</v>
      </c>
      <c r="B1633" t="s">
        <v>96</v>
      </c>
      <c r="C1633">
        <v>2</v>
      </c>
      <c r="D1633" t="s">
        <v>97</v>
      </c>
      <c r="E1633">
        <v>1012</v>
      </c>
      <c r="F1633">
        <v>9</v>
      </c>
      <c r="G1633">
        <v>9</v>
      </c>
      <c r="H1633">
        <v>1</v>
      </c>
      <c r="I1633">
        <v>2</v>
      </c>
      <c r="J1633" t="s">
        <v>151</v>
      </c>
      <c r="K1633">
        <v>2</v>
      </c>
      <c r="L1633">
        <v>117</v>
      </c>
      <c r="M1633">
        <v>230</v>
      </c>
      <c r="N1633">
        <v>23</v>
      </c>
      <c r="O1633">
        <v>23</v>
      </c>
      <c r="P1633">
        <v>0.96161748993178264</v>
      </c>
      <c r="Q1633">
        <v>2</v>
      </c>
      <c r="R1633">
        <v>1</v>
      </c>
      <c r="S1633" t="s">
        <v>185</v>
      </c>
      <c r="Y1633" t="s">
        <v>150</v>
      </c>
      <c r="Z1633" t="s">
        <v>150</v>
      </c>
      <c r="AA1633" t="s">
        <v>150</v>
      </c>
      <c r="AB1633">
        <v>5</v>
      </c>
      <c r="AC1633" t="s">
        <v>87</v>
      </c>
      <c r="AD1633">
        <v>1</v>
      </c>
      <c r="AF1633">
        <v>0</v>
      </c>
    </row>
    <row r="1634" spans="1:80" x14ac:dyDescent="0.3">
      <c r="A1634">
        <v>2021</v>
      </c>
      <c r="B1634" t="s">
        <v>96</v>
      </c>
      <c r="C1634">
        <v>2</v>
      </c>
      <c r="D1634" t="s">
        <v>97</v>
      </c>
      <c r="E1634">
        <v>1013</v>
      </c>
      <c r="F1634">
        <v>9</v>
      </c>
      <c r="G1634">
        <v>9</v>
      </c>
      <c r="H1634">
        <v>1</v>
      </c>
      <c r="I1634">
        <v>2</v>
      </c>
      <c r="J1634" t="s">
        <v>151</v>
      </c>
      <c r="K1634">
        <v>2</v>
      </c>
      <c r="L1634">
        <v>111</v>
      </c>
      <c r="M1634">
        <v>213</v>
      </c>
      <c r="N1634">
        <v>21.3</v>
      </c>
      <c r="O1634">
        <v>21</v>
      </c>
      <c r="P1634">
        <v>1.1486406148766342</v>
      </c>
      <c r="Q1634">
        <v>1</v>
      </c>
      <c r="R1634">
        <v>1</v>
      </c>
      <c r="S1634" t="s">
        <v>185</v>
      </c>
      <c r="Y1634" t="s">
        <v>150</v>
      </c>
      <c r="Z1634" t="s">
        <v>150</v>
      </c>
      <c r="AA1634" t="s">
        <v>150</v>
      </c>
      <c r="AB1634">
        <v>3</v>
      </c>
      <c r="AC1634" t="s">
        <v>87</v>
      </c>
      <c r="AD1634">
        <v>1</v>
      </c>
      <c r="AF1634">
        <v>0</v>
      </c>
    </row>
    <row r="1635" spans="1:80" x14ac:dyDescent="0.3">
      <c r="A1635">
        <v>2021</v>
      </c>
      <c r="B1635" t="s">
        <v>96</v>
      </c>
      <c r="C1635">
        <v>2</v>
      </c>
      <c r="D1635" t="s">
        <v>97</v>
      </c>
      <c r="E1635">
        <v>1014</v>
      </c>
      <c r="F1635">
        <v>9</v>
      </c>
      <c r="G1635">
        <v>9</v>
      </c>
      <c r="H1635">
        <v>1</v>
      </c>
      <c r="I1635">
        <v>2</v>
      </c>
      <c r="J1635" t="s">
        <v>151</v>
      </c>
      <c r="K1635">
        <v>2</v>
      </c>
      <c r="L1635">
        <v>110</v>
      </c>
      <c r="M1635">
        <v>211</v>
      </c>
      <c r="N1635">
        <v>21.1</v>
      </c>
      <c r="O1635">
        <v>21</v>
      </c>
      <c r="P1635">
        <v>1.170968788252756</v>
      </c>
      <c r="Q1635">
        <v>1</v>
      </c>
      <c r="R1635">
        <v>1</v>
      </c>
      <c r="S1635" t="s">
        <v>185</v>
      </c>
      <c r="Y1635" t="s">
        <v>150</v>
      </c>
      <c r="Z1635" t="s">
        <v>150</v>
      </c>
      <c r="AA1635" t="s">
        <v>150</v>
      </c>
      <c r="AB1635">
        <v>1</v>
      </c>
      <c r="AC1635" t="s">
        <v>87</v>
      </c>
      <c r="AD1635">
        <v>1</v>
      </c>
      <c r="AF1635">
        <v>0</v>
      </c>
    </row>
    <row r="1636" spans="1:80" x14ac:dyDescent="0.3">
      <c r="A1636">
        <v>2021</v>
      </c>
      <c r="B1636" t="s">
        <v>96</v>
      </c>
      <c r="C1636">
        <v>2</v>
      </c>
      <c r="D1636" t="s">
        <v>97</v>
      </c>
      <c r="E1636">
        <v>1015</v>
      </c>
      <c r="F1636">
        <v>9</v>
      </c>
      <c r="G1636">
        <v>9</v>
      </c>
      <c r="H1636">
        <v>1</v>
      </c>
      <c r="I1636">
        <v>2</v>
      </c>
      <c r="J1636" t="s">
        <v>151</v>
      </c>
      <c r="K1636">
        <v>2</v>
      </c>
      <c r="L1636" s="1">
        <v>90.4</v>
      </c>
      <c r="M1636">
        <v>203</v>
      </c>
      <c r="N1636">
        <v>20.3</v>
      </c>
      <c r="O1636">
        <v>20</v>
      </c>
      <c r="P1636">
        <v>1.0806382029273578</v>
      </c>
      <c r="Q1636">
        <v>1</v>
      </c>
      <c r="R1636">
        <v>1</v>
      </c>
      <c r="S1636" t="s">
        <v>185</v>
      </c>
      <c r="Y1636" t="s">
        <v>150</v>
      </c>
      <c r="Z1636" t="s">
        <v>150</v>
      </c>
      <c r="AA1636" t="s">
        <v>150</v>
      </c>
      <c r="AB1636">
        <v>0</v>
      </c>
      <c r="AC1636" t="s">
        <v>87</v>
      </c>
      <c r="AD1636">
        <v>1</v>
      </c>
      <c r="AF1636">
        <v>30</v>
      </c>
      <c r="BD1636">
        <v>30</v>
      </c>
    </row>
    <row r="1637" spans="1:80" x14ac:dyDescent="0.3">
      <c r="A1637">
        <v>2021</v>
      </c>
      <c r="B1637" t="s">
        <v>96</v>
      </c>
      <c r="C1637">
        <v>2</v>
      </c>
      <c r="D1637" t="s">
        <v>97</v>
      </c>
      <c r="E1637">
        <v>1016</v>
      </c>
      <c r="F1637">
        <v>9</v>
      </c>
      <c r="G1637">
        <v>9</v>
      </c>
      <c r="H1637">
        <v>1</v>
      </c>
      <c r="I1637">
        <v>2</v>
      </c>
      <c r="J1637" t="s">
        <v>151</v>
      </c>
      <c r="K1637">
        <v>2</v>
      </c>
      <c r="L1637" s="1">
        <v>86.2</v>
      </c>
      <c r="M1637">
        <v>189</v>
      </c>
      <c r="N1637">
        <v>18.899999999999999</v>
      </c>
      <c r="O1637">
        <v>18</v>
      </c>
      <c r="P1637">
        <v>1.2767969992011876</v>
      </c>
      <c r="Q1637">
        <v>2</v>
      </c>
      <c r="R1637">
        <v>2</v>
      </c>
      <c r="S1637" t="s">
        <v>185</v>
      </c>
      <c r="Y1637" t="s">
        <v>150</v>
      </c>
      <c r="Z1637" t="s">
        <v>150</v>
      </c>
      <c r="AA1637" t="s">
        <v>150</v>
      </c>
      <c r="AB1637">
        <v>1</v>
      </c>
      <c r="AC1637" t="s">
        <v>87</v>
      </c>
      <c r="AD1637">
        <v>1</v>
      </c>
      <c r="AF1637">
        <v>0</v>
      </c>
    </row>
    <row r="1638" spans="1:80" x14ac:dyDescent="0.3">
      <c r="A1638">
        <v>2021</v>
      </c>
      <c r="B1638" t="s">
        <v>96</v>
      </c>
      <c r="C1638">
        <v>2</v>
      </c>
      <c r="D1638" t="s">
        <v>97</v>
      </c>
      <c r="E1638">
        <v>1017</v>
      </c>
      <c r="F1638">
        <v>9</v>
      </c>
      <c r="G1638">
        <v>9</v>
      </c>
      <c r="H1638">
        <v>1</v>
      </c>
      <c r="I1638">
        <v>2</v>
      </c>
      <c r="J1638" t="s">
        <v>151</v>
      </c>
      <c r="K1638">
        <v>2</v>
      </c>
      <c r="L1638" s="1">
        <v>94.4</v>
      </c>
      <c r="M1638">
        <v>200</v>
      </c>
      <c r="N1638">
        <v>20</v>
      </c>
      <c r="O1638">
        <v>20</v>
      </c>
      <c r="P1638">
        <v>1.18</v>
      </c>
      <c r="Q1638">
        <v>2</v>
      </c>
      <c r="R1638">
        <v>1</v>
      </c>
      <c r="S1638" t="s">
        <v>185</v>
      </c>
      <c r="Y1638" t="s">
        <v>150</v>
      </c>
      <c r="Z1638" t="s">
        <v>150</v>
      </c>
      <c r="AA1638" t="s">
        <v>150</v>
      </c>
      <c r="AB1638">
        <v>1</v>
      </c>
      <c r="AC1638" t="s">
        <v>87</v>
      </c>
      <c r="AD1638">
        <v>1</v>
      </c>
      <c r="AF1638">
        <v>0</v>
      </c>
    </row>
    <row r="1639" spans="1:80" x14ac:dyDescent="0.3">
      <c r="A1639">
        <v>2021</v>
      </c>
      <c r="B1639" t="s">
        <v>96</v>
      </c>
      <c r="C1639">
        <v>2</v>
      </c>
      <c r="D1639" t="s">
        <v>97</v>
      </c>
      <c r="E1639">
        <v>1018</v>
      </c>
      <c r="F1639">
        <v>9</v>
      </c>
      <c r="G1639">
        <v>9</v>
      </c>
      <c r="H1639">
        <v>1</v>
      </c>
      <c r="I1639">
        <v>2</v>
      </c>
      <c r="J1639" t="s">
        <v>151</v>
      </c>
      <c r="K1639">
        <v>2</v>
      </c>
      <c r="L1639" s="1">
        <v>73.599999999999994</v>
      </c>
      <c r="M1639">
        <v>182</v>
      </c>
      <c r="N1639">
        <v>18.2</v>
      </c>
      <c r="O1639">
        <v>18</v>
      </c>
      <c r="P1639">
        <v>1.2208537748931421</v>
      </c>
      <c r="Q1639">
        <v>2</v>
      </c>
      <c r="R1639">
        <v>2</v>
      </c>
      <c r="S1639" t="s">
        <v>185</v>
      </c>
      <c r="Y1639" t="s">
        <v>150</v>
      </c>
      <c r="Z1639" t="s">
        <v>150</v>
      </c>
      <c r="AA1639" t="s">
        <v>150</v>
      </c>
      <c r="AB1639">
        <v>1</v>
      </c>
      <c r="AC1639" t="s">
        <v>87</v>
      </c>
      <c r="AD1639">
        <v>1</v>
      </c>
      <c r="AF1639">
        <v>0</v>
      </c>
    </row>
    <row r="1640" spans="1:80" x14ac:dyDescent="0.3">
      <c r="A1640">
        <v>2021</v>
      </c>
      <c r="B1640" t="s">
        <v>96</v>
      </c>
      <c r="C1640">
        <v>2</v>
      </c>
      <c r="D1640" t="s">
        <v>97</v>
      </c>
      <c r="E1640">
        <v>1019</v>
      </c>
      <c r="F1640">
        <v>9</v>
      </c>
      <c r="G1640">
        <v>9</v>
      </c>
      <c r="H1640">
        <v>1</v>
      </c>
      <c r="I1640">
        <v>2</v>
      </c>
      <c r="J1640" t="s">
        <v>151</v>
      </c>
      <c r="K1640">
        <v>2</v>
      </c>
      <c r="L1640" s="1">
        <v>59.2</v>
      </c>
      <c r="M1640">
        <v>181</v>
      </c>
      <c r="N1640">
        <v>18.100000000000001</v>
      </c>
      <c r="O1640">
        <v>18</v>
      </c>
      <c r="P1640">
        <v>0.99835726383327672</v>
      </c>
      <c r="Q1640">
        <v>2</v>
      </c>
      <c r="R1640">
        <v>2</v>
      </c>
      <c r="S1640" t="s">
        <v>185</v>
      </c>
      <c r="Y1640" t="s">
        <v>150</v>
      </c>
      <c r="Z1640" t="s">
        <v>150</v>
      </c>
      <c r="AA1640" t="s">
        <v>150</v>
      </c>
      <c r="AB1640">
        <v>1</v>
      </c>
      <c r="AC1640" t="s">
        <v>87</v>
      </c>
      <c r="AD1640">
        <v>1</v>
      </c>
      <c r="AF1640">
        <v>20</v>
      </c>
      <c r="BD1640">
        <v>20</v>
      </c>
    </row>
    <row r="1641" spans="1:80" x14ac:dyDescent="0.3">
      <c r="A1641">
        <v>2021</v>
      </c>
      <c r="B1641" t="s">
        <v>96</v>
      </c>
      <c r="C1641">
        <v>2</v>
      </c>
      <c r="D1641" t="s">
        <v>97</v>
      </c>
      <c r="E1641">
        <v>1020</v>
      </c>
      <c r="F1641">
        <v>9</v>
      </c>
      <c r="G1641">
        <v>9</v>
      </c>
      <c r="H1641">
        <v>1</v>
      </c>
      <c r="I1641">
        <v>2</v>
      </c>
      <c r="J1641" t="s">
        <v>151</v>
      </c>
      <c r="K1641">
        <v>2</v>
      </c>
      <c r="L1641">
        <v>307</v>
      </c>
      <c r="M1641">
        <v>301</v>
      </c>
      <c r="N1641">
        <v>30.1</v>
      </c>
      <c r="O1641">
        <v>30</v>
      </c>
      <c r="P1641">
        <v>1.1257420501068152</v>
      </c>
      <c r="Q1641">
        <v>2</v>
      </c>
      <c r="R1641">
        <v>2</v>
      </c>
      <c r="S1641" t="s">
        <v>185</v>
      </c>
      <c r="Y1641" t="s">
        <v>150</v>
      </c>
      <c r="Z1641" t="s">
        <v>150</v>
      </c>
      <c r="AA1641" t="s">
        <v>150</v>
      </c>
      <c r="AB1641">
        <v>9</v>
      </c>
      <c r="AC1641" t="s">
        <v>87</v>
      </c>
      <c r="AD1641">
        <v>1</v>
      </c>
      <c r="AF1641">
        <v>0</v>
      </c>
    </row>
    <row r="1642" spans="1:80" x14ac:dyDescent="0.3">
      <c r="A1642">
        <v>2021</v>
      </c>
      <c r="B1642" t="s">
        <v>96</v>
      </c>
      <c r="C1642">
        <v>2</v>
      </c>
      <c r="D1642" t="s">
        <v>97</v>
      </c>
      <c r="E1642">
        <v>1021</v>
      </c>
      <c r="F1642">
        <v>9</v>
      </c>
      <c r="G1642">
        <v>9</v>
      </c>
      <c r="H1642">
        <v>1</v>
      </c>
      <c r="I1642">
        <v>2</v>
      </c>
      <c r="J1642" t="s">
        <v>151</v>
      </c>
      <c r="K1642">
        <v>2</v>
      </c>
      <c r="L1642">
        <v>214</v>
      </c>
      <c r="M1642">
        <v>262</v>
      </c>
      <c r="N1642">
        <v>26.2</v>
      </c>
      <c r="O1642">
        <v>26</v>
      </c>
      <c r="P1642">
        <v>1.1898984516196187</v>
      </c>
      <c r="Q1642">
        <v>1</v>
      </c>
      <c r="R1642">
        <v>1</v>
      </c>
      <c r="S1642" t="s">
        <v>185</v>
      </c>
      <c r="Y1642" t="s">
        <v>150</v>
      </c>
      <c r="Z1642" t="s">
        <v>150</v>
      </c>
      <c r="AA1642" t="s">
        <v>150</v>
      </c>
      <c r="AB1642">
        <v>1</v>
      </c>
      <c r="AC1642" t="s">
        <v>87</v>
      </c>
      <c r="AD1642">
        <v>1</v>
      </c>
      <c r="AF1642">
        <v>0</v>
      </c>
    </row>
    <row r="1643" spans="1:80" x14ac:dyDescent="0.3">
      <c r="A1643">
        <v>2021</v>
      </c>
      <c r="B1643" t="s">
        <v>96</v>
      </c>
      <c r="C1643">
        <v>2</v>
      </c>
      <c r="D1643" t="s">
        <v>97</v>
      </c>
      <c r="E1643">
        <v>1022</v>
      </c>
      <c r="F1643">
        <v>9</v>
      </c>
      <c r="G1643">
        <v>9</v>
      </c>
      <c r="H1643">
        <v>1</v>
      </c>
      <c r="I1643">
        <v>2</v>
      </c>
      <c r="J1643" t="s">
        <v>151</v>
      </c>
      <c r="K1643">
        <v>2</v>
      </c>
      <c r="L1643">
        <v>257</v>
      </c>
      <c r="M1643">
        <v>262</v>
      </c>
      <c r="N1643">
        <v>26.2</v>
      </c>
      <c r="O1643">
        <v>26</v>
      </c>
      <c r="P1643">
        <v>1.4289901965712242</v>
      </c>
      <c r="Q1643">
        <v>2</v>
      </c>
      <c r="R1643">
        <v>2</v>
      </c>
      <c r="S1643" t="s">
        <v>185</v>
      </c>
      <c r="Y1643" t="s">
        <v>150</v>
      </c>
      <c r="Z1643" t="s">
        <v>150</v>
      </c>
      <c r="AA1643" t="s">
        <v>150</v>
      </c>
      <c r="AB1643">
        <v>6</v>
      </c>
      <c r="AC1643" t="s">
        <v>87</v>
      </c>
      <c r="AD1643">
        <v>1</v>
      </c>
      <c r="AF1643">
        <v>60</v>
      </c>
      <c r="BL1643">
        <v>60</v>
      </c>
      <c r="CB1643" t="s">
        <v>157</v>
      </c>
    </row>
    <row r="1644" spans="1:80" x14ac:dyDescent="0.3">
      <c r="A1644">
        <v>2021</v>
      </c>
      <c r="B1644" t="s">
        <v>96</v>
      </c>
      <c r="C1644">
        <v>2</v>
      </c>
      <c r="D1644" t="s">
        <v>97</v>
      </c>
      <c r="E1644">
        <v>1023</v>
      </c>
      <c r="F1644">
        <v>9</v>
      </c>
      <c r="G1644">
        <v>9</v>
      </c>
      <c r="H1644">
        <v>1</v>
      </c>
      <c r="I1644">
        <v>2</v>
      </c>
      <c r="J1644" t="s">
        <v>151</v>
      </c>
      <c r="K1644">
        <v>2</v>
      </c>
      <c r="L1644">
        <v>119</v>
      </c>
      <c r="M1644">
        <v>218</v>
      </c>
      <c r="N1644">
        <v>21.8</v>
      </c>
      <c r="O1644">
        <v>21</v>
      </c>
      <c r="P1644">
        <v>1.1486229265908332</v>
      </c>
      <c r="Q1644">
        <v>1</v>
      </c>
      <c r="R1644">
        <v>1</v>
      </c>
      <c r="S1644" t="s">
        <v>185</v>
      </c>
      <c r="Y1644" t="s">
        <v>150</v>
      </c>
      <c r="Z1644" t="s">
        <v>150</v>
      </c>
      <c r="AA1644" t="s">
        <v>150</v>
      </c>
      <c r="AB1644">
        <v>1</v>
      </c>
      <c r="AC1644" t="s">
        <v>87</v>
      </c>
      <c r="AD1644">
        <v>1</v>
      </c>
      <c r="AF1644">
        <v>80</v>
      </c>
      <c r="BD1644">
        <v>80</v>
      </c>
    </row>
    <row r="1645" spans="1:80" x14ac:dyDescent="0.3">
      <c r="A1645">
        <v>2021</v>
      </c>
      <c r="B1645" t="s">
        <v>96</v>
      </c>
      <c r="C1645">
        <v>2</v>
      </c>
      <c r="D1645" t="s">
        <v>97</v>
      </c>
      <c r="E1645">
        <v>1024</v>
      </c>
      <c r="F1645">
        <v>9</v>
      </c>
      <c r="G1645">
        <v>9</v>
      </c>
      <c r="H1645">
        <v>1</v>
      </c>
      <c r="I1645">
        <v>2</v>
      </c>
      <c r="J1645" t="s">
        <v>151</v>
      </c>
      <c r="K1645">
        <v>2</v>
      </c>
      <c r="L1645">
        <v>90</v>
      </c>
      <c r="M1645">
        <v>198</v>
      </c>
      <c r="N1645">
        <v>19.8</v>
      </c>
      <c r="O1645">
        <v>19</v>
      </c>
      <c r="P1645">
        <v>1.1594364211444099</v>
      </c>
      <c r="Q1645">
        <v>2</v>
      </c>
      <c r="R1645">
        <v>1</v>
      </c>
      <c r="S1645" t="s">
        <v>185</v>
      </c>
      <c r="Y1645" t="s">
        <v>150</v>
      </c>
      <c r="Z1645" t="s">
        <v>150</v>
      </c>
      <c r="AA1645" t="s">
        <v>150</v>
      </c>
      <c r="AB1645">
        <v>0</v>
      </c>
      <c r="AC1645" t="s">
        <v>87</v>
      </c>
      <c r="AD1645">
        <v>1</v>
      </c>
      <c r="AF1645">
        <v>0</v>
      </c>
    </row>
    <row r="1646" spans="1:80" x14ac:dyDescent="0.3">
      <c r="A1646">
        <v>2021</v>
      </c>
      <c r="B1646" t="s">
        <v>96</v>
      </c>
      <c r="C1646">
        <v>2</v>
      </c>
      <c r="D1646" t="s">
        <v>97</v>
      </c>
      <c r="E1646">
        <v>1025</v>
      </c>
      <c r="F1646">
        <v>9</v>
      </c>
      <c r="G1646">
        <v>9</v>
      </c>
      <c r="H1646">
        <v>1</v>
      </c>
      <c r="I1646">
        <v>2</v>
      </c>
      <c r="J1646" t="s">
        <v>151</v>
      </c>
      <c r="K1646">
        <v>2</v>
      </c>
      <c r="L1646" s="1">
        <v>88.6</v>
      </c>
      <c r="M1646">
        <v>194</v>
      </c>
      <c r="N1646">
        <v>19.399999999999999</v>
      </c>
      <c r="O1646">
        <v>19</v>
      </c>
      <c r="P1646">
        <v>1.2134685697944392</v>
      </c>
      <c r="Q1646">
        <v>1</v>
      </c>
      <c r="R1646">
        <v>1</v>
      </c>
      <c r="S1646" t="s">
        <v>185</v>
      </c>
      <c r="Y1646" t="s">
        <v>150</v>
      </c>
      <c r="Z1646" t="s">
        <v>150</v>
      </c>
      <c r="AA1646" t="s">
        <v>150</v>
      </c>
      <c r="AB1646">
        <v>0</v>
      </c>
      <c r="AC1646" t="s">
        <v>87</v>
      </c>
      <c r="AD1646">
        <v>1</v>
      </c>
      <c r="AF1646">
        <v>0</v>
      </c>
    </row>
    <row r="1647" spans="1:80" x14ac:dyDescent="0.3">
      <c r="A1647">
        <v>2021</v>
      </c>
      <c r="B1647" t="s">
        <v>96</v>
      </c>
      <c r="C1647">
        <v>2</v>
      </c>
      <c r="D1647" t="s">
        <v>97</v>
      </c>
      <c r="E1647">
        <v>1026</v>
      </c>
      <c r="F1647">
        <v>9</v>
      </c>
      <c r="G1647">
        <v>9</v>
      </c>
      <c r="H1647">
        <v>1</v>
      </c>
      <c r="I1647">
        <v>2</v>
      </c>
      <c r="J1647" t="s">
        <v>151</v>
      </c>
      <c r="K1647">
        <v>2</v>
      </c>
      <c r="L1647">
        <v>77</v>
      </c>
      <c r="M1647">
        <v>186</v>
      </c>
      <c r="N1647">
        <v>18.600000000000001</v>
      </c>
      <c r="O1647">
        <v>18</v>
      </c>
      <c r="P1647">
        <v>1.1966079738225686</v>
      </c>
      <c r="Q1647">
        <v>2</v>
      </c>
      <c r="R1647">
        <v>2</v>
      </c>
      <c r="S1647" t="s">
        <v>185</v>
      </c>
      <c r="Y1647" t="s">
        <v>150</v>
      </c>
      <c r="Z1647" t="s">
        <v>150</v>
      </c>
      <c r="AA1647" t="s">
        <v>150</v>
      </c>
      <c r="AB1647">
        <v>0</v>
      </c>
      <c r="AC1647" t="s">
        <v>87</v>
      </c>
      <c r="AD1647">
        <v>1</v>
      </c>
      <c r="AF1647">
        <v>40</v>
      </c>
      <c r="BD1647">
        <v>40</v>
      </c>
    </row>
    <row r="1648" spans="1:80" x14ac:dyDescent="0.3">
      <c r="A1648">
        <v>2021</v>
      </c>
      <c r="B1648" t="s">
        <v>96</v>
      </c>
      <c r="C1648">
        <v>2</v>
      </c>
      <c r="D1648" t="s">
        <v>97</v>
      </c>
      <c r="E1648">
        <v>1027</v>
      </c>
      <c r="F1648">
        <v>9</v>
      </c>
      <c r="G1648">
        <v>9</v>
      </c>
      <c r="H1648">
        <v>1</v>
      </c>
      <c r="I1648">
        <v>2</v>
      </c>
      <c r="J1648" t="s">
        <v>151</v>
      </c>
      <c r="K1648">
        <v>2</v>
      </c>
      <c r="L1648" s="1">
        <v>61.4</v>
      </c>
      <c r="M1648">
        <v>176</v>
      </c>
      <c r="N1648">
        <v>17.600000000000001</v>
      </c>
      <c r="O1648">
        <v>17</v>
      </c>
      <c r="P1648">
        <v>1.1262384954921107</v>
      </c>
      <c r="Q1648">
        <v>2</v>
      </c>
      <c r="R1648">
        <v>2</v>
      </c>
      <c r="S1648" t="s">
        <v>185</v>
      </c>
      <c r="Y1648" t="s">
        <v>150</v>
      </c>
      <c r="Z1648" t="s">
        <v>150</v>
      </c>
      <c r="AA1648" t="s">
        <v>150</v>
      </c>
      <c r="AB1648">
        <v>2</v>
      </c>
      <c r="AC1648" t="s">
        <v>87</v>
      </c>
      <c r="AD1648">
        <v>1</v>
      </c>
      <c r="AF1648">
        <v>0</v>
      </c>
    </row>
    <row r="1649" spans="1:80" x14ac:dyDescent="0.3">
      <c r="A1649">
        <v>2021</v>
      </c>
      <c r="B1649" t="s">
        <v>96</v>
      </c>
      <c r="C1649">
        <v>2</v>
      </c>
      <c r="D1649" t="s">
        <v>97</v>
      </c>
      <c r="E1649">
        <v>1028</v>
      </c>
      <c r="F1649">
        <v>9</v>
      </c>
      <c r="G1649">
        <v>9</v>
      </c>
      <c r="H1649">
        <v>1</v>
      </c>
      <c r="I1649">
        <v>2</v>
      </c>
      <c r="J1649" t="s">
        <v>151</v>
      </c>
      <c r="K1649">
        <v>2</v>
      </c>
      <c r="L1649" s="1">
        <v>91.4</v>
      </c>
      <c r="M1649">
        <v>197</v>
      </c>
      <c r="N1649">
        <v>19.7</v>
      </c>
      <c r="O1649">
        <v>19</v>
      </c>
      <c r="P1649">
        <v>1.1954943205517901</v>
      </c>
      <c r="Q1649">
        <v>2</v>
      </c>
      <c r="R1649">
        <v>2</v>
      </c>
      <c r="S1649" t="s">
        <v>185</v>
      </c>
      <c r="Y1649" t="s">
        <v>150</v>
      </c>
      <c r="Z1649" t="s">
        <v>150</v>
      </c>
      <c r="AA1649" t="s">
        <v>150</v>
      </c>
      <c r="AB1649">
        <v>0</v>
      </c>
      <c r="AC1649" t="s">
        <v>87</v>
      </c>
      <c r="AD1649">
        <v>1</v>
      </c>
      <c r="AF1649">
        <v>0</v>
      </c>
    </row>
    <row r="1650" spans="1:80" x14ac:dyDescent="0.3">
      <c r="A1650">
        <v>2021</v>
      </c>
      <c r="B1650" t="s">
        <v>96</v>
      </c>
      <c r="C1650">
        <v>2</v>
      </c>
      <c r="D1650" t="s">
        <v>97</v>
      </c>
      <c r="E1650">
        <v>1029</v>
      </c>
      <c r="F1650">
        <v>9</v>
      </c>
      <c r="G1650">
        <v>9</v>
      </c>
      <c r="H1650">
        <v>1</v>
      </c>
      <c r="I1650">
        <v>2</v>
      </c>
      <c r="J1650" t="s">
        <v>151</v>
      </c>
      <c r="K1650">
        <v>2</v>
      </c>
      <c r="L1650" s="1">
        <v>62.4</v>
      </c>
      <c r="M1650">
        <v>180</v>
      </c>
      <c r="N1650">
        <v>18</v>
      </c>
      <c r="O1650">
        <v>18</v>
      </c>
      <c r="P1650">
        <v>1.0699588477366255</v>
      </c>
      <c r="Q1650">
        <v>1</v>
      </c>
      <c r="R1650">
        <v>1</v>
      </c>
      <c r="S1650" t="s">
        <v>185</v>
      </c>
      <c r="Y1650" t="s">
        <v>150</v>
      </c>
      <c r="Z1650" t="s">
        <v>150</v>
      </c>
      <c r="AA1650" t="s">
        <v>150</v>
      </c>
      <c r="AB1650">
        <v>1</v>
      </c>
      <c r="AC1650" t="s">
        <v>87</v>
      </c>
      <c r="AD1650">
        <v>1</v>
      </c>
      <c r="AF1650">
        <v>0</v>
      </c>
    </row>
    <row r="1651" spans="1:80" x14ac:dyDescent="0.3">
      <c r="A1651">
        <v>2021</v>
      </c>
      <c r="B1651" t="s">
        <v>96</v>
      </c>
      <c r="C1651">
        <v>2</v>
      </c>
      <c r="D1651" t="s">
        <v>97</v>
      </c>
      <c r="E1651">
        <v>1030</v>
      </c>
      <c r="F1651">
        <v>9</v>
      </c>
      <c r="G1651">
        <v>9</v>
      </c>
      <c r="H1651">
        <v>1</v>
      </c>
      <c r="I1651">
        <v>2</v>
      </c>
      <c r="J1651" t="s">
        <v>151</v>
      </c>
      <c r="K1651">
        <v>2</v>
      </c>
      <c r="L1651" s="1">
        <v>59.4</v>
      </c>
      <c r="M1651">
        <v>175</v>
      </c>
      <c r="N1651">
        <v>17.5</v>
      </c>
      <c r="O1651">
        <v>17</v>
      </c>
      <c r="P1651">
        <v>1.108338192419825</v>
      </c>
      <c r="Q1651">
        <v>2</v>
      </c>
      <c r="R1651">
        <v>2</v>
      </c>
      <c r="S1651" t="s">
        <v>185</v>
      </c>
      <c r="Y1651" t="s">
        <v>150</v>
      </c>
      <c r="Z1651" t="s">
        <v>150</v>
      </c>
      <c r="AA1651" t="s">
        <v>150</v>
      </c>
      <c r="AB1651">
        <v>0</v>
      </c>
      <c r="AC1651" t="s">
        <v>87</v>
      </c>
      <c r="AD1651">
        <v>1</v>
      </c>
      <c r="AF1651">
        <v>0</v>
      </c>
    </row>
    <row r="1652" spans="1:80" x14ac:dyDescent="0.3">
      <c r="A1652">
        <v>2021</v>
      </c>
      <c r="B1652" t="s">
        <v>96</v>
      </c>
      <c r="C1652">
        <v>2</v>
      </c>
      <c r="D1652" t="s">
        <v>97</v>
      </c>
      <c r="E1652">
        <v>1031</v>
      </c>
      <c r="F1652">
        <v>9</v>
      </c>
      <c r="G1652">
        <v>9</v>
      </c>
      <c r="H1652">
        <v>1</v>
      </c>
      <c r="I1652">
        <v>2</v>
      </c>
      <c r="J1652" t="s">
        <v>151</v>
      </c>
      <c r="K1652">
        <v>2</v>
      </c>
      <c r="L1652" s="1">
        <v>23.4</v>
      </c>
      <c r="M1652">
        <v>128</v>
      </c>
      <c r="N1652">
        <v>12.8</v>
      </c>
      <c r="O1652">
        <v>12</v>
      </c>
      <c r="P1652">
        <v>1.1157989501953123</v>
      </c>
      <c r="Q1652">
        <v>2</v>
      </c>
      <c r="R1652">
        <v>1</v>
      </c>
      <c r="S1652" t="s">
        <v>185</v>
      </c>
      <c r="Y1652" t="s">
        <v>150</v>
      </c>
      <c r="Z1652" t="s">
        <v>150</v>
      </c>
      <c r="AA1652" t="s">
        <v>150</v>
      </c>
      <c r="AB1652">
        <v>0</v>
      </c>
      <c r="AC1652" t="s">
        <v>87</v>
      </c>
      <c r="AD1652">
        <v>1</v>
      </c>
      <c r="AF1652">
        <v>0</v>
      </c>
    </row>
    <row r="1653" spans="1:80" x14ac:dyDescent="0.3">
      <c r="A1653">
        <v>2021</v>
      </c>
      <c r="B1653" t="s">
        <v>96</v>
      </c>
      <c r="C1653">
        <v>2</v>
      </c>
      <c r="D1653" t="s">
        <v>97</v>
      </c>
      <c r="E1653">
        <v>1032</v>
      </c>
      <c r="F1653">
        <v>9</v>
      </c>
      <c r="G1653">
        <v>9</v>
      </c>
      <c r="H1653">
        <v>1</v>
      </c>
      <c r="I1653">
        <v>2</v>
      </c>
      <c r="J1653" t="s">
        <v>151</v>
      </c>
      <c r="K1653">
        <v>2</v>
      </c>
      <c r="L1653" s="1">
        <v>26.8</v>
      </c>
      <c r="M1653">
        <v>132</v>
      </c>
      <c r="N1653">
        <v>13.2</v>
      </c>
      <c r="O1653">
        <v>13</v>
      </c>
      <c r="P1653">
        <v>1.1652336032501323</v>
      </c>
      <c r="Q1653">
        <v>2</v>
      </c>
      <c r="R1653">
        <v>2</v>
      </c>
      <c r="S1653" t="s">
        <v>185</v>
      </c>
      <c r="Y1653" t="s">
        <v>150</v>
      </c>
      <c r="Z1653" t="s">
        <v>150</v>
      </c>
      <c r="AA1653" t="s">
        <v>150</v>
      </c>
      <c r="AB1653">
        <v>1</v>
      </c>
      <c r="AC1653" t="s">
        <v>150</v>
      </c>
      <c r="AD1653">
        <v>0</v>
      </c>
      <c r="AF1653">
        <v>0</v>
      </c>
    </row>
    <row r="1654" spans="1:80" x14ac:dyDescent="0.3">
      <c r="A1654">
        <v>2021</v>
      </c>
      <c r="B1654" t="s">
        <v>96</v>
      </c>
      <c r="C1654">
        <v>2</v>
      </c>
      <c r="D1654" t="s">
        <v>97</v>
      </c>
      <c r="E1654">
        <v>1034</v>
      </c>
      <c r="F1654">
        <v>9</v>
      </c>
      <c r="G1654">
        <v>9</v>
      </c>
      <c r="H1654">
        <v>1</v>
      </c>
      <c r="I1654">
        <v>2</v>
      </c>
      <c r="J1654" t="s">
        <v>151</v>
      </c>
      <c r="K1654">
        <v>2</v>
      </c>
      <c r="L1654">
        <v>281</v>
      </c>
      <c r="M1654">
        <v>270</v>
      </c>
      <c r="N1654">
        <v>27</v>
      </c>
      <c r="O1654">
        <v>27</v>
      </c>
      <c r="P1654">
        <v>1.4276279022506733</v>
      </c>
      <c r="Q1654">
        <v>1</v>
      </c>
      <c r="R1654">
        <v>2</v>
      </c>
      <c r="S1654" t="s">
        <v>185</v>
      </c>
      <c r="Y1654" t="s">
        <v>150</v>
      </c>
      <c r="Z1654" t="s">
        <v>150</v>
      </c>
      <c r="AA1654" t="s">
        <v>150</v>
      </c>
      <c r="AB1654">
        <v>2</v>
      </c>
      <c r="AC1654" t="s">
        <v>87</v>
      </c>
      <c r="AD1654">
        <v>1</v>
      </c>
      <c r="AF1654">
        <v>0</v>
      </c>
    </row>
    <row r="1655" spans="1:80" x14ac:dyDescent="0.3">
      <c r="A1655">
        <v>2021</v>
      </c>
      <c r="B1655" t="s">
        <v>96</v>
      </c>
      <c r="C1655">
        <v>2</v>
      </c>
      <c r="D1655" t="s">
        <v>97</v>
      </c>
      <c r="E1655">
        <v>1035</v>
      </c>
      <c r="F1655">
        <v>9</v>
      </c>
      <c r="G1655">
        <v>9</v>
      </c>
      <c r="H1655">
        <v>1</v>
      </c>
      <c r="I1655">
        <v>2</v>
      </c>
      <c r="J1655" t="s">
        <v>151</v>
      </c>
      <c r="K1655">
        <v>2</v>
      </c>
      <c r="L1655">
        <v>375</v>
      </c>
      <c r="M1655">
        <v>280</v>
      </c>
      <c r="N1655">
        <v>28</v>
      </c>
      <c r="O1655">
        <v>28</v>
      </c>
      <c r="P1655">
        <v>1.7082725947521866</v>
      </c>
      <c r="Q1655">
        <v>1</v>
      </c>
      <c r="R1655">
        <v>2</v>
      </c>
      <c r="S1655" t="s">
        <v>185</v>
      </c>
      <c r="Y1655" t="s">
        <v>150</v>
      </c>
      <c r="Z1655" t="s">
        <v>150</v>
      </c>
      <c r="AA1655" t="s">
        <v>150</v>
      </c>
      <c r="AB1655">
        <v>3</v>
      </c>
      <c r="AC1655" t="s">
        <v>87</v>
      </c>
      <c r="AD1655">
        <v>1</v>
      </c>
      <c r="AF1655">
        <v>0</v>
      </c>
    </row>
    <row r="1656" spans="1:80" x14ac:dyDescent="0.3">
      <c r="A1656">
        <v>2021</v>
      </c>
      <c r="B1656" t="s">
        <v>96</v>
      </c>
      <c r="C1656">
        <v>2</v>
      </c>
      <c r="D1656" t="s">
        <v>97</v>
      </c>
      <c r="E1656">
        <v>1036</v>
      </c>
      <c r="F1656">
        <v>9</v>
      </c>
      <c r="G1656">
        <v>9</v>
      </c>
      <c r="H1656">
        <v>1</v>
      </c>
      <c r="I1656">
        <v>2</v>
      </c>
      <c r="J1656" t="s">
        <v>151</v>
      </c>
      <c r="K1656">
        <v>2</v>
      </c>
      <c r="L1656">
        <v>179</v>
      </c>
      <c r="M1656">
        <v>246</v>
      </c>
      <c r="N1656">
        <v>24.6</v>
      </c>
      <c r="O1656">
        <v>24</v>
      </c>
      <c r="P1656">
        <v>1.2023965173223017</v>
      </c>
      <c r="Q1656">
        <v>1</v>
      </c>
      <c r="R1656">
        <v>1</v>
      </c>
      <c r="S1656" t="s">
        <v>185</v>
      </c>
      <c r="Y1656" t="s">
        <v>150</v>
      </c>
      <c r="Z1656" t="s">
        <v>150</v>
      </c>
      <c r="AA1656" t="s">
        <v>150</v>
      </c>
      <c r="AB1656">
        <v>2</v>
      </c>
      <c r="AC1656" t="s">
        <v>87</v>
      </c>
      <c r="AD1656">
        <v>1</v>
      </c>
      <c r="AF1656">
        <v>70</v>
      </c>
      <c r="BD1656">
        <v>70</v>
      </c>
    </row>
    <row r="1657" spans="1:80" x14ac:dyDescent="0.3">
      <c r="A1657">
        <v>2021</v>
      </c>
      <c r="B1657" t="s">
        <v>96</v>
      </c>
      <c r="C1657">
        <v>2</v>
      </c>
      <c r="D1657" t="s">
        <v>97</v>
      </c>
      <c r="E1657">
        <v>1037</v>
      </c>
      <c r="F1657">
        <v>9</v>
      </c>
      <c r="G1657">
        <v>9</v>
      </c>
      <c r="H1657">
        <v>1</v>
      </c>
      <c r="I1657">
        <v>2</v>
      </c>
      <c r="J1657" t="s">
        <v>151</v>
      </c>
      <c r="K1657">
        <v>2</v>
      </c>
      <c r="L1657">
        <v>105</v>
      </c>
      <c r="M1657">
        <v>207</v>
      </c>
      <c r="N1657">
        <v>20.7</v>
      </c>
      <c r="O1657">
        <v>20</v>
      </c>
      <c r="P1657">
        <v>1.1837998011892792</v>
      </c>
      <c r="Q1657">
        <v>2</v>
      </c>
      <c r="R1657">
        <v>2</v>
      </c>
      <c r="S1657" t="s">
        <v>185</v>
      </c>
      <c r="Y1657" t="s">
        <v>150</v>
      </c>
      <c r="Z1657" t="s">
        <v>150</v>
      </c>
      <c r="AA1657" t="s">
        <v>150</v>
      </c>
      <c r="AB1657">
        <v>0</v>
      </c>
      <c r="AC1657" t="s">
        <v>87</v>
      </c>
      <c r="AD1657">
        <v>1</v>
      </c>
      <c r="AF1657">
        <v>0</v>
      </c>
    </row>
    <row r="1658" spans="1:80" x14ac:dyDescent="0.3">
      <c r="A1658">
        <v>2021</v>
      </c>
      <c r="B1658" t="s">
        <v>96</v>
      </c>
      <c r="C1658">
        <v>2</v>
      </c>
      <c r="D1658" t="s">
        <v>97</v>
      </c>
      <c r="E1658">
        <v>1038</v>
      </c>
      <c r="F1658">
        <v>9</v>
      </c>
      <c r="G1658">
        <v>9</v>
      </c>
      <c r="H1658">
        <v>1</v>
      </c>
      <c r="I1658">
        <v>2</v>
      </c>
      <c r="J1658" t="s">
        <v>151</v>
      </c>
      <c r="K1658">
        <v>2</v>
      </c>
      <c r="L1658">
        <v>105</v>
      </c>
      <c r="M1658">
        <v>209</v>
      </c>
      <c r="N1658">
        <v>20.9</v>
      </c>
      <c r="O1658">
        <v>20</v>
      </c>
      <c r="P1658">
        <v>1.1501392928220686</v>
      </c>
      <c r="Q1658">
        <v>2</v>
      </c>
      <c r="R1658">
        <v>2</v>
      </c>
      <c r="S1658" t="s">
        <v>185</v>
      </c>
      <c r="Y1658" t="s">
        <v>150</v>
      </c>
      <c r="Z1658" t="s">
        <v>150</v>
      </c>
      <c r="AA1658" t="s">
        <v>150</v>
      </c>
      <c r="AB1658">
        <v>0</v>
      </c>
      <c r="AC1658" t="s">
        <v>87</v>
      </c>
      <c r="AD1658">
        <v>1</v>
      </c>
      <c r="AF1658">
        <v>0</v>
      </c>
    </row>
    <row r="1659" spans="1:80" x14ac:dyDescent="0.3">
      <c r="A1659">
        <v>2021</v>
      </c>
      <c r="B1659" t="s">
        <v>96</v>
      </c>
      <c r="C1659">
        <v>2</v>
      </c>
      <c r="D1659" t="s">
        <v>97</v>
      </c>
      <c r="E1659">
        <v>1039</v>
      </c>
      <c r="F1659">
        <v>9</v>
      </c>
      <c r="G1659">
        <v>9</v>
      </c>
      <c r="H1659">
        <v>1</v>
      </c>
      <c r="I1659">
        <v>2</v>
      </c>
      <c r="J1659" t="s">
        <v>151</v>
      </c>
      <c r="K1659">
        <v>2</v>
      </c>
      <c r="L1659">
        <v>239</v>
      </c>
      <c r="M1659">
        <v>263</v>
      </c>
      <c r="N1659">
        <v>26.3</v>
      </c>
      <c r="O1659">
        <v>26</v>
      </c>
      <c r="P1659">
        <v>1.3138042289873917</v>
      </c>
      <c r="Q1659">
        <v>2</v>
      </c>
      <c r="R1659">
        <v>2</v>
      </c>
      <c r="S1659" t="s">
        <v>185</v>
      </c>
      <c r="Y1659" t="s">
        <v>150</v>
      </c>
      <c r="Z1659" t="s">
        <v>150</v>
      </c>
      <c r="AA1659" t="s">
        <v>150</v>
      </c>
      <c r="AB1659">
        <v>5</v>
      </c>
      <c r="AC1659" t="s">
        <v>87</v>
      </c>
      <c r="AD1659">
        <v>1</v>
      </c>
      <c r="AF1659">
        <v>40</v>
      </c>
      <c r="BL1659">
        <v>40</v>
      </c>
      <c r="CB1659" t="s">
        <v>157</v>
      </c>
    </row>
    <row r="1660" spans="1:80" x14ac:dyDescent="0.3">
      <c r="A1660">
        <v>2021</v>
      </c>
      <c r="B1660" t="s">
        <v>96</v>
      </c>
      <c r="C1660">
        <v>2</v>
      </c>
      <c r="D1660" t="s">
        <v>97</v>
      </c>
      <c r="E1660">
        <v>1040</v>
      </c>
      <c r="F1660">
        <v>9</v>
      </c>
      <c r="G1660">
        <v>9</v>
      </c>
      <c r="H1660">
        <v>1</v>
      </c>
      <c r="I1660">
        <v>2</v>
      </c>
      <c r="J1660" t="s">
        <v>151</v>
      </c>
      <c r="K1660">
        <v>2</v>
      </c>
      <c r="L1660" s="1">
        <v>67.8</v>
      </c>
      <c r="M1660">
        <v>188</v>
      </c>
      <c r="N1660">
        <v>18.8</v>
      </c>
      <c r="O1660">
        <v>18</v>
      </c>
      <c r="P1660">
        <v>1.0203663928031359</v>
      </c>
      <c r="Q1660">
        <v>1</v>
      </c>
      <c r="R1660">
        <v>1</v>
      </c>
      <c r="S1660" t="s">
        <v>185</v>
      </c>
      <c r="Y1660" t="s">
        <v>150</v>
      </c>
      <c r="Z1660" t="s">
        <v>150</v>
      </c>
      <c r="AA1660" t="s">
        <v>150</v>
      </c>
      <c r="AB1660">
        <v>0</v>
      </c>
      <c r="AC1660" t="s">
        <v>87</v>
      </c>
      <c r="AD1660">
        <v>1</v>
      </c>
      <c r="AF1660">
        <v>0</v>
      </c>
    </row>
    <row r="1661" spans="1:80" x14ac:dyDescent="0.3">
      <c r="A1661">
        <v>2021</v>
      </c>
      <c r="B1661" t="s">
        <v>96</v>
      </c>
      <c r="C1661">
        <v>2</v>
      </c>
      <c r="D1661" t="s">
        <v>97</v>
      </c>
      <c r="E1661">
        <v>1041</v>
      </c>
      <c r="F1661">
        <v>9</v>
      </c>
      <c r="G1661">
        <v>9</v>
      </c>
      <c r="H1661">
        <v>1</v>
      </c>
      <c r="I1661">
        <v>2</v>
      </c>
      <c r="J1661" t="s">
        <v>151</v>
      </c>
      <c r="K1661">
        <v>2</v>
      </c>
      <c r="L1661">
        <v>62</v>
      </c>
      <c r="M1661">
        <v>176</v>
      </c>
      <c r="N1661">
        <v>17.600000000000001</v>
      </c>
      <c r="O1661">
        <v>17</v>
      </c>
      <c r="P1661">
        <v>1.1372440833959425</v>
      </c>
      <c r="Q1661">
        <v>1</v>
      </c>
      <c r="R1661">
        <v>1</v>
      </c>
      <c r="S1661" t="s">
        <v>185</v>
      </c>
      <c r="Y1661" t="s">
        <v>150</v>
      </c>
      <c r="Z1661" t="s">
        <v>150</v>
      </c>
      <c r="AA1661" t="s">
        <v>150</v>
      </c>
      <c r="AB1661">
        <v>1</v>
      </c>
      <c r="AC1661" t="s">
        <v>87</v>
      </c>
      <c r="AD1661">
        <v>1</v>
      </c>
      <c r="AF1661">
        <v>0</v>
      </c>
    </row>
    <row r="1662" spans="1:80" x14ac:dyDescent="0.3">
      <c r="A1662">
        <v>2021</v>
      </c>
      <c r="B1662" t="s">
        <v>96</v>
      </c>
      <c r="C1662">
        <v>2</v>
      </c>
      <c r="D1662" t="s">
        <v>97</v>
      </c>
      <c r="E1662">
        <v>1042</v>
      </c>
      <c r="F1662">
        <v>9</v>
      </c>
      <c r="G1662">
        <v>9</v>
      </c>
      <c r="H1662">
        <v>1</v>
      </c>
      <c r="I1662">
        <v>2</v>
      </c>
      <c r="J1662" t="s">
        <v>151</v>
      </c>
      <c r="K1662">
        <v>2</v>
      </c>
      <c r="L1662">
        <v>51</v>
      </c>
      <c r="M1662">
        <v>166</v>
      </c>
      <c r="N1662">
        <v>16.600000000000001</v>
      </c>
      <c r="O1662">
        <v>16</v>
      </c>
      <c r="P1662">
        <v>1.1149256628779596</v>
      </c>
      <c r="Q1662">
        <v>2</v>
      </c>
      <c r="R1662">
        <v>2</v>
      </c>
      <c r="S1662" t="s">
        <v>185</v>
      </c>
      <c r="Y1662" t="s">
        <v>150</v>
      </c>
      <c r="Z1662" t="s">
        <v>150</v>
      </c>
      <c r="AA1662" t="s">
        <v>150</v>
      </c>
      <c r="AB1662">
        <v>1</v>
      </c>
      <c r="AC1662" t="s">
        <v>87</v>
      </c>
      <c r="AD1662">
        <v>1</v>
      </c>
      <c r="AF1662">
        <v>0</v>
      </c>
    </row>
    <row r="1663" spans="1:80" x14ac:dyDescent="0.3">
      <c r="A1663">
        <v>2021</v>
      </c>
      <c r="B1663" t="s">
        <v>96</v>
      </c>
      <c r="C1663">
        <v>2</v>
      </c>
      <c r="D1663" t="s">
        <v>97</v>
      </c>
      <c r="E1663">
        <v>1043</v>
      </c>
      <c r="F1663">
        <v>9</v>
      </c>
      <c r="G1663">
        <v>9</v>
      </c>
      <c r="H1663">
        <v>1</v>
      </c>
      <c r="I1663">
        <v>2</v>
      </c>
      <c r="J1663" t="s">
        <v>151</v>
      </c>
      <c r="K1663">
        <v>2</v>
      </c>
      <c r="L1663">
        <v>82</v>
      </c>
      <c r="M1663">
        <v>191</v>
      </c>
      <c r="N1663">
        <v>19.100000000000001</v>
      </c>
      <c r="O1663">
        <v>19</v>
      </c>
      <c r="P1663">
        <v>1.1768300532544298</v>
      </c>
      <c r="Q1663">
        <v>1</v>
      </c>
      <c r="R1663">
        <v>1</v>
      </c>
      <c r="S1663" t="s">
        <v>185</v>
      </c>
      <c r="Y1663" t="s">
        <v>150</v>
      </c>
      <c r="Z1663" t="s">
        <v>150</v>
      </c>
      <c r="AA1663" t="s">
        <v>150</v>
      </c>
      <c r="AB1663">
        <v>2</v>
      </c>
      <c r="AC1663" t="s">
        <v>87</v>
      </c>
      <c r="AD1663">
        <v>1</v>
      </c>
    </row>
    <row r="1664" spans="1:80" x14ac:dyDescent="0.3">
      <c r="A1664">
        <v>2021</v>
      </c>
      <c r="B1664" t="s">
        <v>96</v>
      </c>
      <c r="C1664">
        <v>2</v>
      </c>
      <c r="D1664" t="s">
        <v>97</v>
      </c>
      <c r="E1664">
        <v>1044</v>
      </c>
      <c r="F1664">
        <v>9</v>
      </c>
      <c r="G1664">
        <v>9</v>
      </c>
      <c r="H1664">
        <v>1</v>
      </c>
      <c r="I1664">
        <v>2</v>
      </c>
      <c r="J1664" t="s">
        <v>151</v>
      </c>
      <c r="K1664">
        <v>2</v>
      </c>
      <c r="L1664">
        <v>66</v>
      </c>
      <c r="M1664">
        <v>180</v>
      </c>
      <c r="N1664">
        <v>18</v>
      </c>
      <c r="O1664">
        <v>18</v>
      </c>
      <c r="P1664">
        <v>1.131687242798354</v>
      </c>
      <c r="Q1664">
        <v>2</v>
      </c>
      <c r="R1664">
        <v>2</v>
      </c>
      <c r="S1664" t="s">
        <v>185</v>
      </c>
      <c r="Y1664" t="s">
        <v>150</v>
      </c>
      <c r="Z1664" t="s">
        <v>150</v>
      </c>
      <c r="AA1664" t="s">
        <v>150</v>
      </c>
      <c r="AB1664">
        <v>0</v>
      </c>
      <c r="AC1664" t="s">
        <v>87</v>
      </c>
      <c r="AD1664">
        <v>1</v>
      </c>
    </row>
    <row r="1665" spans="1:30" x14ac:dyDescent="0.3">
      <c r="A1665">
        <v>2021</v>
      </c>
      <c r="B1665" t="s">
        <v>96</v>
      </c>
      <c r="C1665">
        <v>2</v>
      </c>
      <c r="D1665" t="s">
        <v>97</v>
      </c>
      <c r="E1665">
        <v>1045</v>
      </c>
      <c r="F1665">
        <v>9</v>
      </c>
      <c r="G1665">
        <v>9</v>
      </c>
      <c r="H1665">
        <v>1</v>
      </c>
      <c r="I1665">
        <v>2</v>
      </c>
      <c r="J1665" t="s">
        <v>151</v>
      </c>
      <c r="K1665">
        <v>2</v>
      </c>
      <c r="L1665" s="1">
        <v>74.8</v>
      </c>
      <c r="M1665">
        <v>191</v>
      </c>
      <c r="N1665">
        <v>19.100000000000001</v>
      </c>
      <c r="O1665">
        <v>19</v>
      </c>
      <c r="P1665">
        <v>1.0734986339442849</v>
      </c>
      <c r="Q1665">
        <v>1</v>
      </c>
      <c r="R1665">
        <v>1</v>
      </c>
      <c r="S1665" t="s">
        <v>185</v>
      </c>
      <c r="Y1665" t="s">
        <v>150</v>
      </c>
      <c r="Z1665" t="s">
        <v>150</v>
      </c>
      <c r="AA1665" t="s">
        <v>150</v>
      </c>
      <c r="AB1665">
        <v>0</v>
      </c>
      <c r="AC1665" t="s">
        <v>87</v>
      </c>
      <c r="AD1665">
        <v>1</v>
      </c>
    </row>
    <row r="1666" spans="1:30" x14ac:dyDescent="0.3">
      <c r="A1666">
        <v>2021</v>
      </c>
      <c r="B1666" t="s">
        <v>96</v>
      </c>
      <c r="C1666">
        <v>2</v>
      </c>
      <c r="D1666" t="s">
        <v>97</v>
      </c>
      <c r="E1666">
        <v>1046</v>
      </c>
      <c r="F1666">
        <v>9</v>
      </c>
      <c r="G1666">
        <v>9</v>
      </c>
      <c r="H1666">
        <v>1</v>
      </c>
      <c r="I1666">
        <v>2</v>
      </c>
      <c r="J1666" t="s">
        <v>151</v>
      </c>
      <c r="K1666">
        <v>2</v>
      </c>
      <c r="L1666" s="1">
        <v>61.2</v>
      </c>
      <c r="M1666">
        <v>175</v>
      </c>
      <c r="N1666">
        <v>17.5</v>
      </c>
      <c r="O1666">
        <v>17</v>
      </c>
      <c r="P1666">
        <v>1.1419241982507289</v>
      </c>
      <c r="Q1666">
        <v>1</v>
      </c>
      <c r="R1666">
        <v>1</v>
      </c>
      <c r="S1666" t="s">
        <v>185</v>
      </c>
      <c r="Y1666" t="s">
        <v>150</v>
      </c>
      <c r="Z1666" t="s">
        <v>150</v>
      </c>
      <c r="AA1666" t="s">
        <v>150</v>
      </c>
      <c r="AB1666">
        <v>0</v>
      </c>
      <c r="AC1666" t="s">
        <v>87</v>
      </c>
      <c r="AD1666">
        <v>1</v>
      </c>
    </row>
    <row r="1667" spans="1:30" x14ac:dyDescent="0.3">
      <c r="A1667">
        <v>2021</v>
      </c>
      <c r="B1667" t="s">
        <v>96</v>
      </c>
      <c r="C1667">
        <v>2</v>
      </c>
      <c r="D1667" t="s">
        <v>97</v>
      </c>
      <c r="E1667">
        <v>1047</v>
      </c>
      <c r="F1667">
        <v>9</v>
      </c>
      <c r="G1667">
        <v>9</v>
      </c>
      <c r="H1667">
        <v>2</v>
      </c>
      <c r="I1667">
        <v>2</v>
      </c>
      <c r="J1667" t="s">
        <v>151</v>
      </c>
      <c r="K1667">
        <v>2</v>
      </c>
      <c r="L1667">
        <v>252</v>
      </c>
      <c r="M1667">
        <v>275</v>
      </c>
      <c r="N1667">
        <v>27.5</v>
      </c>
      <c r="O1667">
        <v>27</v>
      </c>
      <c r="P1667">
        <v>1.2117205108940645</v>
      </c>
      <c r="Q1667">
        <v>1</v>
      </c>
      <c r="R1667">
        <v>2</v>
      </c>
      <c r="S1667" t="s">
        <v>185</v>
      </c>
      <c r="Y1667" t="s">
        <v>150</v>
      </c>
      <c r="Z1667" t="s">
        <v>150</v>
      </c>
      <c r="AA1667" t="s">
        <v>150</v>
      </c>
      <c r="AB1667">
        <v>1</v>
      </c>
      <c r="AC1667" t="s">
        <v>87</v>
      </c>
      <c r="AD1667">
        <v>1</v>
      </c>
    </row>
    <row r="1668" spans="1:30" x14ac:dyDescent="0.3">
      <c r="A1668">
        <v>2021</v>
      </c>
      <c r="B1668" t="s">
        <v>96</v>
      </c>
      <c r="C1668">
        <v>2</v>
      </c>
      <c r="D1668" t="s">
        <v>97</v>
      </c>
      <c r="E1668">
        <v>1051</v>
      </c>
      <c r="F1668">
        <v>9</v>
      </c>
      <c r="G1668">
        <v>9</v>
      </c>
      <c r="H1668">
        <v>1</v>
      </c>
      <c r="I1668">
        <v>2</v>
      </c>
      <c r="J1668" t="s">
        <v>151</v>
      </c>
      <c r="K1668">
        <v>2</v>
      </c>
      <c r="L1668">
        <v>188</v>
      </c>
      <c r="M1668">
        <v>271</v>
      </c>
      <c r="N1668">
        <v>27.1</v>
      </c>
      <c r="O1668">
        <v>27</v>
      </c>
      <c r="P1668">
        <v>0.94460442704943104</v>
      </c>
      <c r="Q1668">
        <v>1</v>
      </c>
      <c r="R1668">
        <v>1</v>
      </c>
      <c r="S1668" t="s">
        <v>185</v>
      </c>
      <c r="Y1668" t="s">
        <v>150</v>
      </c>
      <c r="Z1668" t="s">
        <v>150</v>
      </c>
      <c r="AA1668" t="s">
        <v>150</v>
      </c>
      <c r="AB1668">
        <v>15</v>
      </c>
      <c r="AC1668" t="s">
        <v>87</v>
      </c>
      <c r="AD1668">
        <v>1</v>
      </c>
    </row>
    <row r="1669" spans="1:30" x14ac:dyDescent="0.3">
      <c r="A1669">
        <v>2021</v>
      </c>
      <c r="B1669" t="s">
        <v>96</v>
      </c>
      <c r="C1669">
        <v>2</v>
      </c>
      <c r="D1669" t="s">
        <v>97</v>
      </c>
      <c r="E1669">
        <v>1052</v>
      </c>
      <c r="F1669">
        <v>9</v>
      </c>
      <c r="G1669">
        <v>9</v>
      </c>
      <c r="H1669">
        <v>1</v>
      </c>
      <c r="I1669">
        <v>2</v>
      </c>
      <c r="J1669" t="s">
        <v>151</v>
      </c>
      <c r="K1669">
        <v>2</v>
      </c>
      <c r="L1669">
        <v>243</v>
      </c>
      <c r="M1669">
        <v>260</v>
      </c>
      <c r="N1669">
        <v>26</v>
      </c>
      <c r="O1669">
        <v>26</v>
      </c>
      <c r="P1669">
        <v>1.3825671370050068</v>
      </c>
      <c r="Q1669">
        <v>1</v>
      </c>
      <c r="R1669">
        <v>2</v>
      </c>
      <c r="S1669" t="s">
        <v>185</v>
      </c>
      <c r="Y1669" t="s">
        <v>150</v>
      </c>
      <c r="Z1669" t="s">
        <v>150</v>
      </c>
      <c r="AA1669" t="s">
        <v>150</v>
      </c>
      <c r="AB1669">
        <v>3</v>
      </c>
      <c r="AC1669" t="s">
        <v>87</v>
      </c>
      <c r="AD1669">
        <v>1</v>
      </c>
    </row>
    <row r="1670" spans="1:30" x14ac:dyDescent="0.3">
      <c r="A1670">
        <v>2021</v>
      </c>
      <c r="B1670" t="s">
        <v>96</v>
      </c>
      <c r="C1670">
        <v>2</v>
      </c>
      <c r="D1670" t="s">
        <v>97</v>
      </c>
      <c r="E1670">
        <v>1053</v>
      </c>
      <c r="F1670">
        <v>9</v>
      </c>
      <c r="G1670">
        <v>9</v>
      </c>
      <c r="H1670">
        <v>1</v>
      </c>
      <c r="I1670">
        <v>2</v>
      </c>
      <c r="J1670" t="s">
        <v>151</v>
      </c>
      <c r="K1670">
        <v>2</v>
      </c>
      <c r="L1670">
        <v>639</v>
      </c>
      <c r="M1670">
        <v>355</v>
      </c>
      <c r="N1670">
        <v>35.5</v>
      </c>
      <c r="O1670">
        <v>35</v>
      </c>
      <c r="P1670">
        <v>1.428288038087681</v>
      </c>
      <c r="Q1670">
        <v>1</v>
      </c>
      <c r="R1670">
        <v>2</v>
      </c>
      <c r="S1670" t="s">
        <v>185</v>
      </c>
      <c r="Y1670" t="s">
        <v>150</v>
      </c>
      <c r="Z1670" t="s">
        <v>150</v>
      </c>
      <c r="AA1670" t="s">
        <v>150</v>
      </c>
      <c r="AB1670">
        <v>5</v>
      </c>
      <c r="AC1670" t="s">
        <v>87</v>
      </c>
      <c r="AD1670">
        <v>1</v>
      </c>
    </row>
    <row r="1671" spans="1:30" x14ac:dyDescent="0.3">
      <c r="A1671">
        <v>2021</v>
      </c>
      <c r="B1671" t="s">
        <v>96</v>
      </c>
      <c r="C1671">
        <v>2</v>
      </c>
      <c r="D1671" t="s">
        <v>97</v>
      </c>
      <c r="E1671">
        <v>1054</v>
      </c>
      <c r="F1671">
        <v>9</v>
      </c>
      <c r="G1671">
        <v>9</v>
      </c>
      <c r="H1671">
        <v>1</v>
      </c>
      <c r="I1671">
        <v>2</v>
      </c>
      <c r="J1671" t="s">
        <v>151</v>
      </c>
      <c r="K1671">
        <v>2</v>
      </c>
      <c r="L1671">
        <v>686</v>
      </c>
      <c r="M1671">
        <v>360</v>
      </c>
      <c r="N1671">
        <v>36</v>
      </c>
      <c r="O1671">
        <v>36</v>
      </c>
      <c r="P1671">
        <v>1.4703360768175584</v>
      </c>
      <c r="Q1671">
        <v>1</v>
      </c>
      <c r="R1671">
        <v>2</v>
      </c>
      <c r="S1671" t="s">
        <v>185</v>
      </c>
      <c r="Y1671" t="s">
        <v>150</v>
      </c>
      <c r="Z1671" t="s">
        <v>150</v>
      </c>
      <c r="AA1671" t="s">
        <v>150</v>
      </c>
      <c r="AB1671">
        <v>7</v>
      </c>
      <c r="AC1671" t="s">
        <v>87</v>
      </c>
      <c r="AD1671">
        <v>1</v>
      </c>
    </row>
    <row r="1672" spans="1:30" x14ac:dyDescent="0.3">
      <c r="A1672">
        <v>2021</v>
      </c>
      <c r="B1672" t="s">
        <v>96</v>
      </c>
      <c r="C1672">
        <v>2</v>
      </c>
      <c r="D1672" t="s">
        <v>97</v>
      </c>
      <c r="E1672">
        <v>1055</v>
      </c>
      <c r="F1672">
        <v>9</v>
      </c>
      <c r="G1672">
        <v>9</v>
      </c>
      <c r="H1672">
        <v>1</v>
      </c>
      <c r="I1672">
        <v>2</v>
      </c>
      <c r="J1672" t="s">
        <v>151</v>
      </c>
      <c r="K1672">
        <v>2</v>
      </c>
      <c r="L1672">
        <v>333</v>
      </c>
      <c r="M1672">
        <v>301</v>
      </c>
      <c r="N1672">
        <v>30.1</v>
      </c>
      <c r="O1672">
        <v>30</v>
      </c>
      <c r="P1672">
        <v>1.221081767705438</v>
      </c>
      <c r="Q1672">
        <v>1</v>
      </c>
      <c r="R1672">
        <v>2</v>
      </c>
      <c r="S1672" t="s">
        <v>185</v>
      </c>
      <c r="Y1672" t="s">
        <v>150</v>
      </c>
      <c r="Z1672" t="s">
        <v>150</v>
      </c>
      <c r="AA1672" t="s">
        <v>150</v>
      </c>
      <c r="AB1672">
        <v>7</v>
      </c>
      <c r="AC1672" t="s">
        <v>87</v>
      </c>
      <c r="AD1672">
        <v>1</v>
      </c>
    </row>
    <row r="1673" spans="1:30" x14ac:dyDescent="0.3">
      <c r="A1673">
        <v>2021</v>
      </c>
      <c r="B1673" t="s">
        <v>96</v>
      </c>
      <c r="C1673">
        <v>2</v>
      </c>
      <c r="D1673" t="s">
        <v>97</v>
      </c>
      <c r="E1673">
        <v>1056</v>
      </c>
      <c r="F1673">
        <v>9</v>
      </c>
      <c r="G1673">
        <v>9</v>
      </c>
      <c r="H1673">
        <v>1</v>
      </c>
      <c r="I1673">
        <v>2</v>
      </c>
      <c r="J1673" t="s">
        <v>151</v>
      </c>
      <c r="K1673">
        <v>2</v>
      </c>
      <c r="L1673">
        <v>268</v>
      </c>
      <c r="M1673">
        <v>275</v>
      </c>
      <c r="N1673">
        <v>27.5</v>
      </c>
      <c r="O1673">
        <v>27</v>
      </c>
      <c r="P1673">
        <v>1.2886551465063862</v>
      </c>
      <c r="Q1673">
        <v>1</v>
      </c>
      <c r="R1673">
        <v>2</v>
      </c>
      <c r="S1673" t="s">
        <v>185</v>
      </c>
      <c r="Y1673" t="s">
        <v>150</v>
      </c>
      <c r="Z1673" t="s">
        <v>150</v>
      </c>
      <c r="AA1673" t="s">
        <v>150</v>
      </c>
      <c r="AB1673">
        <v>2</v>
      </c>
      <c r="AC1673" t="s">
        <v>87</v>
      </c>
      <c r="AD1673">
        <v>1</v>
      </c>
    </row>
    <row r="1674" spans="1:30" x14ac:dyDescent="0.3">
      <c r="A1674">
        <v>2021</v>
      </c>
      <c r="B1674" t="s">
        <v>96</v>
      </c>
      <c r="C1674">
        <v>2</v>
      </c>
      <c r="D1674" t="s">
        <v>97</v>
      </c>
      <c r="E1674">
        <v>1057</v>
      </c>
      <c r="F1674">
        <v>9</v>
      </c>
      <c r="G1674">
        <v>9</v>
      </c>
      <c r="H1674">
        <v>1</v>
      </c>
      <c r="I1674">
        <v>2</v>
      </c>
      <c r="J1674" t="s">
        <v>151</v>
      </c>
      <c r="K1674">
        <v>2</v>
      </c>
      <c r="L1674">
        <v>840</v>
      </c>
      <c r="M1674">
        <v>370</v>
      </c>
      <c r="N1674">
        <v>37</v>
      </c>
      <c r="O1674">
        <v>37</v>
      </c>
      <c r="P1674">
        <v>1.6583420527905552</v>
      </c>
      <c r="Q1674">
        <v>1</v>
      </c>
      <c r="R1674">
        <v>2</v>
      </c>
      <c r="S1674" t="s">
        <v>185</v>
      </c>
      <c r="Y1674" t="s">
        <v>150</v>
      </c>
      <c r="Z1674" t="s">
        <v>150</v>
      </c>
      <c r="AA1674" t="s">
        <v>150</v>
      </c>
      <c r="AB1674">
        <v>4</v>
      </c>
      <c r="AC1674" t="s">
        <v>87</v>
      </c>
      <c r="AD1674">
        <v>1</v>
      </c>
    </row>
    <row r="1675" spans="1:30" x14ac:dyDescent="0.3">
      <c r="A1675">
        <v>2021</v>
      </c>
      <c r="B1675" t="s">
        <v>96</v>
      </c>
      <c r="C1675">
        <v>2</v>
      </c>
      <c r="D1675" t="s">
        <v>97</v>
      </c>
      <c r="E1675">
        <v>1058</v>
      </c>
      <c r="F1675">
        <v>9</v>
      </c>
      <c r="G1675">
        <v>9</v>
      </c>
      <c r="H1675">
        <v>1</v>
      </c>
      <c r="I1675">
        <v>2</v>
      </c>
      <c r="J1675" t="s">
        <v>151</v>
      </c>
      <c r="K1675">
        <v>2</v>
      </c>
      <c r="L1675">
        <v>471</v>
      </c>
      <c r="M1675">
        <v>328</v>
      </c>
      <c r="N1675">
        <v>32.799999999999997</v>
      </c>
      <c r="O1675">
        <v>32</v>
      </c>
      <c r="P1675">
        <v>1.3347482987768606</v>
      </c>
      <c r="Q1675">
        <v>2</v>
      </c>
      <c r="R1675">
        <v>2</v>
      </c>
      <c r="S1675" t="s">
        <v>185</v>
      </c>
      <c r="Y1675" t="s">
        <v>150</v>
      </c>
      <c r="Z1675" t="s">
        <v>150</v>
      </c>
      <c r="AA1675" t="s">
        <v>150</v>
      </c>
      <c r="AB1675">
        <v>6</v>
      </c>
      <c r="AC1675" t="s">
        <v>87</v>
      </c>
      <c r="AD1675">
        <v>1</v>
      </c>
    </row>
    <row r="1676" spans="1:30" x14ac:dyDescent="0.3">
      <c r="A1676">
        <v>2021</v>
      </c>
      <c r="B1676" t="s">
        <v>96</v>
      </c>
      <c r="C1676">
        <v>2</v>
      </c>
      <c r="D1676" t="s">
        <v>97</v>
      </c>
      <c r="E1676">
        <v>1059</v>
      </c>
      <c r="F1676">
        <v>9</v>
      </c>
      <c r="G1676">
        <v>9</v>
      </c>
      <c r="H1676">
        <v>1</v>
      </c>
      <c r="I1676">
        <v>2</v>
      </c>
      <c r="J1676" t="s">
        <v>151</v>
      </c>
      <c r="K1676">
        <v>2</v>
      </c>
      <c r="L1676">
        <v>514</v>
      </c>
      <c r="M1676">
        <v>312</v>
      </c>
      <c r="N1676">
        <v>31.2</v>
      </c>
      <c r="O1676">
        <v>31</v>
      </c>
      <c r="P1676">
        <v>1.6923856605809269</v>
      </c>
      <c r="Q1676">
        <v>1</v>
      </c>
      <c r="R1676">
        <v>2</v>
      </c>
      <c r="S1676" t="s">
        <v>185</v>
      </c>
      <c r="Y1676" t="s">
        <v>150</v>
      </c>
      <c r="Z1676" t="s">
        <v>150</v>
      </c>
      <c r="AA1676" t="s">
        <v>150</v>
      </c>
      <c r="AB1676">
        <v>2</v>
      </c>
      <c r="AC1676" t="s">
        <v>87</v>
      </c>
      <c r="AD1676">
        <v>1</v>
      </c>
    </row>
    <row r="1677" spans="1:30" x14ac:dyDescent="0.3">
      <c r="A1677">
        <v>2021</v>
      </c>
      <c r="B1677" t="s">
        <v>96</v>
      </c>
      <c r="C1677">
        <v>2</v>
      </c>
      <c r="D1677" t="s">
        <v>97</v>
      </c>
      <c r="E1677">
        <v>1060</v>
      </c>
      <c r="F1677">
        <v>9</v>
      </c>
      <c r="G1677">
        <v>9</v>
      </c>
      <c r="H1677">
        <v>1</v>
      </c>
      <c r="I1677">
        <v>2</v>
      </c>
      <c r="J1677" t="s">
        <v>151</v>
      </c>
      <c r="K1677">
        <v>2</v>
      </c>
      <c r="L1677">
        <v>371</v>
      </c>
      <c r="M1677">
        <v>309</v>
      </c>
      <c r="N1677">
        <v>30.9</v>
      </c>
      <c r="O1677">
        <v>30</v>
      </c>
      <c r="P1677">
        <v>1.2574724282223047</v>
      </c>
      <c r="Q1677">
        <v>1</v>
      </c>
      <c r="R1677">
        <v>2</v>
      </c>
      <c r="S1677" t="s">
        <v>185</v>
      </c>
      <c r="Y1677" t="s">
        <v>150</v>
      </c>
      <c r="Z1677" t="s">
        <v>150</v>
      </c>
      <c r="AA1677" t="s">
        <v>150</v>
      </c>
      <c r="AB1677">
        <v>8</v>
      </c>
      <c r="AC1677" t="s">
        <v>87</v>
      </c>
      <c r="AD1677">
        <v>1</v>
      </c>
    </row>
    <row r="1678" spans="1:30" x14ac:dyDescent="0.3">
      <c r="A1678">
        <v>2021</v>
      </c>
      <c r="B1678" t="s">
        <v>96</v>
      </c>
      <c r="C1678">
        <v>2</v>
      </c>
      <c r="D1678" t="s">
        <v>97</v>
      </c>
      <c r="E1678">
        <v>1061</v>
      </c>
      <c r="F1678">
        <v>9</v>
      </c>
      <c r="G1678">
        <v>9</v>
      </c>
      <c r="H1678">
        <v>1</v>
      </c>
      <c r="I1678">
        <v>2</v>
      </c>
      <c r="J1678" t="s">
        <v>151</v>
      </c>
      <c r="K1678">
        <v>2</v>
      </c>
      <c r="L1678">
        <v>328</v>
      </c>
      <c r="M1678">
        <v>291</v>
      </c>
      <c r="N1678">
        <v>29.1</v>
      </c>
      <c r="O1678">
        <v>29</v>
      </c>
      <c r="P1678">
        <v>1.3310515538586269</v>
      </c>
      <c r="Q1678">
        <v>2</v>
      </c>
      <c r="R1678">
        <v>2</v>
      </c>
      <c r="S1678" t="s">
        <v>185</v>
      </c>
      <c r="Y1678" t="s">
        <v>150</v>
      </c>
      <c r="Z1678" t="s">
        <v>150</v>
      </c>
      <c r="AA1678" t="s">
        <v>150</v>
      </c>
      <c r="AB1678">
        <v>1</v>
      </c>
      <c r="AC1678" t="s">
        <v>87</v>
      </c>
      <c r="AD1678">
        <v>1</v>
      </c>
    </row>
    <row r="1679" spans="1:30" x14ac:dyDescent="0.3">
      <c r="A1679">
        <v>2021</v>
      </c>
      <c r="B1679" t="s">
        <v>96</v>
      </c>
      <c r="C1679">
        <v>2</v>
      </c>
      <c r="D1679" t="s">
        <v>97</v>
      </c>
      <c r="E1679">
        <v>1062</v>
      </c>
      <c r="F1679">
        <v>9</v>
      </c>
      <c r="G1679">
        <v>9</v>
      </c>
      <c r="H1679">
        <v>1</v>
      </c>
      <c r="I1679">
        <v>2</v>
      </c>
      <c r="J1679" t="s">
        <v>151</v>
      </c>
      <c r="K1679">
        <v>2</v>
      </c>
      <c r="L1679">
        <v>246</v>
      </c>
      <c r="M1679">
        <v>260</v>
      </c>
      <c r="N1679">
        <v>26</v>
      </c>
      <c r="O1679">
        <v>26</v>
      </c>
      <c r="P1679">
        <v>1.3996358670914884</v>
      </c>
      <c r="Q1679">
        <v>1</v>
      </c>
      <c r="R1679">
        <v>2</v>
      </c>
      <c r="S1679" t="s">
        <v>185</v>
      </c>
      <c r="Y1679" t="s">
        <v>150</v>
      </c>
      <c r="Z1679" t="s">
        <v>150</v>
      </c>
      <c r="AA1679" t="s">
        <v>150</v>
      </c>
      <c r="AB1679">
        <v>1</v>
      </c>
      <c r="AC1679" t="s">
        <v>87</v>
      </c>
      <c r="AD1679">
        <v>1</v>
      </c>
    </row>
    <row r="1680" spans="1:30" x14ac:dyDescent="0.3">
      <c r="A1680">
        <v>2021</v>
      </c>
      <c r="B1680" t="s">
        <v>96</v>
      </c>
      <c r="C1680">
        <v>2</v>
      </c>
      <c r="D1680" t="s">
        <v>97</v>
      </c>
      <c r="E1680">
        <v>1069</v>
      </c>
      <c r="F1680">
        <v>9</v>
      </c>
      <c r="G1680">
        <v>9</v>
      </c>
      <c r="H1680">
        <v>1</v>
      </c>
      <c r="I1680">
        <v>2</v>
      </c>
      <c r="J1680" t="s">
        <v>151</v>
      </c>
      <c r="K1680">
        <v>2</v>
      </c>
      <c r="L1680">
        <v>257</v>
      </c>
      <c r="M1680">
        <v>269</v>
      </c>
      <c r="N1680">
        <v>26.9</v>
      </c>
      <c r="O1680">
        <v>26</v>
      </c>
      <c r="P1680">
        <v>1.3203111269502783</v>
      </c>
      <c r="Q1680">
        <v>1</v>
      </c>
      <c r="R1680">
        <v>2</v>
      </c>
      <c r="S1680" t="s">
        <v>185</v>
      </c>
      <c r="Y1680" t="s">
        <v>150</v>
      </c>
      <c r="Z1680" t="s">
        <v>150</v>
      </c>
      <c r="AA1680" t="s">
        <v>150</v>
      </c>
      <c r="AB1680">
        <v>3</v>
      </c>
      <c r="AC1680" t="s">
        <v>87</v>
      </c>
      <c r="AD1680">
        <v>1</v>
      </c>
    </row>
    <row r="1681" spans="1:31" x14ac:dyDescent="0.3">
      <c r="A1681">
        <v>2021</v>
      </c>
      <c r="B1681" t="s">
        <v>96</v>
      </c>
      <c r="C1681">
        <v>2</v>
      </c>
      <c r="D1681" t="s">
        <v>97</v>
      </c>
      <c r="E1681">
        <v>1070</v>
      </c>
      <c r="F1681">
        <v>9</v>
      </c>
      <c r="G1681">
        <v>9</v>
      </c>
      <c r="H1681">
        <v>1</v>
      </c>
      <c r="I1681">
        <v>2</v>
      </c>
      <c r="J1681" t="s">
        <v>151</v>
      </c>
      <c r="K1681">
        <v>2</v>
      </c>
      <c r="L1681">
        <v>434</v>
      </c>
      <c r="M1681">
        <v>311</v>
      </c>
      <c r="N1681">
        <v>31.1</v>
      </c>
      <c r="O1681">
        <v>31</v>
      </c>
      <c r="P1681">
        <v>1.4428080688609073</v>
      </c>
      <c r="Q1681">
        <v>1</v>
      </c>
      <c r="R1681">
        <v>2</v>
      </c>
      <c r="S1681" t="s">
        <v>185</v>
      </c>
      <c r="Y1681" t="s">
        <v>150</v>
      </c>
      <c r="Z1681" t="s">
        <v>150</v>
      </c>
      <c r="AA1681" t="s">
        <v>150</v>
      </c>
      <c r="AB1681">
        <v>1</v>
      </c>
      <c r="AC1681" t="s">
        <v>87</v>
      </c>
      <c r="AD1681">
        <v>1</v>
      </c>
    </row>
    <row r="1682" spans="1:31" x14ac:dyDescent="0.3">
      <c r="A1682">
        <v>2021</v>
      </c>
      <c r="B1682" t="s">
        <v>96</v>
      </c>
      <c r="C1682">
        <v>2</v>
      </c>
      <c r="D1682" t="s">
        <v>97</v>
      </c>
      <c r="E1682">
        <v>1071</v>
      </c>
      <c r="F1682">
        <v>9</v>
      </c>
      <c r="G1682">
        <v>9</v>
      </c>
      <c r="H1682">
        <v>1</v>
      </c>
      <c r="I1682">
        <v>2</v>
      </c>
      <c r="J1682" t="s">
        <v>151</v>
      </c>
      <c r="K1682">
        <v>2</v>
      </c>
      <c r="L1682">
        <v>406</v>
      </c>
      <c r="M1682">
        <v>310</v>
      </c>
      <c r="N1682">
        <v>31</v>
      </c>
      <c r="O1682">
        <v>31</v>
      </c>
      <c r="P1682">
        <v>1.3628276996408311</v>
      </c>
      <c r="Q1682">
        <v>2</v>
      </c>
      <c r="R1682">
        <v>2</v>
      </c>
      <c r="S1682" t="s">
        <v>185</v>
      </c>
      <c r="Y1682" t="s">
        <v>150</v>
      </c>
      <c r="Z1682" t="s">
        <v>150</v>
      </c>
      <c r="AA1682" t="s">
        <v>150</v>
      </c>
      <c r="AB1682">
        <v>2</v>
      </c>
      <c r="AC1682" t="s">
        <v>87</v>
      </c>
      <c r="AD1682">
        <v>1</v>
      </c>
    </row>
    <row r="1683" spans="1:31" x14ac:dyDescent="0.3">
      <c r="A1683">
        <v>2021</v>
      </c>
      <c r="B1683" t="s">
        <v>96</v>
      </c>
      <c r="C1683">
        <v>2</v>
      </c>
      <c r="D1683" t="s">
        <v>97</v>
      </c>
      <c r="E1683">
        <v>1072</v>
      </c>
      <c r="F1683">
        <v>9</v>
      </c>
      <c r="G1683">
        <v>9</v>
      </c>
      <c r="H1683">
        <v>1</v>
      </c>
      <c r="I1683">
        <v>2</v>
      </c>
      <c r="J1683" t="s">
        <v>151</v>
      </c>
      <c r="K1683">
        <v>2</v>
      </c>
      <c r="L1683" s="1">
        <v>93.2</v>
      </c>
      <c r="M1683">
        <v>200</v>
      </c>
      <c r="N1683">
        <v>20</v>
      </c>
      <c r="O1683">
        <v>20</v>
      </c>
      <c r="P1683">
        <v>1.165</v>
      </c>
      <c r="Q1683">
        <v>1</v>
      </c>
      <c r="R1683">
        <v>1</v>
      </c>
      <c r="S1683" t="s">
        <v>185</v>
      </c>
      <c r="Y1683" t="s">
        <v>150</v>
      </c>
      <c r="Z1683" t="s">
        <v>150</v>
      </c>
      <c r="AA1683" t="s">
        <v>150</v>
      </c>
      <c r="AB1683">
        <v>3</v>
      </c>
      <c r="AC1683" t="s">
        <v>87</v>
      </c>
      <c r="AD1683">
        <v>1</v>
      </c>
    </row>
    <row r="1684" spans="1:31" x14ac:dyDescent="0.3">
      <c r="A1684">
        <v>2021</v>
      </c>
      <c r="B1684" t="s">
        <v>96</v>
      </c>
      <c r="C1684">
        <v>2</v>
      </c>
      <c r="D1684" t="s">
        <v>97</v>
      </c>
      <c r="E1684">
        <v>1073</v>
      </c>
      <c r="F1684">
        <v>9</v>
      </c>
      <c r="G1684">
        <v>9</v>
      </c>
      <c r="H1684">
        <v>1</v>
      </c>
      <c r="I1684">
        <v>2</v>
      </c>
      <c r="J1684" t="s">
        <v>151</v>
      </c>
      <c r="K1684">
        <v>2</v>
      </c>
      <c r="L1684">
        <v>144</v>
      </c>
      <c r="M1684">
        <v>223</v>
      </c>
      <c r="N1684">
        <v>22.3</v>
      </c>
      <c r="O1684">
        <v>22</v>
      </c>
      <c r="P1684">
        <v>1.2985177870335243</v>
      </c>
      <c r="Q1684">
        <v>1</v>
      </c>
      <c r="R1684">
        <v>1</v>
      </c>
      <c r="S1684" t="s">
        <v>185</v>
      </c>
      <c r="Y1684" t="s">
        <v>150</v>
      </c>
      <c r="Z1684" t="s">
        <v>150</v>
      </c>
      <c r="AA1684" t="s">
        <v>150</v>
      </c>
      <c r="AB1684">
        <v>1</v>
      </c>
      <c r="AC1684" t="s">
        <v>87</v>
      </c>
      <c r="AD1684">
        <v>1</v>
      </c>
    </row>
    <row r="1685" spans="1:31" x14ac:dyDescent="0.3">
      <c r="A1685">
        <v>2021</v>
      </c>
      <c r="B1685" t="s">
        <v>96</v>
      </c>
      <c r="C1685">
        <v>2</v>
      </c>
      <c r="D1685" t="s">
        <v>97</v>
      </c>
      <c r="E1685">
        <v>1074</v>
      </c>
      <c r="F1685">
        <v>9</v>
      </c>
      <c r="G1685">
        <v>9</v>
      </c>
      <c r="H1685">
        <v>1</v>
      </c>
      <c r="I1685">
        <v>2</v>
      </c>
      <c r="J1685" t="s">
        <v>151</v>
      </c>
      <c r="K1685">
        <v>2</v>
      </c>
      <c r="L1685" s="1">
        <v>76.2</v>
      </c>
      <c r="M1685">
        <v>186</v>
      </c>
      <c r="N1685">
        <v>18.600000000000001</v>
      </c>
      <c r="O1685">
        <v>18</v>
      </c>
      <c r="P1685">
        <v>1.1841756831854509</v>
      </c>
      <c r="Q1685">
        <v>1</v>
      </c>
      <c r="R1685">
        <v>1</v>
      </c>
      <c r="S1685" t="s">
        <v>185</v>
      </c>
      <c r="Y1685" t="s">
        <v>150</v>
      </c>
      <c r="Z1685" t="s">
        <v>150</v>
      </c>
      <c r="AA1685" t="s">
        <v>150</v>
      </c>
      <c r="AB1685">
        <v>1</v>
      </c>
      <c r="AC1685" t="s">
        <v>87</v>
      </c>
      <c r="AD1685">
        <v>1</v>
      </c>
    </row>
    <row r="1686" spans="1:31" x14ac:dyDescent="0.3">
      <c r="A1686">
        <v>2021</v>
      </c>
      <c r="B1686" t="s">
        <v>96</v>
      </c>
      <c r="C1686">
        <v>2</v>
      </c>
      <c r="D1686" t="s">
        <v>97</v>
      </c>
      <c r="E1686">
        <v>1075</v>
      </c>
      <c r="F1686">
        <v>9</v>
      </c>
      <c r="G1686">
        <v>9</v>
      </c>
      <c r="H1686">
        <v>1</v>
      </c>
      <c r="I1686">
        <v>2</v>
      </c>
      <c r="J1686" t="s">
        <v>151</v>
      </c>
      <c r="K1686">
        <v>2</v>
      </c>
      <c r="L1686">
        <v>982</v>
      </c>
      <c r="M1686">
        <v>390</v>
      </c>
      <c r="N1686">
        <v>39</v>
      </c>
      <c r="O1686">
        <v>39</v>
      </c>
      <c r="P1686">
        <v>1.6554560933259157</v>
      </c>
      <c r="Q1686">
        <v>1</v>
      </c>
      <c r="R1686">
        <v>2</v>
      </c>
      <c r="S1686" t="s">
        <v>185</v>
      </c>
      <c r="Y1686" t="s">
        <v>150</v>
      </c>
      <c r="Z1686" t="s">
        <v>150</v>
      </c>
      <c r="AA1686" t="s">
        <v>150</v>
      </c>
      <c r="AB1686">
        <v>3</v>
      </c>
      <c r="AC1686" t="s">
        <v>87</v>
      </c>
      <c r="AD1686">
        <v>1</v>
      </c>
      <c r="AE1686" t="s">
        <v>239</v>
      </c>
    </row>
    <row r="1687" spans="1:31" x14ac:dyDescent="0.3">
      <c r="A1687">
        <v>2021</v>
      </c>
      <c r="B1687" t="s">
        <v>96</v>
      </c>
      <c r="C1687">
        <v>2</v>
      </c>
      <c r="D1687" t="s">
        <v>97</v>
      </c>
      <c r="E1687">
        <v>1076</v>
      </c>
      <c r="F1687">
        <v>9</v>
      </c>
      <c r="G1687">
        <v>9</v>
      </c>
      <c r="H1687">
        <v>1</v>
      </c>
      <c r="I1687">
        <v>2</v>
      </c>
      <c r="J1687" t="s">
        <v>151</v>
      </c>
      <c r="K1687">
        <v>2</v>
      </c>
      <c r="L1687" s="1">
        <v>89.8</v>
      </c>
      <c r="M1687">
        <v>196</v>
      </c>
      <c r="N1687">
        <v>19.600000000000001</v>
      </c>
      <c r="O1687">
        <v>19</v>
      </c>
      <c r="P1687">
        <v>1.1926365714965701</v>
      </c>
      <c r="Q1687">
        <v>1</v>
      </c>
      <c r="R1687">
        <v>1</v>
      </c>
      <c r="S1687" t="s">
        <v>185</v>
      </c>
      <c r="Y1687" t="s">
        <v>150</v>
      </c>
      <c r="Z1687" t="s">
        <v>150</v>
      </c>
      <c r="AA1687" t="s">
        <v>150</v>
      </c>
      <c r="AB1687">
        <v>0</v>
      </c>
      <c r="AC1687" t="s">
        <v>87</v>
      </c>
      <c r="AD1687">
        <v>1</v>
      </c>
    </row>
    <row r="1688" spans="1:31" x14ac:dyDescent="0.3">
      <c r="A1688">
        <v>2021</v>
      </c>
      <c r="B1688" t="s">
        <v>96</v>
      </c>
      <c r="C1688">
        <v>2</v>
      </c>
      <c r="D1688" t="s">
        <v>97</v>
      </c>
      <c r="E1688">
        <v>1077</v>
      </c>
      <c r="F1688">
        <v>9</v>
      </c>
      <c r="G1688">
        <v>9</v>
      </c>
      <c r="H1688">
        <v>1</v>
      </c>
      <c r="I1688">
        <v>2</v>
      </c>
      <c r="J1688" t="s">
        <v>151</v>
      </c>
      <c r="K1688">
        <v>2</v>
      </c>
      <c r="L1688" s="1">
        <v>72.2</v>
      </c>
      <c r="M1688">
        <v>181</v>
      </c>
      <c r="N1688">
        <v>18.100000000000001</v>
      </c>
      <c r="O1688">
        <v>18</v>
      </c>
      <c r="P1688">
        <v>1.2175911224453138</v>
      </c>
      <c r="Q1688">
        <v>2</v>
      </c>
      <c r="R1688">
        <v>2</v>
      </c>
      <c r="S1688" t="s">
        <v>185</v>
      </c>
      <c r="Y1688" t="s">
        <v>150</v>
      </c>
      <c r="Z1688" t="s">
        <v>150</v>
      </c>
      <c r="AA1688" t="s">
        <v>150</v>
      </c>
      <c r="AB1688">
        <v>0</v>
      </c>
      <c r="AC1688" t="s">
        <v>87</v>
      </c>
      <c r="AD1688">
        <v>1</v>
      </c>
    </row>
    <row r="1689" spans="1:31" x14ac:dyDescent="0.3">
      <c r="A1689">
        <v>2021</v>
      </c>
      <c r="B1689" t="s">
        <v>96</v>
      </c>
      <c r="C1689">
        <v>2</v>
      </c>
      <c r="D1689" t="s">
        <v>97</v>
      </c>
      <c r="E1689">
        <v>1078</v>
      </c>
      <c r="F1689">
        <v>9</v>
      </c>
      <c r="G1689">
        <v>9</v>
      </c>
      <c r="H1689">
        <v>1</v>
      </c>
      <c r="I1689">
        <v>2</v>
      </c>
      <c r="J1689" t="s">
        <v>151</v>
      </c>
      <c r="K1689">
        <v>2</v>
      </c>
      <c r="L1689" s="1">
        <v>62.2</v>
      </c>
      <c r="M1689">
        <v>175</v>
      </c>
      <c r="N1689">
        <v>17.5</v>
      </c>
      <c r="O1689">
        <v>17</v>
      </c>
      <c r="P1689">
        <v>1.1605830903790086</v>
      </c>
      <c r="Q1689">
        <v>1</v>
      </c>
      <c r="R1689">
        <v>1</v>
      </c>
      <c r="S1689" t="s">
        <v>185</v>
      </c>
      <c r="Y1689" t="s">
        <v>150</v>
      </c>
      <c r="Z1689" t="s">
        <v>150</v>
      </c>
      <c r="AA1689" t="s">
        <v>150</v>
      </c>
      <c r="AB1689">
        <v>0</v>
      </c>
      <c r="AC1689" t="s">
        <v>87</v>
      </c>
      <c r="AD1689">
        <v>1</v>
      </c>
    </row>
    <row r="1690" spans="1:31" x14ac:dyDescent="0.3">
      <c r="A1690">
        <v>2021</v>
      </c>
      <c r="B1690" t="s">
        <v>96</v>
      </c>
      <c r="C1690">
        <v>2</v>
      </c>
      <c r="D1690" t="s">
        <v>97</v>
      </c>
      <c r="E1690">
        <v>1079</v>
      </c>
      <c r="F1690">
        <v>9</v>
      </c>
      <c r="G1690">
        <v>10</v>
      </c>
      <c r="H1690">
        <v>2</v>
      </c>
      <c r="I1690">
        <v>2</v>
      </c>
      <c r="J1690" t="s">
        <v>151</v>
      </c>
      <c r="K1690">
        <v>2</v>
      </c>
      <c r="L1690">
        <v>572</v>
      </c>
      <c r="M1690">
        <v>341</v>
      </c>
      <c r="N1690">
        <v>34.1</v>
      </c>
      <c r="O1690">
        <v>34</v>
      </c>
      <c r="P1690">
        <v>1.4425566987200911</v>
      </c>
      <c r="Q1690">
        <v>1</v>
      </c>
      <c r="R1690">
        <v>2</v>
      </c>
      <c r="S1690" t="s">
        <v>185</v>
      </c>
      <c r="Y1690" t="s">
        <v>150</v>
      </c>
      <c r="Z1690" t="s">
        <v>150</v>
      </c>
      <c r="AA1690" t="s">
        <v>150</v>
      </c>
      <c r="AB1690">
        <v>0</v>
      </c>
      <c r="AC1690" t="s">
        <v>87</v>
      </c>
      <c r="AD1690">
        <v>1</v>
      </c>
      <c r="AE1690" t="s">
        <v>239</v>
      </c>
    </row>
    <row r="1691" spans="1:31" x14ac:dyDescent="0.3">
      <c r="A1691">
        <v>2021</v>
      </c>
      <c r="B1691" t="s">
        <v>96</v>
      </c>
      <c r="C1691">
        <v>2</v>
      </c>
      <c r="D1691" t="s">
        <v>97</v>
      </c>
      <c r="E1691">
        <v>1080</v>
      </c>
      <c r="F1691">
        <v>9</v>
      </c>
      <c r="G1691">
        <v>10</v>
      </c>
      <c r="H1691">
        <v>2</v>
      </c>
      <c r="I1691">
        <v>2</v>
      </c>
      <c r="J1691" t="s">
        <v>151</v>
      </c>
      <c r="K1691">
        <v>2</v>
      </c>
      <c r="L1691">
        <v>288</v>
      </c>
      <c r="M1691">
        <v>299</v>
      </c>
      <c r="N1691">
        <v>29.9</v>
      </c>
      <c r="O1691">
        <v>29</v>
      </c>
      <c r="P1691">
        <v>1.0774048414907409</v>
      </c>
      <c r="Q1691">
        <v>1</v>
      </c>
      <c r="R1691">
        <v>3</v>
      </c>
      <c r="S1691" t="s">
        <v>185</v>
      </c>
      <c r="Y1691" t="s">
        <v>150</v>
      </c>
      <c r="Z1691" t="s">
        <v>150</v>
      </c>
      <c r="AA1691" t="s">
        <v>150</v>
      </c>
      <c r="AB1691">
        <v>0</v>
      </c>
      <c r="AC1691" t="s">
        <v>87</v>
      </c>
      <c r="AD1691">
        <v>1</v>
      </c>
    </row>
    <row r="1692" spans="1:31" x14ac:dyDescent="0.3">
      <c r="A1692">
        <v>2021</v>
      </c>
      <c r="B1692" t="s">
        <v>96</v>
      </c>
      <c r="C1692">
        <v>2</v>
      </c>
      <c r="D1692" t="s">
        <v>97</v>
      </c>
      <c r="E1692">
        <v>1081</v>
      </c>
      <c r="F1692">
        <v>9</v>
      </c>
      <c r="G1692">
        <v>10</v>
      </c>
      <c r="H1692">
        <v>2</v>
      </c>
      <c r="I1692">
        <v>2</v>
      </c>
      <c r="J1692" t="s">
        <v>151</v>
      </c>
      <c r="K1692">
        <v>2</v>
      </c>
      <c r="L1692">
        <v>234</v>
      </c>
      <c r="M1692">
        <v>281</v>
      </c>
      <c r="N1692">
        <v>28.1</v>
      </c>
      <c r="O1692">
        <v>28</v>
      </c>
      <c r="P1692">
        <v>1.0546221723675377</v>
      </c>
      <c r="Q1692">
        <v>1</v>
      </c>
      <c r="R1692">
        <v>3</v>
      </c>
      <c r="S1692" t="s">
        <v>185</v>
      </c>
      <c r="Y1692" t="s">
        <v>150</v>
      </c>
      <c r="Z1692" t="s">
        <v>150</v>
      </c>
      <c r="AA1692" t="s">
        <v>150</v>
      </c>
      <c r="AB1692">
        <v>0</v>
      </c>
      <c r="AC1692" t="s">
        <v>87</v>
      </c>
      <c r="AD1692">
        <v>1</v>
      </c>
      <c r="AE1692" t="s">
        <v>239</v>
      </c>
    </row>
    <row r="1693" spans="1:31" x14ac:dyDescent="0.3">
      <c r="A1693">
        <v>2021</v>
      </c>
      <c r="B1693" t="s">
        <v>96</v>
      </c>
      <c r="C1693">
        <v>2</v>
      </c>
      <c r="D1693" t="s">
        <v>97</v>
      </c>
      <c r="E1693">
        <v>1082</v>
      </c>
      <c r="F1693">
        <v>9</v>
      </c>
      <c r="G1693">
        <v>10</v>
      </c>
      <c r="H1693">
        <v>2</v>
      </c>
      <c r="I1693">
        <v>2</v>
      </c>
      <c r="J1693" t="s">
        <v>151</v>
      </c>
      <c r="K1693">
        <v>2</v>
      </c>
      <c r="L1693">
        <v>143</v>
      </c>
      <c r="M1693">
        <v>230</v>
      </c>
      <c r="N1693">
        <v>23</v>
      </c>
      <c r="O1693">
        <v>23</v>
      </c>
      <c r="P1693">
        <v>1.1753102654721788</v>
      </c>
      <c r="Q1693">
        <v>1</v>
      </c>
      <c r="R1693">
        <v>2</v>
      </c>
      <c r="S1693" t="s">
        <v>185</v>
      </c>
      <c r="Y1693" t="s">
        <v>150</v>
      </c>
      <c r="Z1693" t="s">
        <v>150</v>
      </c>
      <c r="AA1693" t="s">
        <v>150</v>
      </c>
      <c r="AB1693">
        <v>0</v>
      </c>
      <c r="AC1693" t="s">
        <v>87</v>
      </c>
      <c r="AD1693">
        <v>1</v>
      </c>
      <c r="AE1693" t="s">
        <v>239</v>
      </c>
    </row>
    <row r="1694" spans="1:31" x14ac:dyDescent="0.3">
      <c r="A1694">
        <v>2021</v>
      </c>
      <c r="B1694" t="s">
        <v>96</v>
      </c>
      <c r="C1694">
        <v>2</v>
      </c>
      <c r="D1694" t="s">
        <v>97</v>
      </c>
      <c r="E1694">
        <v>1083</v>
      </c>
      <c r="F1694">
        <v>9</v>
      </c>
      <c r="G1694">
        <v>10</v>
      </c>
      <c r="H1694">
        <v>1</v>
      </c>
      <c r="I1694">
        <v>2</v>
      </c>
      <c r="J1694" t="s">
        <v>151</v>
      </c>
      <c r="K1694">
        <v>2</v>
      </c>
      <c r="L1694">
        <v>394</v>
      </c>
      <c r="M1694">
        <v>301</v>
      </c>
      <c r="N1694">
        <v>30.1</v>
      </c>
      <c r="O1694">
        <v>30</v>
      </c>
      <c r="P1694">
        <v>1.4447634128406683</v>
      </c>
      <c r="Q1694">
        <v>2</v>
      </c>
      <c r="R1694">
        <v>2</v>
      </c>
      <c r="S1694" t="s">
        <v>185</v>
      </c>
      <c r="Y1694" t="s">
        <v>150</v>
      </c>
      <c r="Z1694" t="s">
        <v>150</v>
      </c>
      <c r="AA1694" t="s">
        <v>150</v>
      </c>
      <c r="AB1694">
        <v>0</v>
      </c>
      <c r="AC1694" t="s">
        <v>87</v>
      </c>
      <c r="AD1694">
        <v>1</v>
      </c>
      <c r="AE1694" t="s">
        <v>239</v>
      </c>
    </row>
    <row r="1695" spans="1:31" x14ac:dyDescent="0.3">
      <c r="A1695">
        <v>2021</v>
      </c>
      <c r="B1695" t="s">
        <v>96</v>
      </c>
      <c r="C1695">
        <v>2</v>
      </c>
      <c r="D1695" t="s">
        <v>97</v>
      </c>
      <c r="E1695">
        <v>1084</v>
      </c>
      <c r="F1695">
        <v>9</v>
      </c>
      <c r="G1695">
        <v>10</v>
      </c>
      <c r="H1695">
        <v>1</v>
      </c>
      <c r="I1695">
        <v>2</v>
      </c>
      <c r="J1695" t="s">
        <v>151</v>
      </c>
      <c r="K1695">
        <v>2</v>
      </c>
      <c r="L1695" s="1">
        <v>87.4</v>
      </c>
      <c r="M1695">
        <v>197</v>
      </c>
      <c r="N1695">
        <v>19.7</v>
      </c>
      <c r="O1695">
        <v>19</v>
      </c>
      <c r="P1695">
        <v>1.1431750942694359</v>
      </c>
      <c r="Q1695">
        <v>2</v>
      </c>
      <c r="R1695">
        <v>2</v>
      </c>
      <c r="S1695" t="s">
        <v>185</v>
      </c>
      <c r="Y1695" t="s">
        <v>150</v>
      </c>
      <c r="Z1695" t="s">
        <v>150</v>
      </c>
      <c r="AA1695" t="s">
        <v>150</v>
      </c>
      <c r="AB1695">
        <v>0</v>
      </c>
      <c r="AC1695" t="s">
        <v>87</v>
      </c>
      <c r="AD1695">
        <v>1</v>
      </c>
    </row>
    <row r="1696" spans="1:31" x14ac:dyDescent="0.3">
      <c r="A1696">
        <v>2021</v>
      </c>
      <c r="B1696" t="s">
        <v>96</v>
      </c>
      <c r="C1696">
        <v>2</v>
      </c>
      <c r="D1696" t="s">
        <v>97</v>
      </c>
      <c r="E1696">
        <v>1085</v>
      </c>
      <c r="F1696">
        <v>9</v>
      </c>
      <c r="G1696">
        <v>10</v>
      </c>
      <c r="H1696">
        <v>1</v>
      </c>
      <c r="I1696">
        <v>2</v>
      </c>
      <c r="J1696" t="s">
        <v>151</v>
      </c>
      <c r="K1696">
        <v>2</v>
      </c>
      <c r="L1696">
        <v>130</v>
      </c>
      <c r="M1696">
        <v>226</v>
      </c>
      <c r="N1696">
        <v>22.6</v>
      </c>
      <c r="O1696">
        <v>22</v>
      </c>
      <c r="P1696">
        <v>1.1262065137012551</v>
      </c>
      <c r="Q1696">
        <v>1</v>
      </c>
      <c r="R1696">
        <v>1</v>
      </c>
      <c r="S1696" t="s">
        <v>185</v>
      </c>
      <c r="Y1696" t="s">
        <v>150</v>
      </c>
      <c r="Z1696" t="s">
        <v>150</v>
      </c>
      <c r="AA1696" t="s">
        <v>150</v>
      </c>
      <c r="AB1696">
        <v>0</v>
      </c>
      <c r="AC1696" t="s">
        <v>87</v>
      </c>
      <c r="AD1696">
        <v>1</v>
      </c>
    </row>
    <row r="1697" spans="1:30" x14ac:dyDescent="0.3">
      <c r="A1697">
        <v>2021</v>
      </c>
      <c r="B1697" t="s">
        <v>96</v>
      </c>
      <c r="C1697">
        <v>2</v>
      </c>
      <c r="D1697" t="s">
        <v>97</v>
      </c>
      <c r="E1697">
        <v>1086</v>
      </c>
      <c r="F1697">
        <v>9</v>
      </c>
      <c r="G1697">
        <v>10</v>
      </c>
      <c r="H1697">
        <v>1</v>
      </c>
      <c r="I1697">
        <v>2</v>
      </c>
      <c r="J1697" t="s">
        <v>151</v>
      </c>
      <c r="K1697">
        <v>2</v>
      </c>
      <c r="L1697" s="1">
        <v>60.2</v>
      </c>
      <c r="M1697">
        <v>173</v>
      </c>
      <c r="N1697">
        <v>17.3</v>
      </c>
      <c r="O1697">
        <v>17</v>
      </c>
      <c r="P1697">
        <v>1.1626745919099093</v>
      </c>
      <c r="Q1697">
        <v>2</v>
      </c>
      <c r="R1697">
        <v>2</v>
      </c>
      <c r="S1697" t="s">
        <v>185</v>
      </c>
      <c r="Y1697" t="s">
        <v>150</v>
      </c>
      <c r="Z1697" t="s">
        <v>150</v>
      </c>
      <c r="AA1697" t="s">
        <v>150</v>
      </c>
      <c r="AB1697">
        <v>2</v>
      </c>
      <c r="AC1697" t="s">
        <v>87</v>
      </c>
      <c r="AD1697">
        <v>1</v>
      </c>
    </row>
    <row r="1698" spans="1:30" x14ac:dyDescent="0.3">
      <c r="A1698">
        <v>2021</v>
      </c>
      <c r="B1698" t="s">
        <v>96</v>
      </c>
      <c r="C1698">
        <v>2</v>
      </c>
      <c r="D1698" t="s">
        <v>97</v>
      </c>
      <c r="E1698">
        <v>1087</v>
      </c>
      <c r="F1698">
        <v>9</v>
      </c>
      <c r="G1698">
        <v>10</v>
      </c>
      <c r="H1698">
        <v>1</v>
      </c>
      <c r="I1698">
        <v>2</v>
      </c>
      <c r="J1698" t="s">
        <v>151</v>
      </c>
      <c r="K1698">
        <v>2</v>
      </c>
      <c r="L1698">
        <v>74</v>
      </c>
      <c r="M1698">
        <v>192</v>
      </c>
      <c r="N1698">
        <v>19.2</v>
      </c>
      <c r="O1698">
        <v>19</v>
      </c>
      <c r="P1698">
        <v>1.0455096209490742</v>
      </c>
      <c r="Q1698">
        <v>1</v>
      </c>
      <c r="R1698">
        <v>1</v>
      </c>
      <c r="S1698" t="s">
        <v>185</v>
      </c>
      <c r="Y1698" t="s">
        <v>150</v>
      </c>
      <c r="Z1698" t="s">
        <v>150</v>
      </c>
      <c r="AA1698" t="s">
        <v>150</v>
      </c>
      <c r="AB1698">
        <v>0</v>
      </c>
      <c r="AC1698" t="s">
        <v>87</v>
      </c>
      <c r="AD1698">
        <v>1</v>
      </c>
    </row>
    <row r="1699" spans="1:30" x14ac:dyDescent="0.3">
      <c r="A1699">
        <v>2021</v>
      </c>
      <c r="B1699" t="s">
        <v>96</v>
      </c>
      <c r="C1699">
        <v>2</v>
      </c>
      <c r="D1699" t="s">
        <v>97</v>
      </c>
      <c r="E1699">
        <v>1088</v>
      </c>
      <c r="F1699">
        <v>9</v>
      </c>
      <c r="G1699">
        <v>10</v>
      </c>
      <c r="H1699">
        <v>1</v>
      </c>
      <c r="I1699">
        <v>2</v>
      </c>
      <c r="J1699" t="s">
        <v>151</v>
      </c>
      <c r="K1699">
        <v>2</v>
      </c>
      <c r="L1699">
        <v>65</v>
      </c>
      <c r="M1699">
        <v>177</v>
      </c>
      <c r="N1699">
        <v>17.7</v>
      </c>
      <c r="O1699">
        <v>17</v>
      </c>
      <c r="P1699">
        <v>1.1721779770119669</v>
      </c>
      <c r="Q1699">
        <v>1</v>
      </c>
      <c r="R1699">
        <v>1</v>
      </c>
      <c r="S1699" t="s">
        <v>185</v>
      </c>
      <c r="Y1699" t="s">
        <v>150</v>
      </c>
      <c r="Z1699" t="s">
        <v>150</v>
      </c>
      <c r="AA1699" t="s">
        <v>150</v>
      </c>
      <c r="AB1699">
        <v>0</v>
      </c>
      <c r="AC1699" t="s">
        <v>87</v>
      </c>
      <c r="AD1699">
        <v>1</v>
      </c>
    </row>
    <row r="1700" spans="1:30" x14ac:dyDescent="0.3">
      <c r="A1700">
        <v>2021</v>
      </c>
      <c r="B1700" t="s">
        <v>96</v>
      </c>
      <c r="C1700">
        <v>2</v>
      </c>
      <c r="D1700" t="s">
        <v>97</v>
      </c>
      <c r="E1700">
        <v>1089</v>
      </c>
      <c r="F1700">
        <v>9</v>
      </c>
      <c r="G1700">
        <v>10</v>
      </c>
      <c r="H1700">
        <v>1</v>
      </c>
      <c r="I1700">
        <v>2</v>
      </c>
      <c r="J1700" t="s">
        <v>151</v>
      </c>
      <c r="K1700">
        <v>2</v>
      </c>
      <c r="L1700" s="1">
        <v>39.4</v>
      </c>
      <c r="M1700">
        <v>159</v>
      </c>
      <c r="N1700">
        <v>15.9</v>
      </c>
      <c r="O1700">
        <v>15</v>
      </c>
      <c r="P1700">
        <v>0.98017777041400567</v>
      </c>
      <c r="Q1700">
        <v>1</v>
      </c>
      <c r="R1700">
        <v>1</v>
      </c>
      <c r="S1700" t="s">
        <v>184</v>
      </c>
      <c r="Y1700" t="s">
        <v>150</v>
      </c>
      <c r="Z1700" t="s">
        <v>150</v>
      </c>
      <c r="AA1700" t="s">
        <v>150</v>
      </c>
      <c r="AB1700">
        <v>0</v>
      </c>
      <c r="AC1700" t="s">
        <v>150</v>
      </c>
      <c r="AD1700">
        <v>0</v>
      </c>
    </row>
    <row r="1701" spans="1:30" x14ac:dyDescent="0.3">
      <c r="A1701">
        <v>2021</v>
      </c>
      <c r="B1701" t="s">
        <v>96</v>
      </c>
      <c r="C1701">
        <v>2</v>
      </c>
      <c r="D1701" t="s">
        <v>97</v>
      </c>
      <c r="E1701">
        <v>1090</v>
      </c>
      <c r="F1701">
        <v>9</v>
      </c>
      <c r="G1701">
        <v>10</v>
      </c>
      <c r="H1701">
        <v>1</v>
      </c>
      <c r="I1701">
        <v>2</v>
      </c>
      <c r="J1701" t="s">
        <v>151</v>
      </c>
      <c r="K1701">
        <v>2</v>
      </c>
      <c r="L1701" s="1">
        <v>48.4</v>
      </c>
      <c r="M1701">
        <v>162</v>
      </c>
      <c r="N1701">
        <v>16.2</v>
      </c>
      <c r="O1701">
        <v>16</v>
      </c>
      <c r="P1701">
        <v>1.1384142360111473</v>
      </c>
      <c r="Q1701">
        <v>2</v>
      </c>
      <c r="R1701">
        <v>2</v>
      </c>
      <c r="S1701" t="s">
        <v>184</v>
      </c>
      <c r="Y1701" t="s">
        <v>150</v>
      </c>
      <c r="Z1701" t="s">
        <v>150</v>
      </c>
      <c r="AA1701" t="s">
        <v>150</v>
      </c>
      <c r="AB1701">
        <v>0</v>
      </c>
      <c r="AC1701" t="s">
        <v>150</v>
      </c>
      <c r="AD1701">
        <v>0</v>
      </c>
    </row>
    <row r="1702" spans="1:30" x14ac:dyDescent="0.3">
      <c r="A1702">
        <v>2021</v>
      </c>
      <c r="B1702" t="s">
        <v>96</v>
      </c>
      <c r="C1702">
        <v>2</v>
      </c>
      <c r="D1702" t="s">
        <v>97</v>
      </c>
      <c r="E1702">
        <v>1094</v>
      </c>
      <c r="F1702">
        <v>9</v>
      </c>
      <c r="G1702">
        <v>10</v>
      </c>
      <c r="H1702">
        <v>1</v>
      </c>
      <c r="I1702">
        <v>2</v>
      </c>
      <c r="J1702" t="s">
        <v>151</v>
      </c>
      <c r="K1702">
        <v>2</v>
      </c>
      <c r="L1702">
        <v>986</v>
      </c>
      <c r="M1702">
        <v>200</v>
      </c>
      <c r="N1702">
        <v>20</v>
      </c>
      <c r="O1702">
        <v>20</v>
      </c>
      <c r="P1702">
        <v>12.324999999999999</v>
      </c>
      <c r="Q1702">
        <v>1</v>
      </c>
      <c r="R1702">
        <v>1</v>
      </c>
      <c r="S1702" t="s">
        <v>184</v>
      </c>
      <c r="Y1702" t="s">
        <v>150</v>
      </c>
      <c r="Z1702" t="s">
        <v>150</v>
      </c>
      <c r="AA1702" t="s">
        <v>150</v>
      </c>
      <c r="AB1702" t="s">
        <v>150</v>
      </c>
      <c r="AC1702" t="s">
        <v>150</v>
      </c>
      <c r="AD1702">
        <v>0</v>
      </c>
    </row>
  </sheetData>
  <sortState xmlns:xlrd2="http://schemas.microsoft.com/office/spreadsheetml/2017/richdata2" ref="A2:CB1702">
    <sortCondition ref="K2:K170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AE54-4866-469B-88F6-52DAB4CE2A16}">
  <dimension ref="A1:CC925"/>
  <sheetViews>
    <sheetView tabSelected="1" topLeftCell="K1" workbookViewId="0">
      <pane ySplit="1" topLeftCell="A353" activePane="bottomLeft" state="frozen"/>
      <selection pane="bottomLeft" activeCell="A324" sqref="A324:XFD324"/>
    </sheetView>
  </sheetViews>
  <sheetFormatPr baseColWidth="10" defaultColWidth="8.88671875" defaultRowHeight="14.4" x14ac:dyDescent="0.3"/>
  <cols>
    <col min="20" max="20" width="9.88671875" customWidth="1"/>
  </cols>
  <sheetData>
    <row r="1" spans="1:81" x14ac:dyDescent="0.3">
      <c r="A1" t="s">
        <v>240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</row>
    <row r="2" spans="1:81" x14ac:dyDescent="0.3">
      <c r="A2">
        <v>589</v>
      </c>
      <c r="B2">
        <v>2019</v>
      </c>
      <c r="C2" t="s">
        <v>96</v>
      </c>
      <c r="D2">
        <v>2</v>
      </c>
      <c r="E2" t="s">
        <v>97</v>
      </c>
      <c r="F2">
        <v>1124</v>
      </c>
      <c r="G2">
        <v>9</v>
      </c>
      <c r="H2">
        <v>11</v>
      </c>
      <c r="I2">
        <v>1</v>
      </c>
      <c r="J2">
        <v>2</v>
      </c>
      <c r="K2" t="s">
        <v>149</v>
      </c>
      <c r="L2">
        <v>2</v>
      </c>
      <c r="M2">
        <v>6.6</v>
      </c>
      <c r="N2">
        <v>81</v>
      </c>
      <c r="O2">
        <v>8.1</v>
      </c>
      <c r="P2">
        <v>8</v>
      </c>
      <c r="Q2">
        <v>1.241906439284888</v>
      </c>
      <c r="R2">
        <v>2</v>
      </c>
      <c r="S2">
        <v>1</v>
      </c>
      <c r="T2" t="s">
        <v>85</v>
      </c>
      <c r="U2">
        <v>2</v>
      </c>
      <c r="V2">
        <v>1</v>
      </c>
      <c r="W2">
        <v>1</v>
      </c>
      <c r="X2" t="s">
        <v>169</v>
      </c>
      <c r="Y2" t="s">
        <v>87</v>
      </c>
      <c r="Z2" t="s">
        <v>151</v>
      </c>
      <c r="AA2" t="s">
        <v>151</v>
      </c>
      <c r="AB2" t="s">
        <v>167</v>
      </c>
      <c r="AC2">
        <v>0</v>
      </c>
      <c r="AD2" t="s">
        <v>172</v>
      </c>
      <c r="AE2" t="s">
        <v>172</v>
      </c>
      <c r="AG2">
        <v>0</v>
      </c>
    </row>
    <row r="3" spans="1:81" x14ac:dyDescent="0.3">
      <c r="A3">
        <v>976</v>
      </c>
      <c r="B3">
        <v>2020</v>
      </c>
      <c r="C3" t="s">
        <v>96</v>
      </c>
      <c r="D3">
        <v>2</v>
      </c>
      <c r="E3" t="s">
        <v>97</v>
      </c>
      <c r="F3">
        <v>1044</v>
      </c>
      <c r="G3">
        <v>9</v>
      </c>
      <c r="H3">
        <v>11</v>
      </c>
      <c r="I3">
        <v>1</v>
      </c>
      <c r="J3">
        <v>2</v>
      </c>
      <c r="K3" t="s">
        <v>86</v>
      </c>
      <c r="L3">
        <v>2</v>
      </c>
      <c r="M3">
        <v>7.5</v>
      </c>
      <c r="N3">
        <v>87</v>
      </c>
      <c r="O3">
        <v>8.6999999999999993</v>
      </c>
      <c r="P3">
        <v>8</v>
      </c>
      <c r="Q3">
        <v>1.1389469751846237</v>
      </c>
      <c r="R3">
        <v>2</v>
      </c>
      <c r="S3">
        <v>1</v>
      </c>
      <c r="T3" t="s">
        <v>85</v>
      </c>
      <c r="U3">
        <v>1</v>
      </c>
      <c r="V3">
        <v>1</v>
      </c>
      <c r="W3" t="s">
        <v>86</v>
      </c>
      <c r="Y3" t="s">
        <v>85</v>
      </c>
      <c r="Z3" t="s">
        <v>86</v>
      </c>
      <c r="AA3" t="s">
        <v>86</v>
      </c>
      <c r="AB3" t="s">
        <v>86</v>
      </c>
      <c r="AC3">
        <v>0</v>
      </c>
      <c r="AD3" t="s">
        <v>85</v>
      </c>
      <c r="AE3" t="s">
        <v>86</v>
      </c>
      <c r="AG3">
        <v>5</v>
      </c>
      <c r="AR3">
        <v>5</v>
      </c>
    </row>
    <row r="4" spans="1:81" x14ac:dyDescent="0.3">
      <c r="A4">
        <v>996</v>
      </c>
      <c r="B4">
        <v>2020</v>
      </c>
      <c r="C4" t="s">
        <v>96</v>
      </c>
      <c r="D4">
        <v>2</v>
      </c>
      <c r="E4" t="s">
        <v>97</v>
      </c>
      <c r="F4">
        <v>1064</v>
      </c>
      <c r="G4">
        <v>9</v>
      </c>
      <c r="H4">
        <v>11</v>
      </c>
      <c r="I4">
        <v>1</v>
      </c>
      <c r="J4">
        <v>2</v>
      </c>
      <c r="K4" t="s">
        <v>86</v>
      </c>
      <c r="L4">
        <v>2</v>
      </c>
      <c r="M4">
        <v>6.7</v>
      </c>
      <c r="N4">
        <v>88</v>
      </c>
      <c r="O4">
        <v>8.8000000000000007</v>
      </c>
      <c r="P4">
        <v>8</v>
      </c>
      <c r="Q4">
        <v>0.98316585274229873</v>
      </c>
      <c r="R4">
        <v>2</v>
      </c>
      <c r="S4">
        <v>1</v>
      </c>
      <c r="T4" t="s">
        <v>85</v>
      </c>
      <c r="U4">
        <v>1</v>
      </c>
      <c r="V4">
        <v>1</v>
      </c>
      <c r="W4" t="s">
        <v>86</v>
      </c>
      <c r="Y4" t="s">
        <v>85</v>
      </c>
      <c r="Z4" t="s">
        <v>86</v>
      </c>
      <c r="AA4" t="s">
        <v>86</v>
      </c>
      <c r="AB4" t="s">
        <v>86</v>
      </c>
      <c r="AC4">
        <v>0</v>
      </c>
      <c r="AD4" t="s">
        <v>85</v>
      </c>
      <c r="AE4" t="s">
        <v>86</v>
      </c>
      <c r="AG4">
        <v>0</v>
      </c>
    </row>
    <row r="5" spans="1:81" x14ac:dyDescent="0.3">
      <c r="A5">
        <v>127</v>
      </c>
      <c r="B5">
        <v>2018</v>
      </c>
      <c r="C5" t="s">
        <v>96</v>
      </c>
      <c r="D5">
        <v>2</v>
      </c>
      <c r="E5" t="s">
        <v>97</v>
      </c>
      <c r="F5">
        <v>1034</v>
      </c>
      <c r="G5">
        <v>9</v>
      </c>
      <c r="H5">
        <v>10</v>
      </c>
      <c r="I5">
        <v>1</v>
      </c>
      <c r="J5">
        <v>2</v>
      </c>
      <c r="L5">
        <v>2</v>
      </c>
      <c r="M5">
        <v>13.2</v>
      </c>
      <c r="N5">
        <v>104</v>
      </c>
      <c r="O5">
        <v>10.4</v>
      </c>
      <c r="P5">
        <v>10</v>
      </c>
      <c r="Q5">
        <v>1.1734751934456074</v>
      </c>
      <c r="R5">
        <v>1</v>
      </c>
      <c r="S5">
        <v>1</v>
      </c>
      <c r="T5" t="s">
        <v>85</v>
      </c>
      <c r="U5">
        <v>2</v>
      </c>
      <c r="V5">
        <v>1</v>
      </c>
      <c r="W5" t="s">
        <v>86</v>
      </c>
      <c r="Y5" t="s">
        <v>98</v>
      </c>
      <c r="Z5" t="s">
        <v>86</v>
      </c>
      <c r="AA5" t="s">
        <v>86</v>
      </c>
      <c r="AB5" t="s">
        <v>86</v>
      </c>
      <c r="AC5">
        <v>0</v>
      </c>
      <c r="AD5" t="s">
        <v>85</v>
      </c>
      <c r="AE5" t="s">
        <v>86</v>
      </c>
      <c r="AF5" t="s">
        <v>100</v>
      </c>
      <c r="AG5">
        <v>0</v>
      </c>
    </row>
    <row r="6" spans="1:81" x14ac:dyDescent="0.3">
      <c r="A6">
        <v>994</v>
      </c>
      <c r="B6">
        <v>2020</v>
      </c>
      <c r="C6" t="s">
        <v>96</v>
      </c>
      <c r="D6">
        <v>2</v>
      </c>
      <c r="E6" t="s">
        <v>97</v>
      </c>
      <c r="F6">
        <v>1062</v>
      </c>
      <c r="G6">
        <v>9</v>
      </c>
      <c r="H6">
        <v>11</v>
      </c>
      <c r="I6">
        <v>1</v>
      </c>
      <c r="J6">
        <v>2</v>
      </c>
      <c r="K6" t="s">
        <v>86</v>
      </c>
      <c r="L6">
        <v>2</v>
      </c>
      <c r="M6">
        <v>13.5</v>
      </c>
      <c r="N6">
        <v>104</v>
      </c>
      <c r="O6">
        <v>10.4</v>
      </c>
      <c r="P6">
        <v>10</v>
      </c>
      <c r="Q6">
        <v>1.2001450842057348</v>
      </c>
      <c r="R6">
        <v>1</v>
      </c>
      <c r="S6">
        <v>1</v>
      </c>
      <c r="T6" t="s">
        <v>85</v>
      </c>
      <c r="U6">
        <v>2</v>
      </c>
      <c r="V6">
        <v>1</v>
      </c>
      <c r="W6" t="s">
        <v>86</v>
      </c>
      <c r="Y6" t="s">
        <v>85</v>
      </c>
      <c r="Z6" t="s">
        <v>86</v>
      </c>
      <c r="AA6" t="s">
        <v>86</v>
      </c>
      <c r="AB6" t="s">
        <v>86</v>
      </c>
      <c r="AC6">
        <v>0</v>
      </c>
      <c r="AD6" t="s">
        <v>85</v>
      </c>
      <c r="AE6" t="s">
        <v>86</v>
      </c>
      <c r="AG6">
        <v>70</v>
      </c>
      <c r="AR6">
        <v>70</v>
      </c>
    </row>
    <row r="7" spans="1:81" x14ac:dyDescent="0.3">
      <c r="A7">
        <v>138</v>
      </c>
      <c r="B7">
        <v>2018</v>
      </c>
      <c r="C7" t="s">
        <v>96</v>
      </c>
      <c r="D7">
        <v>2</v>
      </c>
      <c r="E7" t="s">
        <v>97</v>
      </c>
      <c r="F7">
        <v>1045</v>
      </c>
      <c r="G7">
        <v>9</v>
      </c>
      <c r="H7">
        <v>10</v>
      </c>
      <c r="I7">
        <v>1</v>
      </c>
      <c r="J7">
        <v>2</v>
      </c>
      <c r="L7">
        <v>2</v>
      </c>
      <c r="M7">
        <v>12.4</v>
      </c>
      <c r="N7">
        <v>107</v>
      </c>
      <c r="O7">
        <v>10.7</v>
      </c>
      <c r="P7">
        <v>10</v>
      </c>
      <c r="Q7">
        <v>1.0122093673446568</v>
      </c>
      <c r="R7">
        <v>2</v>
      </c>
      <c r="S7">
        <v>1</v>
      </c>
      <c r="T7" t="s">
        <v>85</v>
      </c>
      <c r="U7">
        <v>2</v>
      </c>
      <c r="V7">
        <v>1</v>
      </c>
      <c r="W7" t="s">
        <v>86</v>
      </c>
      <c r="Y7" t="s">
        <v>98</v>
      </c>
      <c r="Z7" t="s">
        <v>86</v>
      </c>
      <c r="AA7" t="s">
        <v>86</v>
      </c>
      <c r="AB7" t="s">
        <v>86</v>
      </c>
      <c r="AC7">
        <v>0</v>
      </c>
      <c r="AD7" t="s">
        <v>85</v>
      </c>
      <c r="AE7" t="s">
        <v>86</v>
      </c>
      <c r="AF7" t="s">
        <v>100</v>
      </c>
      <c r="AG7">
        <v>59</v>
      </c>
      <c r="BL7">
        <v>0.5</v>
      </c>
      <c r="BM7">
        <v>56</v>
      </c>
      <c r="BZ7">
        <v>2.5</v>
      </c>
      <c r="CC7" t="s">
        <v>112</v>
      </c>
    </row>
    <row r="8" spans="1:81" x14ac:dyDescent="0.3">
      <c r="A8">
        <v>126</v>
      </c>
      <c r="B8">
        <v>2018</v>
      </c>
      <c r="C8" t="s">
        <v>96</v>
      </c>
      <c r="D8">
        <v>2</v>
      </c>
      <c r="E8" t="s">
        <v>97</v>
      </c>
      <c r="F8">
        <v>1033</v>
      </c>
      <c r="G8">
        <v>9</v>
      </c>
      <c r="H8">
        <v>10</v>
      </c>
      <c r="I8">
        <v>1</v>
      </c>
      <c r="J8">
        <v>2</v>
      </c>
      <c r="L8">
        <v>2</v>
      </c>
      <c r="M8">
        <v>15</v>
      </c>
      <c r="N8">
        <v>109</v>
      </c>
      <c r="O8">
        <v>10.9</v>
      </c>
      <c r="P8">
        <v>10</v>
      </c>
      <c r="Q8">
        <v>1.1582752200915964</v>
      </c>
      <c r="R8">
        <v>1</v>
      </c>
      <c r="S8">
        <v>1</v>
      </c>
      <c r="T8" t="s">
        <v>85</v>
      </c>
      <c r="U8">
        <v>3</v>
      </c>
      <c r="V8">
        <v>1</v>
      </c>
      <c r="W8" t="s">
        <v>86</v>
      </c>
      <c r="Y8" t="s">
        <v>98</v>
      </c>
      <c r="Z8" t="s">
        <v>86</v>
      </c>
      <c r="AA8" t="s">
        <v>86</v>
      </c>
      <c r="AB8" t="s">
        <v>86</v>
      </c>
      <c r="AC8">
        <v>0</v>
      </c>
      <c r="AD8" t="s">
        <v>85</v>
      </c>
      <c r="AE8" t="s">
        <v>86</v>
      </c>
      <c r="AF8" t="s">
        <v>100</v>
      </c>
      <c r="AG8">
        <v>0</v>
      </c>
    </row>
    <row r="9" spans="1:81" x14ac:dyDescent="0.3">
      <c r="A9">
        <v>995</v>
      </c>
      <c r="B9">
        <v>2020</v>
      </c>
      <c r="C9" t="s">
        <v>96</v>
      </c>
      <c r="D9">
        <v>2</v>
      </c>
      <c r="E9" t="s">
        <v>97</v>
      </c>
      <c r="F9">
        <v>1063</v>
      </c>
      <c r="G9">
        <v>9</v>
      </c>
      <c r="H9">
        <v>11</v>
      </c>
      <c r="I9">
        <v>1</v>
      </c>
      <c r="J9">
        <v>2</v>
      </c>
      <c r="K9" t="s">
        <v>86</v>
      </c>
      <c r="L9">
        <v>2</v>
      </c>
      <c r="M9">
        <v>14.3</v>
      </c>
      <c r="N9">
        <v>110</v>
      </c>
      <c r="O9">
        <v>11</v>
      </c>
      <c r="P9">
        <v>11</v>
      </c>
      <c r="Q9">
        <v>1.0743801652892562</v>
      </c>
      <c r="R9">
        <v>2</v>
      </c>
      <c r="S9">
        <v>1</v>
      </c>
      <c r="T9" t="s">
        <v>85</v>
      </c>
      <c r="U9">
        <v>2</v>
      </c>
      <c r="V9">
        <v>1</v>
      </c>
      <c r="W9">
        <v>1</v>
      </c>
      <c r="Y9" t="s">
        <v>85</v>
      </c>
      <c r="Z9" t="s">
        <v>86</v>
      </c>
      <c r="AA9" t="s">
        <v>86</v>
      </c>
      <c r="AB9" t="s">
        <v>86</v>
      </c>
      <c r="AC9">
        <v>0</v>
      </c>
      <c r="AD9" t="s">
        <v>85</v>
      </c>
      <c r="AE9" t="s">
        <v>86</v>
      </c>
      <c r="AG9">
        <v>0</v>
      </c>
    </row>
    <row r="10" spans="1:81" x14ac:dyDescent="0.3">
      <c r="A10">
        <v>993</v>
      </c>
      <c r="B10">
        <v>2020</v>
      </c>
      <c r="C10" t="s">
        <v>96</v>
      </c>
      <c r="D10">
        <v>2</v>
      </c>
      <c r="E10" t="s">
        <v>97</v>
      </c>
      <c r="F10">
        <v>1061</v>
      </c>
      <c r="G10">
        <v>9</v>
      </c>
      <c r="H10">
        <v>11</v>
      </c>
      <c r="I10">
        <v>1</v>
      </c>
      <c r="J10">
        <v>2</v>
      </c>
      <c r="K10" t="s">
        <v>86</v>
      </c>
      <c r="L10">
        <v>2</v>
      </c>
      <c r="M10">
        <v>15.8</v>
      </c>
      <c r="N10">
        <v>110</v>
      </c>
      <c r="O10">
        <v>11</v>
      </c>
      <c r="P10">
        <v>11</v>
      </c>
      <c r="Q10">
        <v>1.1870773854244929</v>
      </c>
      <c r="R10">
        <v>2</v>
      </c>
      <c r="S10">
        <v>2</v>
      </c>
      <c r="T10" t="s">
        <v>85</v>
      </c>
      <c r="U10">
        <v>2</v>
      </c>
      <c r="V10">
        <v>1</v>
      </c>
      <c r="W10">
        <v>1</v>
      </c>
      <c r="Y10" t="s">
        <v>85</v>
      </c>
      <c r="Z10" t="s">
        <v>86</v>
      </c>
      <c r="AA10" t="s">
        <v>86</v>
      </c>
      <c r="AB10" t="s">
        <v>86</v>
      </c>
      <c r="AC10">
        <v>0</v>
      </c>
      <c r="AD10" t="s">
        <v>85</v>
      </c>
      <c r="AE10" t="s">
        <v>86</v>
      </c>
      <c r="AG10">
        <v>50</v>
      </c>
      <c r="AR10">
        <v>50</v>
      </c>
    </row>
    <row r="11" spans="1:81" x14ac:dyDescent="0.3">
      <c r="A11">
        <v>110</v>
      </c>
      <c r="B11">
        <v>2018</v>
      </c>
      <c r="C11" t="s">
        <v>96</v>
      </c>
      <c r="D11">
        <v>2</v>
      </c>
      <c r="E11" t="s">
        <v>97</v>
      </c>
      <c r="F11">
        <v>1017</v>
      </c>
      <c r="G11">
        <v>9</v>
      </c>
      <c r="H11">
        <v>10</v>
      </c>
      <c r="I11">
        <v>1</v>
      </c>
      <c r="J11">
        <v>2</v>
      </c>
      <c r="L11">
        <v>2</v>
      </c>
      <c r="M11">
        <v>16.2</v>
      </c>
      <c r="N11">
        <v>114</v>
      </c>
      <c r="O11">
        <v>11.4</v>
      </c>
      <c r="P11">
        <v>11</v>
      </c>
      <c r="Q11">
        <v>1.0934538562472662</v>
      </c>
      <c r="R11">
        <v>1</v>
      </c>
      <c r="S11">
        <v>1</v>
      </c>
      <c r="T11" t="s">
        <v>85</v>
      </c>
      <c r="U11">
        <v>3</v>
      </c>
      <c r="V11">
        <v>1</v>
      </c>
      <c r="W11" t="s">
        <v>86</v>
      </c>
      <c r="Y11" t="s">
        <v>98</v>
      </c>
      <c r="Z11" t="s">
        <v>86</v>
      </c>
      <c r="AA11" t="s">
        <v>86</v>
      </c>
      <c r="AB11" t="s">
        <v>86</v>
      </c>
      <c r="AC11">
        <v>0</v>
      </c>
      <c r="AD11" t="s">
        <v>85</v>
      </c>
      <c r="AE11" t="s">
        <v>86</v>
      </c>
      <c r="AF11" t="s">
        <v>100</v>
      </c>
      <c r="AG11">
        <v>42</v>
      </c>
      <c r="AH11">
        <v>1</v>
      </c>
      <c r="AR11">
        <v>5</v>
      </c>
      <c r="BA11">
        <v>36</v>
      </c>
    </row>
    <row r="12" spans="1:81" x14ac:dyDescent="0.3">
      <c r="A12">
        <v>125</v>
      </c>
      <c r="B12">
        <v>2018</v>
      </c>
      <c r="C12" t="s">
        <v>96</v>
      </c>
      <c r="D12">
        <v>2</v>
      </c>
      <c r="E12" t="s">
        <v>97</v>
      </c>
      <c r="F12">
        <v>1032</v>
      </c>
      <c r="G12">
        <v>9</v>
      </c>
      <c r="H12">
        <v>10</v>
      </c>
      <c r="I12">
        <v>1</v>
      </c>
      <c r="J12">
        <v>2</v>
      </c>
      <c r="L12">
        <v>2</v>
      </c>
      <c r="M12">
        <v>16.8</v>
      </c>
      <c r="N12">
        <v>115</v>
      </c>
      <c r="O12">
        <v>11.5</v>
      </c>
      <c r="P12">
        <v>11</v>
      </c>
      <c r="Q12">
        <v>1.1046272704857401</v>
      </c>
      <c r="R12">
        <v>1</v>
      </c>
      <c r="S12">
        <v>1</v>
      </c>
      <c r="T12" t="s">
        <v>85</v>
      </c>
      <c r="U12">
        <v>2</v>
      </c>
      <c r="V12">
        <v>1</v>
      </c>
      <c r="W12">
        <v>3</v>
      </c>
      <c r="Y12" t="s">
        <v>98</v>
      </c>
      <c r="Z12" t="s">
        <v>86</v>
      </c>
      <c r="AA12" t="s">
        <v>86</v>
      </c>
      <c r="AB12" t="s">
        <v>86</v>
      </c>
      <c r="AC12">
        <v>0</v>
      </c>
      <c r="AD12" t="s">
        <v>85</v>
      </c>
      <c r="AE12" t="s">
        <v>86</v>
      </c>
      <c r="AF12" t="s">
        <v>100</v>
      </c>
      <c r="AG12">
        <v>20</v>
      </c>
      <c r="BA12">
        <v>15</v>
      </c>
      <c r="BF12">
        <v>5</v>
      </c>
      <c r="CC12" t="s">
        <v>109</v>
      </c>
    </row>
    <row r="13" spans="1:81" x14ac:dyDescent="0.3">
      <c r="A13">
        <v>112</v>
      </c>
      <c r="B13">
        <v>2018</v>
      </c>
      <c r="C13" t="s">
        <v>96</v>
      </c>
      <c r="D13">
        <v>2</v>
      </c>
      <c r="E13" t="s">
        <v>97</v>
      </c>
      <c r="F13">
        <v>1019</v>
      </c>
      <c r="G13">
        <v>9</v>
      </c>
      <c r="H13">
        <v>10</v>
      </c>
      <c r="I13">
        <v>1</v>
      </c>
      <c r="J13">
        <v>2</v>
      </c>
      <c r="L13">
        <v>2</v>
      </c>
      <c r="M13">
        <v>16.600000000000001</v>
      </c>
      <c r="N13">
        <v>117</v>
      </c>
      <c r="O13">
        <v>11.7</v>
      </c>
      <c r="P13">
        <v>11</v>
      </c>
      <c r="Q13">
        <v>1.0364551236784418</v>
      </c>
      <c r="R13">
        <v>1</v>
      </c>
      <c r="S13">
        <v>1</v>
      </c>
      <c r="T13" t="s">
        <v>85</v>
      </c>
      <c r="U13">
        <v>2</v>
      </c>
      <c r="V13">
        <v>1</v>
      </c>
      <c r="W13" t="s">
        <v>86</v>
      </c>
      <c r="Y13" t="s">
        <v>98</v>
      </c>
      <c r="Z13" t="s">
        <v>86</v>
      </c>
      <c r="AA13" t="s">
        <v>86</v>
      </c>
      <c r="AB13" t="s">
        <v>86</v>
      </c>
      <c r="AC13">
        <v>0</v>
      </c>
      <c r="AD13" t="s">
        <v>85</v>
      </c>
      <c r="AE13" t="s">
        <v>86</v>
      </c>
      <c r="AF13" t="s">
        <v>100</v>
      </c>
      <c r="AG13">
        <v>0</v>
      </c>
    </row>
    <row r="14" spans="1:81" x14ac:dyDescent="0.3">
      <c r="A14">
        <v>137</v>
      </c>
      <c r="B14">
        <v>2018</v>
      </c>
      <c r="C14" t="s">
        <v>96</v>
      </c>
      <c r="D14">
        <v>2</v>
      </c>
      <c r="E14" t="s">
        <v>97</v>
      </c>
      <c r="F14">
        <v>1044</v>
      </c>
      <c r="G14">
        <v>9</v>
      </c>
      <c r="H14">
        <v>10</v>
      </c>
      <c r="I14">
        <v>1</v>
      </c>
      <c r="J14">
        <v>2</v>
      </c>
      <c r="L14">
        <v>2</v>
      </c>
      <c r="M14">
        <v>16.8</v>
      </c>
      <c r="N14">
        <v>121</v>
      </c>
      <c r="O14">
        <v>12.1</v>
      </c>
      <c r="P14">
        <v>12</v>
      </c>
      <c r="Q14">
        <v>0.94831620249034609</v>
      </c>
      <c r="R14">
        <v>2</v>
      </c>
      <c r="S14">
        <v>1</v>
      </c>
      <c r="T14" t="s">
        <v>85</v>
      </c>
      <c r="U14">
        <v>2</v>
      </c>
      <c r="V14">
        <v>1</v>
      </c>
      <c r="W14" t="s">
        <v>86</v>
      </c>
      <c r="Y14" t="s">
        <v>98</v>
      </c>
      <c r="Z14" t="s">
        <v>86</v>
      </c>
      <c r="AA14" t="s">
        <v>86</v>
      </c>
      <c r="AB14" t="s">
        <v>86</v>
      </c>
      <c r="AC14">
        <v>0</v>
      </c>
      <c r="AD14" t="s">
        <v>85</v>
      </c>
      <c r="AE14" t="s">
        <v>86</v>
      </c>
      <c r="AF14" t="s">
        <v>100</v>
      </c>
      <c r="AG14">
        <v>1</v>
      </c>
      <c r="CA14">
        <v>1</v>
      </c>
      <c r="CC14" t="s">
        <v>103</v>
      </c>
    </row>
    <row r="15" spans="1:81" x14ac:dyDescent="0.3">
      <c r="A15">
        <v>136</v>
      </c>
      <c r="B15">
        <v>2018</v>
      </c>
      <c r="C15" t="s">
        <v>96</v>
      </c>
      <c r="D15">
        <v>2</v>
      </c>
      <c r="E15" t="s">
        <v>97</v>
      </c>
      <c r="F15">
        <v>1043</v>
      </c>
      <c r="G15">
        <v>9</v>
      </c>
      <c r="H15">
        <v>10</v>
      </c>
      <c r="I15">
        <v>1</v>
      </c>
      <c r="J15">
        <v>2</v>
      </c>
      <c r="L15">
        <v>2</v>
      </c>
      <c r="M15">
        <v>22</v>
      </c>
      <c r="N15">
        <v>125</v>
      </c>
      <c r="O15">
        <v>12.5</v>
      </c>
      <c r="P15">
        <v>12</v>
      </c>
      <c r="Q15">
        <v>1.1264000000000001</v>
      </c>
      <c r="R15">
        <v>2</v>
      </c>
      <c r="S15">
        <v>1</v>
      </c>
      <c r="T15" t="s">
        <v>85</v>
      </c>
      <c r="U15">
        <v>2</v>
      </c>
      <c r="V15">
        <v>1</v>
      </c>
      <c r="W15" t="s">
        <v>86</v>
      </c>
      <c r="Y15" t="s">
        <v>98</v>
      </c>
      <c r="Z15" t="s">
        <v>86</v>
      </c>
      <c r="AA15" t="s">
        <v>86</v>
      </c>
      <c r="AB15" t="s">
        <v>86</v>
      </c>
      <c r="AC15">
        <v>0</v>
      </c>
      <c r="AD15" t="s">
        <v>85</v>
      </c>
      <c r="AE15" t="s">
        <v>86</v>
      </c>
      <c r="AF15" t="s">
        <v>100</v>
      </c>
      <c r="AG15">
        <v>10</v>
      </c>
      <c r="BC15">
        <v>10</v>
      </c>
    </row>
    <row r="16" spans="1:81" x14ac:dyDescent="0.3">
      <c r="A16">
        <v>1653</v>
      </c>
      <c r="B16">
        <v>2021</v>
      </c>
      <c r="C16" t="s">
        <v>96</v>
      </c>
      <c r="D16">
        <v>2</v>
      </c>
      <c r="E16" t="s">
        <v>97</v>
      </c>
      <c r="F16">
        <v>1031</v>
      </c>
      <c r="G16">
        <v>9</v>
      </c>
      <c r="H16">
        <v>9</v>
      </c>
      <c r="I16">
        <v>1</v>
      </c>
      <c r="J16">
        <v>2</v>
      </c>
      <c r="K16" t="s">
        <v>151</v>
      </c>
      <c r="L16">
        <v>2</v>
      </c>
      <c r="M16" s="1">
        <v>23.4</v>
      </c>
      <c r="N16">
        <v>128</v>
      </c>
      <c r="O16">
        <v>12.8</v>
      </c>
      <c r="P16">
        <v>12</v>
      </c>
      <c r="Q16">
        <v>1.1157989501953123</v>
      </c>
      <c r="R16">
        <v>2</v>
      </c>
      <c r="S16">
        <v>1</v>
      </c>
      <c r="T16" t="s">
        <v>185</v>
      </c>
      <c r="Z16" t="s">
        <v>150</v>
      </c>
      <c r="AA16" t="s">
        <v>150</v>
      </c>
      <c r="AB16" t="s">
        <v>150</v>
      </c>
      <c r="AC16">
        <v>0</v>
      </c>
      <c r="AD16" t="s">
        <v>87</v>
      </c>
      <c r="AE16">
        <v>1</v>
      </c>
      <c r="AG16">
        <v>0</v>
      </c>
    </row>
    <row r="17" spans="1:81" x14ac:dyDescent="0.3">
      <c r="A17">
        <v>124</v>
      </c>
      <c r="B17">
        <v>2018</v>
      </c>
      <c r="C17" t="s">
        <v>96</v>
      </c>
      <c r="D17">
        <v>2</v>
      </c>
      <c r="E17" t="s">
        <v>97</v>
      </c>
      <c r="F17">
        <v>1031</v>
      </c>
      <c r="G17">
        <v>9</v>
      </c>
      <c r="H17">
        <v>10</v>
      </c>
      <c r="I17">
        <v>1</v>
      </c>
      <c r="J17">
        <v>2</v>
      </c>
      <c r="L17">
        <v>2</v>
      </c>
      <c r="M17">
        <v>23.4</v>
      </c>
      <c r="N17">
        <v>130</v>
      </c>
      <c r="O17">
        <v>13</v>
      </c>
      <c r="P17">
        <v>13</v>
      </c>
      <c r="Q17">
        <v>1.0650887573964498</v>
      </c>
      <c r="R17">
        <v>1</v>
      </c>
      <c r="S17">
        <v>1</v>
      </c>
      <c r="T17" t="s">
        <v>85</v>
      </c>
      <c r="U17">
        <v>4</v>
      </c>
      <c r="V17">
        <v>1</v>
      </c>
      <c r="W17" t="s">
        <v>86</v>
      </c>
      <c r="Y17" t="s">
        <v>98</v>
      </c>
      <c r="Z17" t="s">
        <v>86</v>
      </c>
      <c r="AA17" t="s">
        <v>86</v>
      </c>
      <c r="AB17" t="s">
        <v>86</v>
      </c>
      <c r="AC17">
        <v>0</v>
      </c>
      <c r="AD17" t="s">
        <v>85</v>
      </c>
      <c r="AE17" t="s">
        <v>86</v>
      </c>
      <c r="AF17" t="s">
        <v>100</v>
      </c>
      <c r="AG17">
        <v>10</v>
      </c>
      <c r="AR17">
        <v>10</v>
      </c>
    </row>
    <row r="18" spans="1:81" x14ac:dyDescent="0.3">
      <c r="A18">
        <v>975</v>
      </c>
      <c r="B18">
        <v>2020</v>
      </c>
      <c r="C18" t="s">
        <v>96</v>
      </c>
      <c r="D18">
        <v>2</v>
      </c>
      <c r="E18" t="s">
        <v>97</v>
      </c>
      <c r="F18">
        <v>1043</v>
      </c>
      <c r="G18">
        <v>9</v>
      </c>
      <c r="H18">
        <v>11</v>
      </c>
      <c r="I18">
        <v>1</v>
      </c>
      <c r="J18">
        <v>2</v>
      </c>
      <c r="K18" t="s">
        <v>86</v>
      </c>
      <c r="L18">
        <v>2</v>
      </c>
      <c r="M18">
        <v>26.6</v>
      </c>
      <c r="N18">
        <v>131</v>
      </c>
      <c r="O18">
        <v>13.1</v>
      </c>
      <c r="P18">
        <v>13</v>
      </c>
      <c r="Q18">
        <v>1.1832261238535273</v>
      </c>
      <c r="R18">
        <v>2</v>
      </c>
      <c r="S18">
        <v>1</v>
      </c>
      <c r="T18" t="s">
        <v>85</v>
      </c>
      <c r="U18">
        <v>3</v>
      </c>
      <c r="V18">
        <v>1</v>
      </c>
      <c r="W18">
        <v>4</v>
      </c>
      <c r="Y18" t="s">
        <v>85</v>
      </c>
      <c r="Z18" t="s">
        <v>86</v>
      </c>
      <c r="AA18" t="s">
        <v>86</v>
      </c>
      <c r="AB18" t="s">
        <v>86</v>
      </c>
      <c r="AC18">
        <v>0</v>
      </c>
      <c r="AD18" t="s">
        <v>85</v>
      </c>
      <c r="AE18" t="s">
        <v>86</v>
      </c>
      <c r="AG18">
        <v>0</v>
      </c>
    </row>
    <row r="19" spans="1:81" x14ac:dyDescent="0.3">
      <c r="A19">
        <v>1654</v>
      </c>
      <c r="B19">
        <v>2021</v>
      </c>
      <c r="C19" t="s">
        <v>96</v>
      </c>
      <c r="D19">
        <v>2</v>
      </c>
      <c r="E19" t="s">
        <v>97</v>
      </c>
      <c r="F19">
        <v>1032</v>
      </c>
      <c r="G19">
        <v>9</v>
      </c>
      <c r="H19">
        <v>9</v>
      </c>
      <c r="I19">
        <v>1</v>
      </c>
      <c r="J19">
        <v>2</v>
      </c>
      <c r="K19" t="s">
        <v>151</v>
      </c>
      <c r="L19">
        <v>2</v>
      </c>
      <c r="M19" s="1">
        <v>26.8</v>
      </c>
      <c r="N19">
        <v>132</v>
      </c>
      <c r="O19">
        <v>13.2</v>
      </c>
      <c r="P19">
        <v>13</v>
      </c>
      <c r="Q19">
        <v>1.1652336032501323</v>
      </c>
      <c r="R19">
        <v>2</v>
      </c>
      <c r="S19">
        <v>2</v>
      </c>
      <c r="T19" t="s">
        <v>185</v>
      </c>
      <c r="Z19" t="s">
        <v>150</v>
      </c>
      <c r="AA19" t="s">
        <v>150</v>
      </c>
      <c r="AB19" t="s">
        <v>150</v>
      </c>
      <c r="AC19">
        <v>1</v>
      </c>
      <c r="AD19" t="s">
        <v>150</v>
      </c>
      <c r="AE19">
        <v>0</v>
      </c>
      <c r="AG19">
        <v>0</v>
      </c>
    </row>
    <row r="20" spans="1:81" x14ac:dyDescent="0.3">
      <c r="A20">
        <v>113</v>
      </c>
      <c r="B20">
        <v>2018</v>
      </c>
      <c r="C20" t="s">
        <v>96</v>
      </c>
      <c r="D20">
        <v>2</v>
      </c>
      <c r="E20" t="s">
        <v>97</v>
      </c>
      <c r="F20">
        <v>1020</v>
      </c>
      <c r="G20">
        <v>9</v>
      </c>
      <c r="H20">
        <v>10</v>
      </c>
      <c r="I20">
        <v>1</v>
      </c>
      <c r="J20">
        <v>2</v>
      </c>
      <c r="L20">
        <v>2</v>
      </c>
      <c r="M20">
        <v>23.4</v>
      </c>
      <c r="N20">
        <v>132</v>
      </c>
      <c r="O20">
        <v>13.2</v>
      </c>
      <c r="P20">
        <v>13</v>
      </c>
      <c r="Q20">
        <v>1.0174054595542199</v>
      </c>
      <c r="R20">
        <v>2</v>
      </c>
      <c r="S20">
        <v>1</v>
      </c>
      <c r="T20" t="s">
        <v>85</v>
      </c>
      <c r="U20">
        <v>3</v>
      </c>
      <c r="V20">
        <v>1</v>
      </c>
      <c r="W20" t="s">
        <v>86</v>
      </c>
      <c r="Y20" t="s">
        <v>98</v>
      </c>
      <c r="Z20" t="s">
        <v>86</v>
      </c>
      <c r="AA20" t="s">
        <v>86</v>
      </c>
      <c r="AB20" t="s">
        <v>86</v>
      </c>
      <c r="AC20">
        <v>0</v>
      </c>
      <c r="AD20" t="s">
        <v>85</v>
      </c>
      <c r="AE20" t="s">
        <v>86</v>
      </c>
      <c r="AF20" t="s">
        <v>100</v>
      </c>
      <c r="AG20">
        <v>3</v>
      </c>
      <c r="AS20">
        <v>1</v>
      </c>
      <c r="BF20">
        <v>2</v>
      </c>
    </row>
    <row r="21" spans="1:81" x14ac:dyDescent="0.3">
      <c r="A21">
        <v>97</v>
      </c>
      <c r="B21">
        <v>2018</v>
      </c>
      <c r="C21" t="s">
        <v>96</v>
      </c>
      <c r="D21">
        <v>2</v>
      </c>
      <c r="E21" t="s">
        <v>97</v>
      </c>
      <c r="F21">
        <v>1004</v>
      </c>
      <c r="G21">
        <v>9</v>
      </c>
      <c r="H21">
        <v>10</v>
      </c>
      <c r="I21">
        <v>1</v>
      </c>
      <c r="J21">
        <v>2</v>
      </c>
      <c r="L21">
        <v>2</v>
      </c>
      <c r="M21">
        <v>23.8</v>
      </c>
      <c r="N21">
        <v>132</v>
      </c>
      <c r="O21">
        <v>13.2</v>
      </c>
      <c r="P21">
        <v>13</v>
      </c>
      <c r="Q21">
        <v>1.034797005871386</v>
      </c>
      <c r="R21">
        <v>1</v>
      </c>
      <c r="S21">
        <v>1</v>
      </c>
      <c r="T21" t="s">
        <v>85</v>
      </c>
      <c r="U21">
        <v>5</v>
      </c>
      <c r="V21">
        <v>1</v>
      </c>
      <c r="W21">
        <v>6</v>
      </c>
      <c r="Y21" t="s">
        <v>98</v>
      </c>
      <c r="Z21" t="s">
        <v>86</v>
      </c>
      <c r="AA21" t="s">
        <v>86</v>
      </c>
      <c r="AB21" t="s">
        <v>86</v>
      </c>
      <c r="AC21">
        <v>1</v>
      </c>
      <c r="AD21" t="s">
        <v>85</v>
      </c>
      <c r="AE21" t="s">
        <v>86</v>
      </c>
      <c r="AF21" t="s">
        <v>100</v>
      </c>
      <c r="AG21">
        <v>20</v>
      </c>
      <c r="AR21">
        <v>17</v>
      </c>
      <c r="BG21">
        <v>3</v>
      </c>
    </row>
    <row r="22" spans="1:81" x14ac:dyDescent="0.3">
      <c r="A22">
        <v>135</v>
      </c>
      <c r="B22">
        <v>2018</v>
      </c>
      <c r="C22" t="s">
        <v>96</v>
      </c>
      <c r="D22">
        <v>2</v>
      </c>
      <c r="E22" t="s">
        <v>97</v>
      </c>
      <c r="F22">
        <v>1042</v>
      </c>
      <c r="G22">
        <v>9</v>
      </c>
      <c r="H22">
        <v>10</v>
      </c>
      <c r="I22">
        <v>1</v>
      </c>
      <c r="J22">
        <v>2</v>
      </c>
      <c r="L22">
        <v>2</v>
      </c>
      <c r="M22">
        <v>27.8</v>
      </c>
      <c r="N22">
        <v>134</v>
      </c>
      <c r="O22">
        <v>13.4</v>
      </c>
      <c r="P22">
        <v>13</v>
      </c>
      <c r="Q22">
        <v>1.1553947792780361</v>
      </c>
      <c r="R22">
        <v>2</v>
      </c>
      <c r="S22">
        <v>1</v>
      </c>
      <c r="T22" t="s">
        <v>85</v>
      </c>
      <c r="U22">
        <v>3</v>
      </c>
      <c r="V22">
        <v>1</v>
      </c>
      <c r="W22" t="s">
        <v>86</v>
      </c>
      <c r="Y22" t="s">
        <v>98</v>
      </c>
      <c r="Z22" t="s">
        <v>86</v>
      </c>
      <c r="AA22" t="s">
        <v>86</v>
      </c>
      <c r="AB22" t="s">
        <v>86</v>
      </c>
      <c r="AC22">
        <v>0</v>
      </c>
      <c r="AD22" t="s">
        <v>85</v>
      </c>
      <c r="AE22" t="s">
        <v>86</v>
      </c>
      <c r="AF22" t="s">
        <v>100</v>
      </c>
      <c r="AG22">
        <v>10</v>
      </c>
      <c r="BC22">
        <v>10</v>
      </c>
    </row>
    <row r="23" spans="1:81" x14ac:dyDescent="0.3">
      <c r="A23">
        <v>111</v>
      </c>
      <c r="B23">
        <v>2018</v>
      </c>
      <c r="C23" t="s">
        <v>96</v>
      </c>
      <c r="D23">
        <v>2</v>
      </c>
      <c r="E23" t="s">
        <v>97</v>
      </c>
      <c r="F23">
        <v>1018</v>
      </c>
      <c r="G23">
        <v>9</v>
      </c>
      <c r="H23">
        <v>10</v>
      </c>
      <c r="I23">
        <v>1</v>
      </c>
      <c r="J23">
        <v>2</v>
      </c>
      <c r="L23">
        <v>2</v>
      </c>
      <c r="M23">
        <v>24.6</v>
      </c>
      <c r="N23">
        <v>136</v>
      </c>
      <c r="O23">
        <v>13.6</v>
      </c>
      <c r="P23">
        <v>13</v>
      </c>
      <c r="Q23">
        <v>0.97795389782210473</v>
      </c>
      <c r="R23">
        <v>2</v>
      </c>
      <c r="S23">
        <v>3</v>
      </c>
      <c r="T23" t="s">
        <v>85</v>
      </c>
      <c r="U23">
        <v>5</v>
      </c>
      <c r="V23">
        <v>1</v>
      </c>
      <c r="W23">
        <v>6</v>
      </c>
      <c r="Y23" t="s">
        <v>98</v>
      </c>
      <c r="Z23" t="s">
        <v>86</v>
      </c>
      <c r="AA23" t="s">
        <v>86</v>
      </c>
      <c r="AB23" t="s">
        <v>86</v>
      </c>
      <c r="AC23">
        <v>0</v>
      </c>
      <c r="AD23" t="s">
        <v>85</v>
      </c>
      <c r="AE23" t="s">
        <v>86</v>
      </c>
      <c r="AF23" t="s">
        <v>100</v>
      </c>
      <c r="AG23">
        <v>1</v>
      </c>
      <c r="CA23">
        <v>1</v>
      </c>
      <c r="CC23" t="s">
        <v>102</v>
      </c>
    </row>
    <row r="24" spans="1:81" x14ac:dyDescent="0.3">
      <c r="A24">
        <v>485</v>
      </c>
      <c r="B24">
        <v>2019</v>
      </c>
      <c r="C24" t="s">
        <v>96</v>
      </c>
      <c r="D24">
        <v>2</v>
      </c>
      <c r="E24" t="s">
        <v>97</v>
      </c>
      <c r="F24">
        <v>1014</v>
      </c>
      <c r="G24">
        <v>9</v>
      </c>
      <c r="H24">
        <v>10</v>
      </c>
      <c r="I24">
        <v>1</v>
      </c>
      <c r="J24">
        <v>2</v>
      </c>
      <c r="K24" t="s">
        <v>149</v>
      </c>
      <c r="L24">
        <v>2</v>
      </c>
      <c r="M24">
        <v>27.8</v>
      </c>
      <c r="N24">
        <v>137</v>
      </c>
      <c r="O24">
        <v>13.7</v>
      </c>
      <c r="P24">
        <v>13</v>
      </c>
      <c r="Q24">
        <v>1.0811428846992228</v>
      </c>
      <c r="R24">
        <v>2</v>
      </c>
      <c r="S24">
        <v>1</v>
      </c>
      <c r="T24" t="s">
        <v>85</v>
      </c>
      <c r="U24">
        <v>5</v>
      </c>
      <c r="V24">
        <v>1</v>
      </c>
      <c r="W24" t="s">
        <v>86</v>
      </c>
      <c r="X24" t="s">
        <v>168</v>
      </c>
      <c r="Y24" t="s">
        <v>87</v>
      </c>
      <c r="Z24" t="s">
        <v>151</v>
      </c>
      <c r="AA24" t="s">
        <v>151</v>
      </c>
      <c r="AB24" t="s">
        <v>167</v>
      </c>
      <c r="AC24">
        <v>0</v>
      </c>
      <c r="AD24" t="s">
        <v>154</v>
      </c>
      <c r="AE24" t="s">
        <v>154</v>
      </c>
      <c r="AG24">
        <v>10</v>
      </c>
      <c r="AI24">
        <v>1</v>
      </c>
      <c r="AL24">
        <v>1</v>
      </c>
      <c r="AN24">
        <v>2</v>
      </c>
      <c r="AR24">
        <v>4</v>
      </c>
      <c r="BC24">
        <v>1</v>
      </c>
      <c r="BE24">
        <v>1</v>
      </c>
    </row>
    <row r="25" spans="1:81" x14ac:dyDescent="0.3">
      <c r="A25">
        <v>100</v>
      </c>
      <c r="B25">
        <v>2018</v>
      </c>
      <c r="C25" t="s">
        <v>96</v>
      </c>
      <c r="D25">
        <v>2</v>
      </c>
      <c r="E25" t="s">
        <v>97</v>
      </c>
      <c r="F25">
        <v>1007</v>
      </c>
      <c r="G25">
        <v>9</v>
      </c>
      <c r="H25">
        <v>10</v>
      </c>
      <c r="I25">
        <v>1</v>
      </c>
      <c r="J25">
        <v>2</v>
      </c>
      <c r="L25">
        <v>2</v>
      </c>
      <c r="M25">
        <v>27.6</v>
      </c>
      <c r="N25">
        <v>141</v>
      </c>
      <c r="O25">
        <v>14.1</v>
      </c>
      <c r="P25">
        <v>14</v>
      </c>
      <c r="Q25">
        <v>0.98458166516303924</v>
      </c>
      <c r="R25">
        <v>1</v>
      </c>
      <c r="S25">
        <v>1</v>
      </c>
      <c r="T25" t="s">
        <v>85</v>
      </c>
      <c r="U25">
        <v>5</v>
      </c>
      <c r="V25">
        <v>1</v>
      </c>
      <c r="W25" t="s">
        <v>86</v>
      </c>
      <c r="Y25" t="s">
        <v>98</v>
      </c>
      <c r="Z25" t="s">
        <v>86</v>
      </c>
      <c r="AA25" t="s">
        <v>86</v>
      </c>
      <c r="AB25" t="s">
        <v>86</v>
      </c>
      <c r="AC25">
        <v>0</v>
      </c>
      <c r="AD25" t="s">
        <v>85</v>
      </c>
      <c r="AE25" t="s">
        <v>86</v>
      </c>
      <c r="AF25" t="s">
        <v>100</v>
      </c>
      <c r="AG25">
        <v>0</v>
      </c>
    </row>
    <row r="26" spans="1:81" x14ac:dyDescent="0.3">
      <c r="A26">
        <v>493</v>
      </c>
      <c r="B26">
        <v>2019</v>
      </c>
      <c r="C26" t="s">
        <v>96</v>
      </c>
      <c r="D26">
        <v>2</v>
      </c>
      <c r="E26" t="s">
        <v>97</v>
      </c>
      <c r="F26">
        <v>1024</v>
      </c>
      <c r="G26">
        <v>9</v>
      </c>
      <c r="H26">
        <v>10</v>
      </c>
      <c r="I26">
        <v>1</v>
      </c>
      <c r="J26">
        <v>2</v>
      </c>
      <c r="K26" t="s">
        <v>149</v>
      </c>
      <c r="L26">
        <v>2</v>
      </c>
      <c r="M26">
        <v>29</v>
      </c>
      <c r="N26">
        <v>141</v>
      </c>
      <c r="O26">
        <v>14.1</v>
      </c>
      <c r="P26">
        <v>14</v>
      </c>
      <c r="Q26">
        <v>1.0345242133959469</v>
      </c>
      <c r="R26">
        <v>1</v>
      </c>
      <c r="S26">
        <v>1</v>
      </c>
      <c r="T26" t="s">
        <v>85</v>
      </c>
      <c r="U26">
        <v>4</v>
      </c>
      <c r="V26">
        <v>1</v>
      </c>
      <c r="W26">
        <v>5</v>
      </c>
      <c r="X26" t="s">
        <v>169</v>
      </c>
      <c r="Y26" t="s">
        <v>87</v>
      </c>
      <c r="Z26" t="s">
        <v>151</v>
      </c>
      <c r="AA26" t="s">
        <v>151</v>
      </c>
      <c r="AB26" t="s">
        <v>167</v>
      </c>
      <c r="AC26">
        <v>0</v>
      </c>
      <c r="AD26" t="s">
        <v>154</v>
      </c>
      <c r="AE26" t="s">
        <v>154</v>
      </c>
      <c r="AG26">
        <v>0</v>
      </c>
    </row>
    <row r="27" spans="1:81" x14ac:dyDescent="0.3">
      <c r="A27">
        <v>588</v>
      </c>
      <c r="B27">
        <v>2019</v>
      </c>
      <c r="C27" t="s">
        <v>96</v>
      </c>
      <c r="D27">
        <v>2</v>
      </c>
      <c r="E27" t="s">
        <v>97</v>
      </c>
      <c r="F27">
        <v>1123</v>
      </c>
      <c r="G27">
        <v>9</v>
      </c>
      <c r="H27">
        <v>11</v>
      </c>
      <c r="I27">
        <v>1</v>
      </c>
      <c r="J27">
        <v>2</v>
      </c>
      <c r="K27" t="s">
        <v>149</v>
      </c>
      <c r="L27">
        <v>2</v>
      </c>
      <c r="M27">
        <v>30</v>
      </c>
      <c r="N27">
        <v>141</v>
      </c>
      <c r="O27">
        <v>14.1</v>
      </c>
      <c r="P27">
        <v>14</v>
      </c>
      <c r="Q27">
        <v>1.0701974621337382</v>
      </c>
      <c r="R27">
        <v>1</v>
      </c>
      <c r="S27">
        <v>1</v>
      </c>
      <c r="T27" t="s">
        <v>85</v>
      </c>
      <c r="U27">
        <v>5</v>
      </c>
      <c r="V27">
        <v>1</v>
      </c>
      <c r="W27" t="s">
        <v>86</v>
      </c>
      <c r="Y27" t="s">
        <v>87</v>
      </c>
      <c r="Z27" t="s">
        <v>151</v>
      </c>
      <c r="AA27" t="s">
        <v>151</v>
      </c>
      <c r="AB27" t="s">
        <v>167</v>
      </c>
      <c r="AC27">
        <v>0</v>
      </c>
      <c r="AD27" t="s">
        <v>172</v>
      </c>
      <c r="AE27" t="s">
        <v>172</v>
      </c>
      <c r="AG27">
        <v>0</v>
      </c>
    </row>
    <row r="28" spans="1:81" x14ac:dyDescent="0.3">
      <c r="A28">
        <v>122</v>
      </c>
      <c r="B28">
        <v>2018</v>
      </c>
      <c r="C28" t="s">
        <v>96</v>
      </c>
      <c r="D28">
        <v>2</v>
      </c>
      <c r="E28" t="s">
        <v>97</v>
      </c>
      <c r="F28">
        <v>1029</v>
      </c>
      <c r="G28">
        <v>9</v>
      </c>
      <c r="H28">
        <v>10</v>
      </c>
      <c r="I28">
        <v>1</v>
      </c>
      <c r="J28">
        <v>2</v>
      </c>
      <c r="L28">
        <v>2</v>
      </c>
      <c r="M28">
        <v>30.2</v>
      </c>
      <c r="N28">
        <v>142</v>
      </c>
      <c r="O28">
        <v>14.2</v>
      </c>
      <c r="P28">
        <v>14</v>
      </c>
      <c r="Q28">
        <v>1.0547314835252342</v>
      </c>
      <c r="R28">
        <v>2</v>
      </c>
      <c r="S28">
        <v>1</v>
      </c>
      <c r="T28" t="s">
        <v>85</v>
      </c>
      <c r="U28">
        <v>5</v>
      </c>
      <c r="V28">
        <v>1</v>
      </c>
      <c r="W28" t="s">
        <v>86</v>
      </c>
      <c r="Y28" t="s">
        <v>98</v>
      </c>
      <c r="Z28" t="s">
        <v>86</v>
      </c>
      <c r="AA28" t="s">
        <v>86</v>
      </c>
      <c r="AB28" t="s">
        <v>86</v>
      </c>
      <c r="AC28">
        <v>0</v>
      </c>
      <c r="AD28" t="s">
        <v>85</v>
      </c>
      <c r="AE28" t="s">
        <v>86</v>
      </c>
      <c r="AF28" t="s">
        <v>100</v>
      </c>
      <c r="AG28">
        <v>0</v>
      </c>
    </row>
    <row r="29" spans="1:81" x14ac:dyDescent="0.3">
      <c r="A29">
        <v>123</v>
      </c>
      <c r="B29">
        <v>2018</v>
      </c>
      <c r="C29" t="s">
        <v>96</v>
      </c>
      <c r="D29">
        <v>2</v>
      </c>
      <c r="E29" t="s">
        <v>97</v>
      </c>
      <c r="F29">
        <v>1030</v>
      </c>
      <c r="G29">
        <v>9</v>
      </c>
      <c r="H29">
        <v>10</v>
      </c>
      <c r="I29">
        <v>1</v>
      </c>
      <c r="J29">
        <v>2</v>
      </c>
      <c r="L29">
        <v>2</v>
      </c>
      <c r="M29">
        <v>29.4</v>
      </c>
      <c r="N29">
        <v>142</v>
      </c>
      <c r="O29">
        <v>14.2</v>
      </c>
      <c r="P29">
        <v>14</v>
      </c>
      <c r="Q29">
        <v>1.0267915766768836</v>
      </c>
      <c r="R29">
        <v>2</v>
      </c>
      <c r="S29">
        <v>1</v>
      </c>
      <c r="T29" t="s">
        <v>85</v>
      </c>
      <c r="U29">
        <v>4</v>
      </c>
      <c r="V29">
        <v>1</v>
      </c>
      <c r="W29" t="s">
        <v>86</v>
      </c>
      <c r="Y29" t="s">
        <v>98</v>
      </c>
      <c r="Z29" t="s">
        <v>86</v>
      </c>
      <c r="AA29" t="s">
        <v>86</v>
      </c>
      <c r="AB29" t="s">
        <v>86</v>
      </c>
      <c r="AC29">
        <v>0</v>
      </c>
      <c r="AD29" t="s">
        <v>85</v>
      </c>
      <c r="AE29" t="s">
        <v>86</v>
      </c>
      <c r="AF29" t="s">
        <v>100</v>
      </c>
      <c r="AG29">
        <v>0</v>
      </c>
    </row>
    <row r="30" spans="1:81" x14ac:dyDescent="0.3">
      <c r="A30">
        <v>535</v>
      </c>
      <c r="B30">
        <v>2019</v>
      </c>
      <c r="C30" t="s">
        <v>96</v>
      </c>
      <c r="D30">
        <v>2</v>
      </c>
      <c r="E30" t="s">
        <v>97</v>
      </c>
      <c r="F30">
        <v>1068</v>
      </c>
      <c r="G30">
        <v>9</v>
      </c>
      <c r="H30">
        <v>10</v>
      </c>
      <c r="I30">
        <v>1</v>
      </c>
      <c r="J30">
        <v>2</v>
      </c>
      <c r="K30" t="s">
        <v>149</v>
      </c>
      <c r="L30">
        <v>2</v>
      </c>
      <c r="M30">
        <v>31.6</v>
      </c>
      <c r="N30">
        <v>142</v>
      </c>
      <c r="O30">
        <v>14.2</v>
      </c>
      <c r="P30">
        <v>14</v>
      </c>
      <c r="Q30">
        <v>1.1036263205098475</v>
      </c>
      <c r="R30">
        <v>2</v>
      </c>
      <c r="S30">
        <v>1</v>
      </c>
      <c r="T30" t="s">
        <v>85</v>
      </c>
      <c r="U30">
        <v>3</v>
      </c>
      <c r="V30">
        <v>1</v>
      </c>
      <c r="W30">
        <v>4</v>
      </c>
      <c r="Y30" t="s">
        <v>87</v>
      </c>
      <c r="Z30" t="s">
        <v>151</v>
      </c>
      <c r="AA30" t="s">
        <v>151</v>
      </c>
      <c r="AB30" t="s">
        <v>167</v>
      </c>
      <c r="AC30">
        <v>0</v>
      </c>
      <c r="AD30" t="s">
        <v>172</v>
      </c>
      <c r="AE30" t="s">
        <v>172</v>
      </c>
      <c r="AG30">
        <v>0</v>
      </c>
    </row>
    <row r="31" spans="1:81" x14ac:dyDescent="0.3">
      <c r="A31">
        <v>95</v>
      </c>
      <c r="B31">
        <v>2018</v>
      </c>
      <c r="C31" t="s">
        <v>96</v>
      </c>
      <c r="D31">
        <v>2</v>
      </c>
      <c r="E31" t="s">
        <v>97</v>
      </c>
      <c r="F31">
        <v>1002</v>
      </c>
      <c r="G31">
        <v>9</v>
      </c>
      <c r="H31">
        <v>10</v>
      </c>
      <c r="I31">
        <v>1</v>
      </c>
      <c r="J31">
        <v>2</v>
      </c>
      <c r="L31">
        <v>2</v>
      </c>
      <c r="M31">
        <v>33.6</v>
      </c>
      <c r="N31">
        <v>142</v>
      </c>
      <c r="O31">
        <v>14.2</v>
      </c>
      <c r="P31">
        <v>14</v>
      </c>
      <c r="Q31">
        <v>1.173476087630724</v>
      </c>
      <c r="R31">
        <v>2</v>
      </c>
      <c r="S31">
        <v>2</v>
      </c>
      <c r="T31" t="s">
        <v>85</v>
      </c>
      <c r="U31">
        <v>4</v>
      </c>
      <c r="V31">
        <v>1</v>
      </c>
      <c r="W31">
        <v>3</v>
      </c>
      <c r="X31" t="s">
        <v>99</v>
      </c>
      <c r="Y31" t="s">
        <v>98</v>
      </c>
      <c r="Z31" t="s">
        <v>86</v>
      </c>
      <c r="AA31" t="s">
        <v>86</v>
      </c>
      <c r="AB31" t="s">
        <v>86</v>
      </c>
      <c r="AC31">
        <v>1</v>
      </c>
      <c r="AD31" t="s">
        <v>85</v>
      </c>
      <c r="AE31" t="s">
        <v>85</v>
      </c>
      <c r="AG31">
        <v>20</v>
      </c>
      <c r="AR31">
        <v>1</v>
      </c>
      <c r="BF31">
        <v>19</v>
      </c>
    </row>
    <row r="32" spans="1:81" x14ac:dyDescent="0.3">
      <c r="A32">
        <v>571</v>
      </c>
      <c r="B32">
        <v>2019</v>
      </c>
      <c r="C32" t="s">
        <v>96</v>
      </c>
      <c r="D32">
        <v>2</v>
      </c>
      <c r="E32" t="s">
        <v>97</v>
      </c>
      <c r="F32">
        <v>1106</v>
      </c>
      <c r="G32">
        <v>9</v>
      </c>
      <c r="H32">
        <v>11</v>
      </c>
      <c r="I32">
        <v>1</v>
      </c>
      <c r="J32">
        <v>2</v>
      </c>
      <c r="K32" t="s">
        <v>149</v>
      </c>
      <c r="L32">
        <v>2</v>
      </c>
      <c r="M32">
        <v>34.6</v>
      </c>
      <c r="N32">
        <v>145</v>
      </c>
      <c r="O32">
        <v>14.5</v>
      </c>
      <c r="P32">
        <v>14</v>
      </c>
      <c r="Q32">
        <v>1.1349378818319735</v>
      </c>
      <c r="R32">
        <v>1</v>
      </c>
      <c r="S32">
        <v>1</v>
      </c>
      <c r="T32" t="s">
        <v>85</v>
      </c>
      <c r="U32">
        <v>5</v>
      </c>
      <c r="V32">
        <v>1</v>
      </c>
      <c r="W32" t="s">
        <v>86</v>
      </c>
      <c r="Y32" t="s">
        <v>87</v>
      </c>
      <c r="Z32" t="s">
        <v>151</v>
      </c>
      <c r="AA32" t="s">
        <v>151</v>
      </c>
      <c r="AB32" t="s">
        <v>167</v>
      </c>
      <c r="AC32">
        <v>0</v>
      </c>
      <c r="AD32" t="s">
        <v>172</v>
      </c>
      <c r="AE32" t="s">
        <v>172</v>
      </c>
      <c r="AG32">
        <v>0</v>
      </c>
    </row>
    <row r="33" spans="1:81" x14ac:dyDescent="0.3">
      <c r="A33">
        <v>134</v>
      </c>
      <c r="B33">
        <v>2018</v>
      </c>
      <c r="C33" t="s">
        <v>96</v>
      </c>
      <c r="D33">
        <v>2</v>
      </c>
      <c r="E33" t="s">
        <v>97</v>
      </c>
      <c r="F33">
        <v>1041</v>
      </c>
      <c r="G33">
        <v>9</v>
      </c>
      <c r="H33">
        <v>10</v>
      </c>
      <c r="I33">
        <v>1</v>
      </c>
      <c r="J33">
        <v>2</v>
      </c>
      <c r="L33">
        <v>2</v>
      </c>
      <c r="M33">
        <v>34.799999999999997</v>
      </c>
      <c r="N33">
        <v>148</v>
      </c>
      <c r="O33">
        <v>14.8</v>
      </c>
      <c r="P33">
        <v>14</v>
      </c>
      <c r="Q33">
        <v>1.0734803466724574</v>
      </c>
      <c r="R33">
        <v>1</v>
      </c>
      <c r="S33">
        <v>1</v>
      </c>
      <c r="T33" t="s">
        <v>85</v>
      </c>
      <c r="U33">
        <v>3</v>
      </c>
      <c r="V33">
        <v>1</v>
      </c>
      <c r="W33" t="s">
        <v>86</v>
      </c>
      <c r="X33" t="s">
        <v>111</v>
      </c>
      <c r="Y33" t="s">
        <v>98</v>
      </c>
      <c r="Z33" t="s">
        <v>86</v>
      </c>
      <c r="AA33" t="s">
        <v>86</v>
      </c>
      <c r="AB33" t="s">
        <v>86</v>
      </c>
      <c r="AC33">
        <v>1</v>
      </c>
      <c r="AD33" t="s">
        <v>85</v>
      </c>
      <c r="AE33" t="s">
        <v>85</v>
      </c>
      <c r="AG33">
        <v>0</v>
      </c>
    </row>
    <row r="34" spans="1:81" x14ac:dyDescent="0.3">
      <c r="A34">
        <v>992</v>
      </c>
      <c r="B34">
        <v>2020</v>
      </c>
      <c r="C34" t="s">
        <v>96</v>
      </c>
      <c r="D34">
        <v>2</v>
      </c>
      <c r="E34" t="s">
        <v>97</v>
      </c>
      <c r="F34">
        <v>1060</v>
      </c>
      <c r="G34">
        <v>9</v>
      </c>
      <c r="H34">
        <v>11</v>
      </c>
      <c r="I34">
        <v>1</v>
      </c>
      <c r="J34">
        <v>2</v>
      </c>
      <c r="K34" t="s">
        <v>86</v>
      </c>
      <c r="L34">
        <v>2</v>
      </c>
      <c r="M34">
        <v>41.1</v>
      </c>
      <c r="N34">
        <v>148</v>
      </c>
      <c r="O34">
        <v>14.8</v>
      </c>
      <c r="P34">
        <v>14</v>
      </c>
      <c r="Q34">
        <v>1.2678173059838507</v>
      </c>
      <c r="R34">
        <v>2</v>
      </c>
      <c r="S34">
        <v>1</v>
      </c>
      <c r="T34" t="s">
        <v>85</v>
      </c>
      <c r="U34">
        <v>4</v>
      </c>
      <c r="V34">
        <v>1</v>
      </c>
      <c r="W34" t="s">
        <v>86</v>
      </c>
      <c r="Y34" t="s">
        <v>85</v>
      </c>
      <c r="Z34" t="s">
        <v>86</v>
      </c>
      <c r="AA34" t="s">
        <v>86</v>
      </c>
      <c r="AB34" t="s">
        <v>86</v>
      </c>
      <c r="AC34">
        <v>0</v>
      </c>
      <c r="AD34" t="s">
        <v>85</v>
      </c>
      <c r="AE34" t="s">
        <v>86</v>
      </c>
      <c r="AG34">
        <v>5</v>
      </c>
      <c r="BM34">
        <v>5</v>
      </c>
    </row>
    <row r="35" spans="1:81" x14ac:dyDescent="0.3">
      <c r="A35">
        <v>962</v>
      </c>
      <c r="B35">
        <v>2020</v>
      </c>
      <c r="C35" t="s">
        <v>96</v>
      </c>
      <c r="D35">
        <v>2</v>
      </c>
      <c r="E35" t="s">
        <v>97</v>
      </c>
      <c r="F35">
        <v>1030</v>
      </c>
      <c r="G35">
        <v>9</v>
      </c>
      <c r="H35">
        <v>11</v>
      </c>
      <c r="I35">
        <v>1</v>
      </c>
      <c r="J35">
        <v>2</v>
      </c>
      <c r="K35" t="s">
        <v>86</v>
      </c>
      <c r="L35">
        <v>2</v>
      </c>
      <c r="M35">
        <v>37.5</v>
      </c>
      <c r="N35">
        <v>148</v>
      </c>
      <c r="O35">
        <v>14.8</v>
      </c>
      <c r="P35">
        <v>14</v>
      </c>
      <c r="Q35">
        <v>1.1567676149487689</v>
      </c>
      <c r="R35">
        <v>2</v>
      </c>
      <c r="S35">
        <v>1</v>
      </c>
      <c r="T35" t="s">
        <v>85</v>
      </c>
      <c r="U35">
        <v>2</v>
      </c>
      <c r="V35">
        <v>1</v>
      </c>
      <c r="W35" t="s">
        <v>86</v>
      </c>
      <c r="X35" t="s">
        <v>209</v>
      </c>
      <c r="Y35" t="s">
        <v>85</v>
      </c>
      <c r="Z35" t="s">
        <v>86</v>
      </c>
      <c r="AA35" t="s">
        <v>86</v>
      </c>
      <c r="AB35" t="s">
        <v>86</v>
      </c>
      <c r="AC35">
        <v>2</v>
      </c>
      <c r="AD35" t="s">
        <v>85</v>
      </c>
      <c r="AE35" t="s">
        <v>86</v>
      </c>
      <c r="AG35">
        <v>10</v>
      </c>
      <c r="BE35">
        <v>10</v>
      </c>
    </row>
    <row r="36" spans="1:81" x14ac:dyDescent="0.3">
      <c r="A36">
        <v>504</v>
      </c>
      <c r="B36">
        <v>2019</v>
      </c>
      <c r="C36" t="s">
        <v>96</v>
      </c>
      <c r="D36">
        <v>2</v>
      </c>
      <c r="E36" t="s">
        <v>97</v>
      </c>
      <c r="F36">
        <v>1035</v>
      </c>
      <c r="G36">
        <v>9</v>
      </c>
      <c r="H36">
        <v>10</v>
      </c>
      <c r="I36">
        <v>1</v>
      </c>
      <c r="J36">
        <v>2</v>
      </c>
      <c r="K36" t="s">
        <v>149</v>
      </c>
      <c r="L36">
        <v>2</v>
      </c>
      <c r="M36">
        <v>40.4</v>
      </c>
      <c r="N36">
        <v>151</v>
      </c>
      <c r="O36">
        <v>15.1</v>
      </c>
      <c r="P36">
        <v>15</v>
      </c>
      <c r="Q36">
        <v>1.1734119945360828</v>
      </c>
      <c r="R36">
        <v>2</v>
      </c>
      <c r="S36">
        <v>1</v>
      </c>
      <c r="T36" t="s">
        <v>85</v>
      </c>
      <c r="U36">
        <v>7</v>
      </c>
      <c r="V36">
        <v>1</v>
      </c>
      <c r="W36" t="s">
        <v>86</v>
      </c>
      <c r="Y36" t="s">
        <v>87</v>
      </c>
      <c r="Z36" t="s">
        <v>151</v>
      </c>
      <c r="AA36" t="s">
        <v>151</v>
      </c>
      <c r="AB36" t="s">
        <v>167</v>
      </c>
      <c r="AC36">
        <v>0</v>
      </c>
      <c r="AD36" t="s">
        <v>154</v>
      </c>
      <c r="AE36" t="s">
        <v>154</v>
      </c>
      <c r="AG36">
        <v>0</v>
      </c>
    </row>
    <row r="37" spans="1:81" x14ac:dyDescent="0.3">
      <c r="A37">
        <v>480</v>
      </c>
      <c r="B37">
        <v>2019</v>
      </c>
      <c r="C37" t="s">
        <v>96</v>
      </c>
      <c r="D37">
        <v>2</v>
      </c>
      <c r="E37" t="s">
        <v>97</v>
      </c>
      <c r="F37">
        <v>1009</v>
      </c>
      <c r="G37">
        <v>9</v>
      </c>
      <c r="H37">
        <v>10</v>
      </c>
      <c r="I37">
        <v>1</v>
      </c>
      <c r="J37">
        <v>2</v>
      </c>
      <c r="K37" t="s">
        <v>149</v>
      </c>
      <c r="L37">
        <v>2</v>
      </c>
      <c r="M37">
        <v>37.200000000000003</v>
      </c>
      <c r="N37">
        <v>151</v>
      </c>
      <c r="O37">
        <v>15.1</v>
      </c>
      <c r="P37">
        <v>15</v>
      </c>
      <c r="Q37">
        <v>1.0804684702163931</v>
      </c>
      <c r="R37">
        <v>2</v>
      </c>
      <c r="S37">
        <v>1</v>
      </c>
      <c r="T37" t="s">
        <v>85</v>
      </c>
      <c r="U37">
        <v>5</v>
      </c>
      <c r="V37">
        <v>1</v>
      </c>
      <c r="W37" t="s">
        <v>86</v>
      </c>
      <c r="Y37" t="s">
        <v>87</v>
      </c>
      <c r="Z37" t="s">
        <v>151</v>
      </c>
      <c r="AA37" t="s">
        <v>151</v>
      </c>
      <c r="AB37" t="s">
        <v>167</v>
      </c>
      <c r="AC37">
        <v>0</v>
      </c>
      <c r="AD37" t="s">
        <v>154</v>
      </c>
      <c r="AE37" t="s">
        <v>154</v>
      </c>
      <c r="AG37">
        <v>40</v>
      </c>
      <c r="AR37">
        <v>1</v>
      </c>
      <c r="BZ37">
        <v>39</v>
      </c>
      <c r="CC37" t="s">
        <v>157</v>
      </c>
    </row>
    <row r="38" spans="1:81" x14ac:dyDescent="0.3">
      <c r="A38">
        <v>121</v>
      </c>
      <c r="B38">
        <v>2018</v>
      </c>
      <c r="C38" t="s">
        <v>96</v>
      </c>
      <c r="D38">
        <v>2</v>
      </c>
      <c r="E38" t="s">
        <v>97</v>
      </c>
      <c r="F38">
        <v>1028</v>
      </c>
      <c r="G38">
        <v>9</v>
      </c>
      <c r="H38">
        <v>10</v>
      </c>
      <c r="I38">
        <v>1</v>
      </c>
      <c r="J38">
        <v>2</v>
      </c>
      <c r="L38">
        <v>2</v>
      </c>
      <c r="M38">
        <v>34.799999999999997</v>
      </c>
      <c r="N38">
        <v>152</v>
      </c>
      <c r="O38">
        <v>15.2</v>
      </c>
      <c r="P38">
        <v>15</v>
      </c>
      <c r="Q38">
        <v>0.9909425572240852</v>
      </c>
      <c r="R38">
        <v>1</v>
      </c>
      <c r="S38">
        <v>1</v>
      </c>
      <c r="T38" t="s">
        <v>85</v>
      </c>
      <c r="U38">
        <v>6</v>
      </c>
      <c r="V38">
        <v>1</v>
      </c>
      <c r="W38" t="s">
        <v>86</v>
      </c>
      <c r="Y38" t="s">
        <v>98</v>
      </c>
      <c r="Z38" t="s">
        <v>86</v>
      </c>
      <c r="AA38" t="s">
        <v>86</v>
      </c>
      <c r="AB38" t="s">
        <v>86</v>
      </c>
      <c r="AC38">
        <v>0</v>
      </c>
      <c r="AD38" t="s">
        <v>85</v>
      </c>
      <c r="AE38" t="s">
        <v>85</v>
      </c>
      <c r="AG38">
        <v>0</v>
      </c>
    </row>
    <row r="39" spans="1:81" x14ac:dyDescent="0.3">
      <c r="A39">
        <v>483</v>
      </c>
      <c r="B39">
        <v>2019</v>
      </c>
      <c r="C39" t="s">
        <v>96</v>
      </c>
      <c r="D39">
        <v>2</v>
      </c>
      <c r="E39" t="s">
        <v>97</v>
      </c>
      <c r="F39">
        <v>1012</v>
      </c>
      <c r="G39">
        <v>9</v>
      </c>
      <c r="H39">
        <v>10</v>
      </c>
      <c r="I39">
        <v>1</v>
      </c>
      <c r="J39">
        <v>2</v>
      </c>
      <c r="K39" t="s">
        <v>149</v>
      </c>
      <c r="L39">
        <v>2</v>
      </c>
      <c r="M39">
        <v>36.799999999999997</v>
      </c>
      <c r="N39">
        <v>152</v>
      </c>
      <c r="O39">
        <v>15.2</v>
      </c>
      <c r="P39">
        <v>15</v>
      </c>
      <c r="Q39">
        <v>1.0478932789036304</v>
      </c>
      <c r="R39">
        <v>2</v>
      </c>
      <c r="S39">
        <v>1</v>
      </c>
      <c r="T39" t="s">
        <v>86</v>
      </c>
      <c r="U39" t="s">
        <v>86</v>
      </c>
      <c r="W39" t="s">
        <v>86</v>
      </c>
      <c r="Y39" t="s">
        <v>87</v>
      </c>
      <c r="Z39" t="s">
        <v>151</v>
      </c>
      <c r="AA39" t="s">
        <v>151</v>
      </c>
      <c r="AB39" t="s">
        <v>167</v>
      </c>
      <c r="AC39">
        <v>0</v>
      </c>
      <c r="AD39" t="s">
        <v>154</v>
      </c>
      <c r="AE39" t="s">
        <v>154</v>
      </c>
      <c r="AG39">
        <v>0</v>
      </c>
    </row>
    <row r="40" spans="1:81" x14ac:dyDescent="0.3">
      <c r="A40">
        <v>990</v>
      </c>
      <c r="B40">
        <v>2020</v>
      </c>
      <c r="C40" t="s">
        <v>96</v>
      </c>
      <c r="D40">
        <v>2</v>
      </c>
      <c r="E40" t="s">
        <v>97</v>
      </c>
      <c r="F40">
        <v>1058</v>
      </c>
      <c r="G40">
        <v>9</v>
      </c>
      <c r="H40">
        <v>11</v>
      </c>
      <c r="I40">
        <v>1</v>
      </c>
      <c r="J40">
        <v>2</v>
      </c>
      <c r="K40" t="s">
        <v>86</v>
      </c>
      <c r="L40">
        <v>2</v>
      </c>
      <c r="M40">
        <v>42.8</v>
      </c>
      <c r="N40">
        <v>152</v>
      </c>
      <c r="O40">
        <v>15.2</v>
      </c>
      <c r="P40">
        <v>15</v>
      </c>
      <c r="Q40">
        <v>1.2187454439422658</v>
      </c>
      <c r="R40">
        <v>1</v>
      </c>
      <c r="S40">
        <v>1</v>
      </c>
      <c r="T40" t="s">
        <v>85</v>
      </c>
      <c r="U40">
        <v>3</v>
      </c>
      <c r="V40">
        <v>1</v>
      </c>
      <c r="W40" t="s">
        <v>86</v>
      </c>
      <c r="Y40" t="s">
        <v>85</v>
      </c>
      <c r="Z40" t="s">
        <v>86</v>
      </c>
      <c r="AA40" t="s">
        <v>86</v>
      </c>
      <c r="AB40" t="s">
        <v>86</v>
      </c>
      <c r="AC40">
        <v>0</v>
      </c>
      <c r="AD40" t="s">
        <v>85</v>
      </c>
      <c r="AE40" t="s">
        <v>86</v>
      </c>
      <c r="AG40">
        <v>0</v>
      </c>
    </row>
    <row r="41" spans="1:81" x14ac:dyDescent="0.3">
      <c r="A41">
        <v>587</v>
      </c>
      <c r="B41">
        <v>2019</v>
      </c>
      <c r="C41" t="s">
        <v>96</v>
      </c>
      <c r="D41">
        <v>2</v>
      </c>
      <c r="E41" t="s">
        <v>97</v>
      </c>
      <c r="F41">
        <v>1122</v>
      </c>
      <c r="G41">
        <v>9</v>
      </c>
      <c r="H41">
        <v>11</v>
      </c>
      <c r="I41">
        <v>1</v>
      </c>
      <c r="J41">
        <v>2</v>
      </c>
      <c r="K41" t="s">
        <v>149</v>
      </c>
      <c r="L41">
        <v>2</v>
      </c>
      <c r="M41">
        <v>39.799999999999997</v>
      </c>
      <c r="N41">
        <v>153</v>
      </c>
      <c r="O41">
        <v>15.3</v>
      </c>
      <c r="P41">
        <v>15</v>
      </c>
      <c r="Q41">
        <v>1.1112423382214032</v>
      </c>
      <c r="R41">
        <v>2</v>
      </c>
      <c r="S41">
        <v>1</v>
      </c>
      <c r="T41" t="s">
        <v>85</v>
      </c>
      <c r="U41">
        <v>3</v>
      </c>
      <c r="V41">
        <v>1</v>
      </c>
      <c r="W41" t="s">
        <v>86</v>
      </c>
      <c r="X41" t="s">
        <v>183</v>
      </c>
      <c r="Y41" t="s">
        <v>87</v>
      </c>
      <c r="Z41" t="s">
        <v>151</v>
      </c>
      <c r="AA41" t="s">
        <v>151</v>
      </c>
      <c r="AB41" t="s">
        <v>167</v>
      </c>
      <c r="AC41">
        <v>0</v>
      </c>
      <c r="AD41" t="s">
        <v>172</v>
      </c>
      <c r="AE41" t="s">
        <v>172</v>
      </c>
      <c r="AG41">
        <v>0</v>
      </c>
    </row>
    <row r="42" spans="1:81" x14ac:dyDescent="0.3">
      <c r="A42">
        <v>974</v>
      </c>
      <c r="B42">
        <v>2020</v>
      </c>
      <c r="C42" t="s">
        <v>96</v>
      </c>
      <c r="D42">
        <v>2</v>
      </c>
      <c r="E42" t="s">
        <v>97</v>
      </c>
      <c r="F42">
        <v>1042</v>
      </c>
      <c r="G42">
        <v>9</v>
      </c>
      <c r="H42">
        <v>11</v>
      </c>
      <c r="I42">
        <v>1</v>
      </c>
      <c r="J42">
        <v>2</v>
      </c>
      <c r="K42" t="s">
        <v>86</v>
      </c>
      <c r="L42">
        <v>2</v>
      </c>
      <c r="M42">
        <v>41.7</v>
      </c>
      <c r="N42">
        <v>153</v>
      </c>
      <c r="O42">
        <v>15.3</v>
      </c>
      <c r="P42">
        <v>15</v>
      </c>
      <c r="Q42">
        <v>1.1642915955736814</v>
      </c>
      <c r="R42">
        <v>1</v>
      </c>
      <c r="S42">
        <v>1</v>
      </c>
      <c r="T42" t="s">
        <v>85</v>
      </c>
      <c r="U42">
        <v>5</v>
      </c>
      <c r="V42">
        <v>1</v>
      </c>
      <c r="W42">
        <v>4</v>
      </c>
      <c r="Y42" t="s">
        <v>85</v>
      </c>
      <c r="Z42" t="s">
        <v>86</v>
      </c>
      <c r="AA42" t="s">
        <v>86</v>
      </c>
      <c r="AB42" t="s">
        <v>86</v>
      </c>
      <c r="AC42">
        <v>0</v>
      </c>
      <c r="AD42" t="s">
        <v>85</v>
      </c>
      <c r="AE42" t="s">
        <v>86</v>
      </c>
      <c r="AG42">
        <v>0</v>
      </c>
    </row>
    <row r="43" spans="1:81" x14ac:dyDescent="0.3">
      <c r="A43">
        <v>527</v>
      </c>
      <c r="B43">
        <v>2019</v>
      </c>
      <c r="C43" t="s">
        <v>96</v>
      </c>
      <c r="D43">
        <v>2</v>
      </c>
      <c r="E43" t="s">
        <v>97</v>
      </c>
      <c r="F43">
        <v>1059</v>
      </c>
      <c r="G43">
        <v>9</v>
      </c>
      <c r="H43">
        <v>10</v>
      </c>
      <c r="I43">
        <v>1</v>
      </c>
      <c r="J43">
        <v>2</v>
      </c>
      <c r="K43" t="s">
        <v>149</v>
      </c>
      <c r="L43">
        <v>2</v>
      </c>
      <c r="M43">
        <v>38.799999999999997</v>
      </c>
      <c r="N43">
        <v>153</v>
      </c>
      <c r="O43">
        <v>15.3</v>
      </c>
      <c r="P43">
        <v>15</v>
      </c>
      <c r="Q43">
        <v>1.0833216764570464</v>
      </c>
      <c r="R43">
        <v>2</v>
      </c>
      <c r="S43">
        <v>1</v>
      </c>
      <c r="T43" t="s">
        <v>85</v>
      </c>
      <c r="U43">
        <v>7</v>
      </c>
      <c r="V43">
        <v>1</v>
      </c>
      <c r="W43">
        <v>8</v>
      </c>
      <c r="Y43" t="s">
        <v>87</v>
      </c>
      <c r="Z43" t="s">
        <v>151</v>
      </c>
      <c r="AA43" t="s">
        <v>151</v>
      </c>
      <c r="AB43" t="s">
        <v>167</v>
      </c>
      <c r="AC43">
        <v>0</v>
      </c>
      <c r="AD43" t="s">
        <v>172</v>
      </c>
      <c r="AE43" t="s">
        <v>172</v>
      </c>
      <c r="AG43">
        <v>15</v>
      </c>
      <c r="AR43">
        <v>5</v>
      </c>
      <c r="BM43">
        <v>10</v>
      </c>
      <c r="CC43" t="s">
        <v>157</v>
      </c>
    </row>
    <row r="44" spans="1:81" x14ac:dyDescent="0.3">
      <c r="A44">
        <v>133</v>
      </c>
      <c r="B44">
        <v>2018</v>
      </c>
      <c r="C44" t="s">
        <v>96</v>
      </c>
      <c r="D44">
        <v>2</v>
      </c>
      <c r="E44" t="s">
        <v>97</v>
      </c>
      <c r="F44">
        <v>1040</v>
      </c>
      <c r="G44">
        <v>9</v>
      </c>
      <c r="H44">
        <v>10</v>
      </c>
      <c r="I44">
        <v>1</v>
      </c>
      <c r="J44">
        <v>2</v>
      </c>
      <c r="L44">
        <v>2</v>
      </c>
      <c r="M44">
        <v>37.799999999999997</v>
      </c>
      <c r="N44">
        <v>154</v>
      </c>
      <c r="O44">
        <v>15.4</v>
      </c>
      <c r="P44">
        <v>15</v>
      </c>
      <c r="Q44">
        <v>1.0349744706297241</v>
      </c>
      <c r="R44">
        <v>1</v>
      </c>
      <c r="S44">
        <v>1</v>
      </c>
      <c r="T44" t="s">
        <v>85</v>
      </c>
      <c r="U44">
        <v>5</v>
      </c>
      <c r="V44">
        <v>1</v>
      </c>
      <c r="W44" t="s">
        <v>86</v>
      </c>
      <c r="Y44" t="s">
        <v>98</v>
      </c>
      <c r="Z44" t="s">
        <v>86</v>
      </c>
      <c r="AA44" t="s">
        <v>86</v>
      </c>
      <c r="AB44" t="s">
        <v>86</v>
      </c>
      <c r="AC44">
        <v>0</v>
      </c>
      <c r="AD44" t="s">
        <v>85</v>
      </c>
      <c r="AE44" t="s">
        <v>85</v>
      </c>
      <c r="AG44">
        <v>0</v>
      </c>
    </row>
    <row r="45" spans="1:81" x14ac:dyDescent="0.3">
      <c r="A45">
        <v>512</v>
      </c>
      <c r="B45">
        <v>2019</v>
      </c>
      <c r="C45" t="s">
        <v>96</v>
      </c>
      <c r="D45">
        <v>2</v>
      </c>
      <c r="E45" t="s">
        <v>97</v>
      </c>
      <c r="F45">
        <v>1043</v>
      </c>
      <c r="G45">
        <v>9</v>
      </c>
      <c r="H45">
        <v>10</v>
      </c>
      <c r="I45">
        <v>1</v>
      </c>
      <c r="J45">
        <v>2</v>
      </c>
      <c r="K45" t="s">
        <v>149</v>
      </c>
      <c r="L45">
        <v>2</v>
      </c>
      <c r="M45">
        <v>37</v>
      </c>
      <c r="N45">
        <v>154</v>
      </c>
      <c r="O45">
        <v>15.4</v>
      </c>
      <c r="P45">
        <v>15</v>
      </c>
      <c r="Q45">
        <v>1.0130702490290953</v>
      </c>
      <c r="R45">
        <v>2</v>
      </c>
      <c r="S45">
        <v>1</v>
      </c>
      <c r="T45" t="s">
        <v>85</v>
      </c>
      <c r="U45">
        <v>6</v>
      </c>
      <c r="V45">
        <v>1</v>
      </c>
      <c r="W45">
        <v>7</v>
      </c>
      <c r="Y45" t="s">
        <v>87</v>
      </c>
      <c r="Z45" t="s">
        <v>151</v>
      </c>
      <c r="AA45" t="s">
        <v>151</v>
      </c>
      <c r="AB45" t="s">
        <v>167</v>
      </c>
      <c r="AC45">
        <v>1</v>
      </c>
      <c r="AD45" t="s">
        <v>172</v>
      </c>
      <c r="AE45" t="s">
        <v>172</v>
      </c>
      <c r="AG45">
        <v>0</v>
      </c>
    </row>
    <row r="46" spans="1:81" x14ac:dyDescent="0.3">
      <c r="A46">
        <v>945</v>
      </c>
      <c r="B46">
        <v>2020</v>
      </c>
      <c r="C46" t="s">
        <v>96</v>
      </c>
      <c r="D46">
        <v>2</v>
      </c>
      <c r="E46" t="s">
        <v>97</v>
      </c>
      <c r="F46">
        <v>1013</v>
      </c>
      <c r="G46">
        <v>9</v>
      </c>
      <c r="H46">
        <v>11</v>
      </c>
      <c r="I46">
        <v>1</v>
      </c>
      <c r="J46">
        <v>2</v>
      </c>
      <c r="K46" t="s">
        <v>86</v>
      </c>
      <c r="L46">
        <v>2</v>
      </c>
      <c r="M46">
        <v>40.5</v>
      </c>
      <c r="N46">
        <v>154</v>
      </c>
      <c r="O46">
        <v>15.4</v>
      </c>
      <c r="P46">
        <v>15</v>
      </c>
      <c r="Q46">
        <v>1.1089012185318474</v>
      </c>
      <c r="R46">
        <v>2</v>
      </c>
      <c r="S46">
        <v>1</v>
      </c>
      <c r="T46" t="s">
        <v>85</v>
      </c>
      <c r="U46">
        <v>3</v>
      </c>
      <c r="V46">
        <v>1</v>
      </c>
      <c r="W46">
        <v>4</v>
      </c>
      <c r="Y46" t="s">
        <v>86</v>
      </c>
      <c r="Z46" t="s">
        <v>86</v>
      </c>
      <c r="AA46" t="s">
        <v>86</v>
      </c>
      <c r="AB46" t="s">
        <v>86</v>
      </c>
      <c r="AC46">
        <v>3</v>
      </c>
      <c r="AD46" t="s">
        <v>85</v>
      </c>
      <c r="AE46" t="s">
        <v>86</v>
      </c>
      <c r="AG46">
        <v>0</v>
      </c>
    </row>
    <row r="47" spans="1:81" x14ac:dyDescent="0.3">
      <c r="A47">
        <v>511</v>
      </c>
      <c r="B47">
        <v>2019</v>
      </c>
      <c r="C47" t="s">
        <v>96</v>
      </c>
      <c r="D47">
        <v>2</v>
      </c>
      <c r="E47" t="s">
        <v>97</v>
      </c>
      <c r="F47">
        <v>1042</v>
      </c>
      <c r="G47">
        <v>9</v>
      </c>
      <c r="H47">
        <v>10</v>
      </c>
      <c r="I47">
        <v>1</v>
      </c>
      <c r="J47">
        <v>2</v>
      </c>
      <c r="K47" t="s">
        <v>149</v>
      </c>
      <c r="L47">
        <v>2</v>
      </c>
      <c r="M47">
        <v>35.799999999999997</v>
      </c>
      <c r="N47">
        <v>154</v>
      </c>
      <c r="O47">
        <v>15.4</v>
      </c>
      <c r="P47">
        <v>15</v>
      </c>
      <c r="Q47">
        <v>0.98021391662815149</v>
      </c>
      <c r="R47">
        <v>2</v>
      </c>
      <c r="S47">
        <v>1</v>
      </c>
      <c r="T47" t="s">
        <v>85</v>
      </c>
      <c r="U47">
        <v>5</v>
      </c>
      <c r="V47">
        <v>1</v>
      </c>
      <c r="W47" t="s">
        <v>86</v>
      </c>
      <c r="Y47" t="s">
        <v>87</v>
      </c>
      <c r="Z47" t="s">
        <v>151</v>
      </c>
      <c r="AA47" t="s">
        <v>151</v>
      </c>
      <c r="AB47" t="s">
        <v>167</v>
      </c>
      <c r="AC47">
        <v>1</v>
      </c>
      <c r="AD47" t="s">
        <v>154</v>
      </c>
      <c r="AE47" t="s">
        <v>172</v>
      </c>
      <c r="AG47">
        <v>50</v>
      </c>
      <c r="AR47">
        <v>1</v>
      </c>
      <c r="BE47">
        <v>4</v>
      </c>
      <c r="BG47">
        <v>5</v>
      </c>
      <c r="BZ47">
        <v>40</v>
      </c>
      <c r="CC47" t="s">
        <v>157</v>
      </c>
    </row>
    <row r="48" spans="1:81" x14ac:dyDescent="0.3">
      <c r="A48">
        <v>108</v>
      </c>
      <c r="B48">
        <v>2018</v>
      </c>
      <c r="C48" t="s">
        <v>96</v>
      </c>
      <c r="D48">
        <v>2</v>
      </c>
      <c r="E48" t="s">
        <v>97</v>
      </c>
      <c r="F48">
        <v>1015</v>
      </c>
      <c r="G48">
        <v>9</v>
      </c>
      <c r="H48">
        <v>10</v>
      </c>
      <c r="I48">
        <v>1</v>
      </c>
      <c r="J48">
        <v>2</v>
      </c>
      <c r="L48">
        <v>2</v>
      </c>
      <c r="M48">
        <v>43.6</v>
      </c>
      <c r="N48">
        <v>155</v>
      </c>
      <c r="O48">
        <v>15.5</v>
      </c>
      <c r="P48">
        <v>15</v>
      </c>
      <c r="Q48">
        <v>1.170823403041187</v>
      </c>
      <c r="R48">
        <v>2</v>
      </c>
      <c r="S48">
        <v>2</v>
      </c>
      <c r="T48" t="s">
        <v>85</v>
      </c>
      <c r="U48">
        <v>6</v>
      </c>
      <c r="V48">
        <v>1</v>
      </c>
      <c r="W48" t="s">
        <v>86</v>
      </c>
      <c r="Y48" t="s">
        <v>98</v>
      </c>
      <c r="Z48" t="s">
        <v>86</v>
      </c>
      <c r="AA48" t="s">
        <v>86</v>
      </c>
      <c r="AB48" t="s">
        <v>86</v>
      </c>
      <c r="AC48">
        <v>0</v>
      </c>
      <c r="AD48" t="s">
        <v>85</v>
      </c>
      <c r="AE48" t="s">
        <v>85</v>
      </c>
      <c r="AG48">
        <v>0</v>
      </c>
    </row>
    <row r="49" spans="1:81" x14ac:dyDescent="0.3">
      <c r="A49">
        <v>481</v>
      </c>
      <c r="B49">
        <v>2019</v>
      </c>
      <c r="C49" t="s">
        <v>96</v>
      </c>
      <c r="D49">
        <v>2</v>
      </c>
      <c r="E49" t="s">
        <v>97</v>
      </c>
      <c r="F49">
        <v>1010</v>
      </c>
      <c r="G49">
        <v>9</v>
      </c>
      <c r="H49">
        <v>10</v>
      </c>
      <c r="I49">
        <v>1</v>
      </c>
      <c r="J49">
        <v>2</v>
      </c>
      <c r="K49" t="s">
        <v>149</v>
      </c>
      <c r="L49">
        <v>2</v>
      </c>
      <c r="M49">
        <v>39.200000000000003</v>
      </c>
      <c r="N49">
        <v>155</v>
      </c>
      <c r="O49">
        <v>15.5</v>
      </c>
      <c r="P49">
        <v>15</v>
      </c>
      <c r="Q49">
        <v>1.0526669128260213</v>
      </c>
      <c r="R49">
        <v>2</v>
      </c>
      <c r="S49">
        <v>1</v>
      </c>
      <c r="T49" t="s">
        <v>85</v>
      </c>
      <c r="U49">
        <v>5</v>
      </c>
      <c r="V49">
        <v>1</v>
      </c>
      <c r="W49" t="s">
        <v>86</v>
      </c>
      <c r="Y49" t="s">
        <v>87</v>
      </c>
      <c r="Z49" t="s">
        <v>151</v>
      </c>
      <c r="AA49" t="s">
        <v>151</v>
      </c>
      <c r="AB49" t="s">
        <v>167</v>
      </c>
      <c r="AC49">
        <v>3</v>
      </c>
      <c r="AD49" t="s">
        <v>154</v>
      </c>
      <c r="AE49" t="s">
        <v>154</v>
      </c>
      <c r="AG49">
        <v>40</v>
      </c>
      <c r="AR49">
        <v>40</v>
      </c>
    </row>
    <row r="50" spans="1:81" x14ac:dyDescent="0.3">
      <c r="A50">
        <v>965</v>
      </c>
      <c r="B50">
        <v>2020</v>
      </c>
      <c r="C50" t="s">
        <v>96</v>
      </c>
      <c r="D50">
        <v>2</v>
      </c>
      <c r="E50" t="s">
        <v>97</v>
      </c>
      <c r="F50">
        <v>1033</v>
      </c>
      <c r="G50">
        <v>9</v>
      </c>
      <c r="H50">
        <v>11</v>
      </c>
      <c r="I50">
        <v>1</v>
      </c>
      <c r="J50">
        <v>2</v>
      </c>
      <c r="K50" t="s">
        <v>86</v>
      </c>
      <c r="L50">
        <v>2</v>
      </c>
      <c r="M50">
        <v>42.5</v>
      </c>
      <c r="N50">
        <v>156</v>
      </c>
      <c r="O50">
        <v>15.6</v>
      </c>
      <c r="P50">
        <v>15</v>
      </c>
      <c r="Q50">
        <v>1.119476896104115</v>
      </c>
      <c r="R50">
        <v>2</v>
      </c>
      <c r="S50">
        <v>2</v>
      </c>
      <c r="T50" t="s">
        <v>85</v>
      </c>
      <c r="U50">
        <v>6</v>
      </c>
      <c r="V50">
        <v>1</v>
      </c>
      <c r="W50">
        <v>5</v>
      </c>
      <c r="X50" t="s">
        <v>169</v>
      </c>
      <c r="Y50" t="s">
        <v>85</v>
      </c>
      <c r="Z50" t="s">
        <v>86</v>
      </c>
      <c r="AA50" t="s">
        <v>86</v>
      </c>
      <c r="AB50" t="s">
        <v>86</v>
      </c>
      <c r="AC50">
        <v>0</v>
      </c>
      <c r="AD50" t="s">
        <v>85</v>
      </c>
      <c r="AE50" t="s">
        <v>86</v>
      </c>
      <c r="AG50">
        <v>0</v>
      </c>
    </row>
    <row r="51" spans="1:81" x14ac:dyDescent="0.3">
      <c r="A51">
        <v>532</v>
      </c>
      <c r="B51">
        <v>2019</v>
      </c>
      <c r="C51" t="s">
        <v>96</v>
      </c>
      <c r="D51">
        <v>2</v>
      </c>
      <c r="E51" t="s">
        <v>97</v>
      </c>
      <c r="F51">
        <v>1065</v>
      </c>
      <c r="G51">
        <v>9</v>
      </c>
      <c r="H51">
        <v>10</v>
      </c>
      <c r="I51">
        <v>1</v>
      </c>
      <c r="J51">
        <v>2</v>
      </c>
      <c r="K51" t="s">
        <v>149</v>
      </c>
      <c r="L51">
        <v>2</v>
      </c>
      <c r="M51">
        <v>42.8</v>
      </c>
      <c r="N51">
        <v>156</v>
      </c>
      <c r="O51">
        <v>15.6</v>
      </c>
      <c r="P51">
        <v>15</v>
      </c>
      <c r="Q51">
        <v>1.1273790859589676</v>
      </c>
      <c r="R51">
        <v>1</v>
      </c>
      <c r="S51">
        <v>1</v>
      </c>
      <c r="T51" t="s">
        <v>85</v>
      </c>
      <c r="U51">
        <v>6</v>
      </c>
      <c r="V51">
        <v>1</v>
      </c>
      <c r="W51">
        <v>5</v>
      </c>
      <c r="Y51" t="s">
        <v>87</v>
      </c>
      <c r="Z51" t="s">
        <v>151</v>
      </c>
      <c r="AA51" t="s">
        <v>151</v>
      </c>
      <c r="AB51" t="s">
        <v>167</v>
      </c>
      <c r="AC51">
        <v>1</v>
      </c>
      <c r="AD51" t="s">
        <v>172</v>
      </c>
      <c r="AE51" t="s">
        <v>172</v>
      </c>
      <c r="AG51">
        <v>20</v>
      </c>
      <c r="BZ51">
        <v>20</v>
      </c>
      <c r="CC51" t="s">
        <v>157</v>
      </c>
    </row>
    <row r="52" spans="1:81" x14ac:dyDescent="0.3">
      <c r="A52">
        <v>164</v>
      </c>
      <c r="B52">
        <v>2018</v>
      </c>
      <c r="C52" t="s">
        <v>96</v>
      </c>
      <c r="D52">
        <v>2</v>
      </c>
      <c r="E52" t="s">
        <v>97</v>
      </c>
      <c r="F52">
        <v>1080</v>
      </c>
      <c r="G52">
        <v>9</v>
      </c>
      <c r="H52">
        <v>11</v>
      </c>
      <c r="I52">
        <v>1</v>
      </c>
      <c r="J52">
        <v>2</v>
      </c>
      <c r="L52">
        <v>2</v>
      </c>
      <c r="M52">
        <v>45.4</v>
      </c>
      <c r="N52">
        <v>157</v>
      </c>
      <c r="O52">
        <v>15.7</v>
      </c>
      <c r="P52">
        <v>15</v>
      </c>
      <c r="Q52">
        <v>1.1731590511675647</v>
      </c>
      <c r="R52">
        <v>1</v>
      </c>
      <c r="S52">
        <v>1</v>
      </c>
      <c r="T52" t="s">
        <v>85</v>
      </c>
      <c r="U52">
        <v>5</v>
      </c>
      <c r="V52">
        <v>1</v>
      </c>
      <c r="W52" t="s">
        <v>86</v>
      </c>
      <c r="Y52" t="s">
        <v>98</v>
      </c>
      <c r="Z52" t="s">
        <v>86</v>
      </c>
      <c r="AA52" t="s">
        <v>86</v>
      </c>
      <c r="AB52" t="s">
        <v>86</v>
      </c>
      <c r="AC52">
        <v>0</v>
      </c>
      <c r="AD52" t="s">
        <v>85</v>
      </c>
      <c r="AE52" t="s">
        <v>85</v>
      </c>
      <c r="AG52">
        <v>0</v>
      </c>
    </row>
    <row r="53" spans="1:81" x14ac:dyDescent="0.3">
      <c r="A53">
        <v>489</v>
      </c>
      <c r="B53">
        <v>2019</v>
      </c>
      <c r="C53" t="s">
        <v>96</v>
      </c>
      <c r="D53">
        <v>2</v>
      </c>
      <c r="E53" t="s">
        <v>97</v>
      </c>
      <c r="F53">
        <v>1020</v>
      </c>
      <c r="G53">
        <v>9</v>
      </c>
      <c r="H53">
        <v>10</v>
      </c>
      <c r="I53">
        <v>1</v>
      </c>
      <c r="J53">
        <v>2</v>
      </c>
      <c r="K53" t="s">
        <v>149</v>
      </c>
      <c r="L53">
        <v>2</v>
      </c>
      <c r="M53">
        <v>45</v>
      </c>
      <c r="N53">
        <v>157</v>
      </c>
      <c r="O53">
        <v>15.7</v>
      </c>
      <c r="P53">
        <v>15</v>
      </c>
      <c r="Q53">
        <v>1.1628228480735774</v>
      </c>
      <c r="R53">
        <v>2</v>
      </c>
      <c r="S53">
        <v>2</v>
      </c>
      <c r="T53" t="s">
        <v>85</v>
      </c>
      <c r="U53">
        <v>6</v>
      </c>
      <c r="V53">
        <v>1</v>
      </c>
      <c r="W53" t="s">
        <v>86</v>
      </c>
      <c r="Y53" t="s">
        <v>87</v>
      </c>
      <c r="Z53" t="s">
        <v>151</v>
      </c>
      <c r="AA53" t="s">
        <v>151</v>
      </c>
      <c r="AB53" t="s">
        <v>167</v>
      </c>
      <c r="AC53">
        <v>0</v>
      </c>
      <c r="AD53" t="s">
        <v>154</v>
      </c>
      <c r="AE53" t="s">
        <v>154</v>
      </c>
      <c r="AG53">
        <v>0</v>
      </c>
    </row>
    <row r="54" spans="1:81" x14ac:dyDescent="0.3">
      <c r="A54">
        <v>987</v>
      </c>
      <c r="B54">
        <v>2020</v>
      </c>
      <c r="C54" t="s">
        <v>96</v>
      </c>
      <c r="D54">
        <v>2</v>
      </c>
      <c r="E54" t="s">
        <v>97</v>
      </c>
      <c r="F54">
        <v>1055</v>
      </c>
      <c r="G54">
        <v>9</v>
      </c>
      <c r="H54">
        <v>11</v>
      </c>
      <c r="I54">
        <v>1</v>
      </c>
      <c r="J54">
        <v>2</v>
      </c>
      <c r="K54" t="s">
        <v>86</v>
      </c>
      <c r="L54">
        <v>2</v>
      </c>
      <c r="M54">
        <v>46.7</v>
      </c>
      <c r="N54">
        <v>157</v>
      </c>
      <c r="O54">
        <v>15.7</v>
      </c>
      <c r="P54">
        <v>15</v>
      </c>
      <c r="Q54">
        <v>1.2067517112230237</v>
      </c>
      <c r="R54">
        <v>1</v>
      </c>
      <c r="S54">
        <v>1</v>
      </c>
      <c r="T54" t="s">
        <v>85</v>
      </c>
      <c r="U54">
        <v>6</v>
      </c>
      <c r="V54">
        <v>1</v>
      </c>
      <c r="W54" t="s">
        <v>86</v>
      </c>
      <c r="Y54" t="s">
        <v>85</v>
      </c>
      <c r="Z54" t="s">
        <v>86</v>
      </c>
      <c r="AA54" t="s">
        <v>86</v>
      </c>
      <c r="AB54" t="s">
        <v>86</v>
      </c>
      <c r="AC54">
        <v>0</v>
      </c>
      <c r="AD54" t="s">
        <v>85</v>
      </c>
      <c r="AE54" t="s">
        <v>86</v>
      </c>
      <c r="AG54">
        <v>0</v>
      </c>
    </row>
    <row r="55" spans="1:81" x14ac:dyDescent="0.3">
      <c r="A55">
        <v>104</v>
      </c>
      <c r="B55">
        <v>2018</v>
      </c>
      <c r="C55" t="s">
        <v>96</v>
      </c>
      <c r="D55">
        <v>2</v>
      </c>
      <c r="E55" t="s">
        <v>97</v>
      </c>
      <c r="F55">
        <v>1011</v>
      </c>
      <c r="G55">
        <v>9</v>
      </c>
      <c r="H55">
        <v>10</v>
      </c>
      <c r="I55">
        <v>1</v>
      </c>
      <c r="J55">
        <v>2</v>
      </c>
      <c r="L55">
        <v>2</v>
      </c>
      <c r="M55">
        <v>46.6</v>
      </c>
      <c r="N55">
        <v>158</v>
      </c>
      <c r="O55">
        <v>15.8</v>
      </c>
      <c r="P55">
        <v>15</v>
      </c>
      <c r="Q55">
        <v>1.181448120736899</v>
      </c>
      <c r="R55">
        <v>2</v>
      </c>
      <c r="S55">
        <v>2</v>
      </c>
      <c r="T55" t="s">
        <v>85</v>
      </c>
      <c r="U55">
        <v>4</v>
      </c>
      <c r="V55">
        <v>1</v>
      </c>
      <c r="W55" t="s">
        <v>86</v>
      </c>
      <c r="Y55" t="s">
        <v>98</v>
      </c>
      <c r="Z55" t="s">
        <v>86</v>
      </c>
      <c r="AA55" t="s">
        <v>86</v>
      </c>
      <c r="AB55" t="s">
        <v>86</v>
      </c>
      <c r="AC55">
        <v>0</v>
      </c>
      <c r="AD55" t="s">
        <v>85</v>
      </c>
      <c r="AE55" t="s">
        <v>85</v>
      </c>
      <c r="AG55">
        <v>60</v>
      </c>
      <c r="BM55">
        <v>60</v>
      </c>
      <c r="CC55" t="s">
        <v>103</v>
      </c>
    </row>
    <row r="56" spans="1:81" x14ac:dyDescent="0.3">
      <c r="A56">
        <v>157</v>
      </c>
      <c r="B56">
        <v>2018</v>
      </c>
      <c r="C56" t="s">
        <v>96</v>
      </c>
      <c r="D56">
        <v>2</v>
      </c>
      <c r="E56" t="s">
        <v>97</v>
      </c>
      <c r="F56">
        <v>1073</v>
      </c>
      <c r="G56">
        <v>9</v>
      </c>
      <c r="H56">
        <v>10</v>
      </c>
      <c r="I56">
        <v>1</v>
      </c>
      <c r="J56">
        <v>2</v>
      </c>
      <c r="L56">
        <v>2</v>
      </c>
      <c r="M56">
        <v>46.6</v>
      </c>
      <c r="N56">
        <v>159</v>
      </c>
      <c r="O56">
        <v>15.9</v>
      </c>
      <c r="P56">
        <v>15</v>
      </c>
      <c r="Q56">
        <v>1.1592965507942301</v>
      </c>
      <c r="R56">
        <v>1</v>
      </c>
      <c r="S56">
        <v>1</v>
      </c>
      <c r="T56" t="s">
        <v>85</v>
      </c>
      <c r="U56">
        <v>6</v>
      </c>
      <c r="V56">
        <v>1</v>
      </c>
      <c r="W56" t="s">
        <v>86</v>
      </c>
      <c r="Y56" t="s">
        <v>98</v>
      </c>
      <c r="Z56" t="s">
        <v>86</v>
      </c>
      <c r="AA56" t="s">
        <v>86</v>
      </c>
      <c r="AB56" t="s">
        <v>86</v>
      </c>
      <c r="AC56">
        <v>0</v>
      </c>
      <c r="AD56" t="s">
        <v>85</v>
      </c>
      <c r="AE56" t="s">
        <v>85</v>
      </c>
      <c r="AG56">
        <v>0</v>
      </c>
    </row>
    <row r="57" spans="1:81" x14ac:dyDescent="0.3">
      <c r="A57">
        <v>568</v>
      </c>
      <c r="B57">
        <v>2019</v>
      </c>
      <c r="C57" t="s">
        <v>96</v>
      </c>
      <c r="D57">
        <v>2</v>
      </c>
      <c r="E57" t="s">
        <v>97</v>
      </c>
      <c r="F57">
        <v>1103</v>
      </c>
      <c r="G57">
        <v>9</v>
      </c>
      <c r="H57">
        <v>11</v>
      </c>
      <c r="I57">
        <v>1</v>
      </c>
      <c r="J57">
        <v>2</v>
      </c>
      <c r="K57" t="s">
        <v>149</v>
      </c>
      <c r="L57">
        <v>2</v>
      </c>
      <c r="M57">
        <v>42.8</v>
      </c>
      <c r="N57">
        <v>159</v>
      </c>
      <c r="O57">
        <v>15.9</v>
      </c>
      <c r="P57">
        <v>15</v>
      </c>
      <c r="Q57">
        <v>1.0647616389268895</v>
      </c>
      <c r="R57">
        <v>1</v>
      </c>
      <c r="S57">
        <v>1</v>
      </c>
      <c r="T57" t="s">
        <v>85</v>
      </c>
      <c r="U57">
        <v>5</v>
      </c>
      <c r="V57">
        <v>1</v>
      </c>
      <c r="W57" t="s">
        <v>86</v>
      </c>
      <c r="Y57" t="s">
        <v>87</v>
      </c>
      <c r="Z57" t="s">
        <v>151</v>
      </c>
      <c r="AA57" t="s">
        <v>151</v>
      </c>
      <c r="AB57" t="s">
        <v>167</v>
      </c>
      <c r="AC57">
        <v>0</v>
      </c>
      <c r="AD57" t="s">
        <v>172</v>
      </c>
      <c r="AE57" t="s">
        <v>172</v>
      </c>
      <c r="AG57">
        <v>0</v>
      </c>
    </row>
    <row r="58" spans="1:81" x14ac:dyDescent="0.3">
      <c r="A58">
        <v>586</v>
      </c>
      <c r="B58">
        <v>2019</v>
      </c>
      <c r="C58" t="s">
        <v>96</v>
      </c>
      <c r="D58">
        <v>2</v>
      </c>
      <c r="E58" t="s">
        <v>97</v>
      </c>
      <c r="F58">
        <v>1121</v>
      </c>
      <c r="G58">
        <v>9</v>
      </c>
      <c r="H58">
        <v>11</v>
      </c>
      <c r="I58">
        <v>1</v>
      </c>
      <c r="J58">
        <v>2</v>
      </c>
      <c r="K58" t="s">
        <v>149</v>
      </c>
      <c r="L58">
        <v>2</v>
      </c>
      <c r="M58">
        <v>45.8</v>
      </c>
      <c r="N58">
        <v>159</v>
      </c>
      <c r="O58">
        <v>15.9</v>
      </c>
      <c r="P58">
        <v>15</v>
      </c>
      <c r="Q58">
        <v>1.1393944640853162</v>
      </c>
      <c r="R58">
        <v>1</v>
      </c>
      <c r="S58">
        <v>1</v>
      </c>
      <c r="T58" t="s">
        <v>85</v>
      </c>
      <c r="U58">
        <v>4</v>
      </c>
      <c r="V58">
        <v>1</v>
      </c>
      <c r="W58" t="s">
        <v>86</v>
      </c>
      <c r="Y58" t="s">
        <v>87</v>
      </c>
      <c r="Z58" t="s">
        <v>151</v>
      </c>
      <c r="AA58" t="s">
        <v>151</v>
      </c>
      <c r="AB58" t="s">
        <v>167</v>
      </c>
      <c r="AC58">
        <v>0</v>
      </c>
      <c r="AD58" t="s">
        <v>172</v>
      </c>
      <c r="AE58" t="s">
        <v>172</v>
      </c>
      <c r="AG58">
        <v>0</v>
      </c>
    </row>
    <row r="59" spans="1:81" x14ac:dyDescent="0.3">
      <c r="A59">
        <v>550</v>
      </c>
      <c r="B59">
        <v>2019</v>
      </c>
      <c r="C59" t="s">
        <v>96</v>
      </c>
      <c r="D59">
        <v>2</v>
      </c>
      <c r="E59" t="s">
        <v>97</v>
      </c>
      <c r="F59">
        <v>1084</v>
      </c>
      <c r="G59">
        <v>9</v>
      </c>
      <c r="H59">
        <v>11</v>
      </c>
      <c r="I59">
        <v>1</v>
      </c>
      <c r="J59">
        <v>2</v>
      </c>
      <c r="K59" t="s">
        <v>149</v>
      </c>
      <c r="L59">
        <v>2</v>
      </c>
      <c r="M59">
        <v>46.2</v>
      </c>
      <c r="N59">
        <v>160</v>
      </c>
      <c r="O59">
        <v>16</v>
      </c>
      <c r="P59">
        <v>16</v>
      </c>
      <c r="Q59">
        <v>1.1279296875</v>
      </c>
      <c r="R59">
        <v>1</v>
      </c>
      <c r="S59">
        <v>1</v>
      </c>
      <c r="T59" t="s">
        <v>85</v>
      </c>
      <c r="U59">
        <v>6</v>
      </c>
      <c r="V59">
        <v>1</v>
      </c>
      <c r="W59" t="s">
        <v>86</v>
      </c>
      <c r="Y59" t="s">
        <v>87</v>
      </c>
      <c r="Z59" t="s">
        <v>151</v>
      </c>
      <c r="AA59" t="s">
        <v>151</v>
      </c>
      <c r="AB59" t="s">
        <v>167</v>
      </c>
      <c r="AC59">
        <v>0</v>
      </c>
      <c r="AD59" t="s">
        <v>154</v>
      </c>
      <c r="AE59" t="s">
        <v>172</v>
      </c>
      <c r="AG59">
        <v>10</v>
      </c>
      <c r="BE59">
        <v>10</v>
      </c>
    </row>
    <row r="60" spans="1:81" x14ac:dyDescent="0.3">
      <c r="A60">
        <v>106</v>
      </c>
      <c r="B60">
        <v>2018</v>
      </c>
      <c r="C60" t="s">
        <v>96</v>
      </c>
      <c r="D60">
        <v>2</v>
      </c>
      <c r="E60" t="s">
        <v>97</v>
      </c>
      <c r="F60">
        <v>1013</v>
      </c>
      <c r="G60">
        <v>9</v>
      </c>
      <c r="H60">
        <v>10</v>
      </c>
      <c r="I60">
        <v>1</v>
      </c>
      <c r="J60">
        <v>2</v>
      </c>
      <c r="L60">
        <v>2</v>
      </c>
      <c r="M60">
        <v>53</v>
      </c>
      <c r="N60">
        <v>160</v>
      </c>
      <c r="O60">
        <v>16</v>
      </c>
      <c r="P60">
        <v>16</v>
      </c>
      <c r="Q60">
        <v>1.2939453125</v>
      </c>
      <c r="R60">
        <v>2</v>
      </c>
      <c r="S60">
        <v>2</v>
      </c>
      <c r="T60" t="s">
        <v>85</v>
      </c>
      <c r="U60">
        <v>6</v>
      </c>
      <c r="V60">
        <v>1</v>
      </c>
      <c r="W60" t="s">
        <v>86</v>
      </c>
      <c r="Y60" t="s">
        <v>98</v>
      </c>
      <c r="Z60" t="s">
        <v>86</v>
      </c>
      <c r="AA60" t="s">
        <v>86</v>
      </c>
      <c r="AB60" t="s">
        <v>86</v>
      </c>
      <c r="AC60">
        <v>0</v>
      </c>
      <c r="AD60" t="s">
        <v>85</v>
      </c>
      <c r="AE60" t="s">
        <v>85</v>
      </c>
      <c r="AG60">
        <v>90</v>
      </c>
      <c r="BM60">
        <v>90</v>
      </c>
    </row>
    <row r="61" spans="1:81" x14ac:dyDescent="0.3">
      <c r="A61">
        <v>533</v>
      </c>
      <c r="B61">
        <v>2019</v>
      </c>
      <c r="C61" t="s">
        <v>96</v>
      </c>
      <c r="D61">
        <v>2</v>
      </c>
      <c r="E61" t="s">
        <v>97</v>
      </c>
      <c r="F61">
        <v>1066</v>
      </c>
      <c r="G61">
        <v>9</v>
      </c>
      <c r="H61">
        <v>10</v>
      </c>
      <c r="I61">
        <v>1</v>
      </c>
      <c r="J61">
        <v>2</v>
      </c>
      <c r="K61" t="s">
        <v>149</v>
      </c>
      <c r="L61">
        <v>2</v>
      </c>
      <c r="M61">
        <v>45.4</v>
      </c>
      <c r="N61">
        <v>161</v>
      </c>
      <c r="O61">
        <v>16.100000000000001</v>
      </c>
      <c r="P61">
        <v>16</v>
      </c>
      <c r="Q61">
        <v>1.0878730667788723</v>
      </c>
      <c r="R61">
        <v>1</v>
      </c>
      <c r="S61">
        <v>1</v>
      </c>
      <c r="T61" t="s">
        <v>85</v>
      </c>
      <c r="U61">
        <v>5</v>
      </c>
      <c r="V61">
        <v>1</v>
      </c>
      <c r="W61">
        <v>4</v>
      </c>
      <c r="Y61" t="s">
        <v>87</v>
      </c>
      <c r="Z61" t="s">
        <v>151</v>
      </c>
      <c r="AA61" t="s">
        <v>151</v>
      </c>
      <c r="AB61" t="s">
        <v>167</v>
      </c>
      <c r="AC61">
        <v>1</v>
      </c>
      <c r="AD61" t="s">
        <v>172</v>
      </c>
      <c r="AE61" t="s">
        <v>172</v>
      </c>
      <c r="AG61">
        <v>0</v>
      </c>
    </row>
    <row r="62" spans="1:81" x14ac:dyDescent="0.3">
      <c r="A62">
        <v>1003</v>
      </c>
      <c r="B62">
        <v>2020</v>
      </c>
      <c r="C62" t="s">
        <v>96</v>
      </c>
      <c r="D62">
        <v>2</v>
      </c>
      <c r="E62" t="s">
        <v>97</v>
      </c>
      <c r="F62">
        <v>1071</v>
      </c>
      <c r="G62">
        <v>9</v>
      </c>
      <c r="H62">
        <v>11</v>
      </c>
      <c r="I62">
        <v>1</v>
      </c>
      <c r="J62">
        <v>2</v>
      </c>
      <c r="K62" t="s">
        <v>86</v>
      </c>
      <c r="L62">
        <v>2</v>
      </c>
      <c r="M62">
        <v>44.7</v>
      </c>
      <c r="N62">
        <v>161</v>
      </c>
      <c r="O62">
        <v>16.100000000000001</v>
      </c>
      <c r="P62">
        <v>16</v>
      </c>
      <c r="Q62">
        <v>1.0710996935025461</v>
      </c>
      <c r="R62">
        <v>2</v>
      </c>
      <c r="S62">
        <v>2</v>
      </c>
      <c r="T62" t="s">
        <v>85</v>
      </c>
      <c r="U62">
        <v>6</v>
      </c>
      <c r="V62">
        <v>1</v>
      </c>
      <c r="W62" t="s">
        <v>86</v>
      </c>
      <c r="Y62" t="s">
        <v>85</v>
      </c>
      <c r="Z62" t="s">
        <v>86</v>
      </c>
      <c r="AA62" t="s">
        <v>86</v>
      </c>
      <c r="AB62" t="s">
        <v>86</v>
      </c>
      <c r="AC62">
        <v>0</v>
      </c>
      <c r="AD62" t="s">
        <v>85</v>
      </c>
      <c r="AE62" t="s">
        <v>86</v>
      </c>
      <c r="AG62">
        <v>0</v>
      </c>
    </row>
    <row r="63" spans="1:81" x14ac:dyDescent="0.3">
      <c r="A63">
        <v>563</v>
      </c>
      <c r="B63">
        <v>2019</v>
      </c>
      <c r="C63" t="s">
        <v>96</v>
      </c>
      <c r="D63">
        <v>2</v>
      </c>
      <c r="E63" t="s">
        <v>97</v>
      </c>
      <c r="F63">
        <v>1097</v>
      </c>
      <c r="G63">
        <v>9</v>
      </c>
      <c r="H63">
        <v>11</v>
      </c>
      <c r="I63">
        <v>1</v>
      </c>
      <c r="J63">
        <v>2</v>
      </c>
      <c r="K63" t="s">
        <v>149</v>
      </c>
      <c r="L63">
        <v>2</v>
      </c>
      <c r="M63">
        <v>45.8</v>
      </c>
      <c r="N63">
        <v>161</v>
      </c>
      <c r="O63">
        <v>16.100000000000001</v>
      </c>
      <c r="P63">
        <v>16</v>
      </c>
      <c r="Q63">
        <v>1.0974578515082016</v>
      </c>
      <c r="R63">
        <v>1</v>
      </c>
      <c r="S63">
        <v>1</v>
      </c>
      <c r="T63" t="s">
        <v>85</v>
      </c>
      <c r="U63">
        <v>4</v>
      </c>
      <c r="V63">
        <v>1</v>
      </c>
      <c r="W63" t="s">
        <v>86</v>
      </c>
      <c r="Y63" t="s">
        <v>87</v>
      </c>
      <c r="Z63" t="s">
        <v>151</v>
      </c>
      <c r="AA63" t="s">
        <v>151</v>
      </c>
      <c r="AB63" t="s">
        <v>167</v>
      </c>
      <c r="AC63">
        <v>0</v>
      </c>
      <c r="AD63" t="s">
        <v>172</v>
      </c>
      <c r="AE63" t="s">
        <v>172</v>
      </c>
      <c r="AG63">
        <v>10</v>
      </c>
      <c r="BG63">
        <v>10</v>
      </c>
    </row>
    <row r="64" spans="1:81" x14ac:dyDescent="0.3">
      <c r="A64">
        <v>488</v>
      </c>
      <c r="B64">
        <v>2019</v>
      </c>
      <c r="C64" t="s">
        <v>96</v>
      </c>
      <c r="D64">
        <v>2</v>
      </c>
      <c r="E64" t="s">
        <v>97</v>
      </c>
      <c r="F64">
        <v>1019</v>
      </c>
      <c r="G64">
        <v>9</v>
      </c>
      <c r="H64">
        <v>10</v>
      </c>
      <c r="I64">
        <v>1</v>
      </c>
      <c r="J64">
        <v>2</v>
      </c>
      <c r="K64" t="s">
        <v>149</v>
      </c>
      <c r="L64">
        <v>2</v>
      </c>
      <c r="M64">
        <v>45.8</v>
      </c>
      <c r="N64">
        <v>161</v>
      </c>
      <c r="O64">
        <v>16.100000000000001</v>
      </c>
      <c r="P64">
        <v>16</v>
      </c>
      <c r="Q64">
        <v>1.0974578515082016</v>
      </c>
      <c r="R64">
        <v>2</v>
      </c>
      <c r="S64">
        <v>2</v>
      </c>
      <c r="T64" t="s">
        <v>85</v>
      </c>
      <c r="U64">
        <v>6</v>
      </c>
      <c r="V64">
        <v>1</v>
      </c>
      <c r="W64" t="s">
        <v>86</v>
      </c>
      <c r="Y64" t="s">
        <v>87</v>
      </c>
      <c r="Z64" t="s">
        <v>151</v>
      </c>
      <c r="AA64" t="s">
        <v>151</v>
      </c>
      <c r="AB64" t="s">
        <v>167</v>
      </c>
      <c r="AC64">
        <v>2</v>
      </c>
      <c r="AD64" t="s">
        <v>154</v>
      </c>
      <c r="AE64" t="s">
        <v>154</v>
      </c>
      <c r="AG64">
        <v>30</v>
      </c>
      <c r="BE64">
        <v>30</v>
      </c>
    </row>
    <row r="65" spans="1:57" x14ac:dyDescent="0.3">
      <c r="A65">
        <v>482</v>
      </c>
      <c r="B65">
        <v>2019</v>
      </c>
      <c r="C65" t="s">
        <v>96</v>
      </c>
      <c r="D65">
        <v>2</v>
      </c>
      <c r="E65" t="s">
        <v>97</v>
      </c>
      <c r="F65">
        <v>1011</v>
      </c>
      <c r="G65">
        <v>9</v>
      </c>
      <c r="H65">
        <v>10</v>
      </c>
      <c r="I65">
        <v>1</v>
      </c>
      <c r="J65">
        <v>2</v>
      </c>
      <c r="K65" t="s">
        <v>149</v>
      </c>
      <c r="L65">
        <v>2</v>
      </c>
      <c r="M65">
        <v>46</v>
      </c>
      <c r="N65">
        <v>162</v>
      </c>
      <c r="O65">
        <v>16.2</v>
      </c>
      <c r="P65">
        <v>16</v>
      </c>
      <c r="Q65">
        <v>1.0819639433163797</v>
      </c>
      <c r="R65">
        <v>1</v>
      </c>
      <c r="S65">
        <v>1</v>
      </c>
      <c r="T65" t="s">
        <v>85</v>
      </c>
      <c r="U65">
        <v>5</v>
      </c>
      <c r="V65">
        <v>1</v>
      </c>
      <c r="W65" t="s">
        <v>86</v>
      </c>
      <c r="X65" t="s">
        <v>168</v>
      </c>
      <c r="Y65" t="s">
        <v>87</v>
      </c>
      <c r="Z65" t="s">
        <v>151</v>
      </c>
      <c r="AA65" t="s">
        <v>151</v>
      </c>
      <c r="AB65" t="s">
        <v>167</v>
      </c>
      <c r="AC65">
        <v>1</v>
      </c>
      <c r="AD65" t="s">
        <v>154</v>
      </c>
      <c r="AE65" t="s">
        <v>154</v>
      </c>
      <c r="AG65">
        <v>0</v>
      </c>
    </row>
    <row r="66" spans="1:57" x14ac:dyDescent="0.3">
      <c r="A66">
        <v>500</v>
      </c>
      <c r="B66">
        <v>2019</v>
      </c>
      <c r="C66" t="s">
        <v>96</v>
      </c>
      <c r="D66">
        <v>2</v>
      </c>
      <c r="E66" t="s">
        <v>97</v>
      </c>
      <c r="F66">
        <v>1031</v>
      </c>
      <c r="G66">
        <v>9</v>
      </c>
      <c r="H66">
        <v>10</v>
      </c>
      <c r="I66">
        <v>1</v>
      </c>
      <c r="J66">
        <v>2</v>
      </c>
      <c r="K66" t="s">
        <v>149</v>
      </c>
      <c r="L66">
        <v>2</v>
      </c>
      <c r="M66">
        <v>47.6</v>
      </c>
      <c r="N66">
        <v>162</v>
      </c>
      <c r="O66">
        <v>16.2</v>
      </c>
      <c r="P66">
        <v>16</v>
      </c>
      <c r="Q66">
        <v>1.119597471779558</v>
      </c>
      <c r="R66">
        <v>2</v>
      </c>
      <c r="S66">
        <v>2</v>
      </c>
      <c r="T66" t="s">
        <v>85</v>
      </c>
      <c r="U66">
        <v>6</v>
      </c>
      <c r="V66">
        <v>1</v>
      </c>
      <c r="W66">
        <v>7</v>
      </c>
      <c r="Y66" t="s">
        <v>87</v>
      </c>
      <c r="Z66" t="s">
        <v>151</v>
      </c>
      <c r="AA66" t="s">
        <v>151</v>
      </c>
      <c r="AB66" t="s">
        <v>167</v>
      </c>
      <c r="AC66">
        <v>2</v>
      </c>
      <c r="AD66" t="s">
        <v>154</v>
      </c>
      <c r="AE66" t="s">
        <v>154</v>
      </c>
      <c r="AG66">
        <v>0</v>
      </c>
    </row>
    <row r="67" spans="1:57" x14ac:dyDescent="0.3">
      <c r="A67">
        <v>1629</v>
      </c>
      <c r="B67">
        <v>2021</v>
      </c>
      <c r="C67" t="s">
        <v>96</v>
      </c>
      <c r="D67">
        <v>2</v>
      </c>
      <c r="E67" t="s">
        <v>97</v>
      </c>
      <c r="F67">
        <v>1006</v>
      </c>
      <c r="G67">
        <v>9</v>
      </c>
      <c r="H67">
        <v>9</v>
      </c>
      <c r="I67">
        <v>1</v>
      </c>
      <c r="J67">
        <v>2</v>
      </c>
      <c r="K67" t="s">
        <v>151</v>
      </c>
      <c r="L67">
        <v>2</v>
      </c>
      <c r="M67" s="1">
        <v>52.2</v>
      </c>
      <c r="N67">
        <v>162</v>
      </c>
      <c r="O67">
        <v>16.2</v>
      </c>
      <c r="P67">
        <v>16</v>
      </c>
      <c r="Q67">
        <v>1.227793866111196</v>
      </c>
      <c r="R67">
        <v>2</v>
      </c>
      <c r="S67">
        <v>2</v>
      </c>
      <c r="T67" t="s">
        <v>185</v>
      </c>
      <c r="Z67" t="s">
        <v>150</v>
      </c>
      <c r="AA67" t="s">
        <v>150</v>
      </c>
      <c r="AB67" t="s">
        <v>150</v>
      </c>
      <c r="AC67">
        <v>1</v>
      </c>
      <c r="AD67" t="s">
        <v>87</v>
      </c>
      <c r="AE67">
        <v>1</v>
      </c>
      <c r="AG67">
        <v>0</v>
      </c>
    </row>
    <row r="68" spans="1:57" x14ac:dyDescent="0.3">
      <c r="A68">
        <v>1005</v>
      </c>
      <c r="B68">
        <v>2020</v>
      </c>
      <c r="C68" t="s">
        <v>96</v>
      </c>
      <c r="D68">
        <v>2</v>
      </c>
      <c r="E68" t="s">
        <v>97</v>
      </c>
      <c r="F68">
        <v>1073</v>
      </c>
      <c r="G68">
        <v>9</v>
      </c>
      <c r="H68">
        <v>11</v>
      </c>
      <c r="I68">
        <v>1</v>
      </c>
      <c r="J68">
        <v>2</v>
      </c>
      <c r="K68" t="s">
        <v>86</v>
      </c>
      <c r="L68">
        <v>2</v>
      </c>
      <c r="M68">
        <v>47.3</v>
      </c>
      <c r="N68">
        <v>162</v>
      </c>
      <c r="O68">
        <v>16.2</v>
      </c>
      <c r="P68">
        <v>16</v>
      </c>
      <c r="Q68">
        <v>1.1125411851927121</v>
      </c>
      <c r="R68">
        <v>1</v>
      </c>
      <c r="S68">
        <v>1</v>
      </c>
      <c r="T68" t="s">
        <v>85</v>
      </c>
      <c r="U68">
        <v>6</v>
      </c>
      <c r="V68">
        <v>1</v>
      </c>
      <c r="W68" t="s">
        <v>86</v>
      </c>
      <c r="Y68" t="s">
        <v>85</v>
      </c>
      <c r="Z68" t="s">
        <v>86</v>
      </c>
      <c r="AA68" t="s">
        <v>86</v>
      </c>
      <c r="AB68" t="s">
        <v>86</v>
      </c>
      <c r="AC68">
        <v>0</v>
      </c>
      <c r="AD68" t="s">
        <v>85</v>
      </c>
      <c r="AE68" t="s">
        <v>86</v>
      </c>
      <c r="AG68">
        <v>5</v>
      </c>
      <c r="BC68">
        <v>5</v>
      </c>
    </row>
    <row r="69" spans="1:57" x14ac:dyDescent="0.3">
      <c r="A69">
        <v>583</v>
      </c>
      <c r="B69">
        <v>2019</v>
      </c>
      <c r="C69" t="s">
        <v>96</v>
      </c>
      <c r="D69">
        <v>2</v>
      </c>
      <c r="E69" t="s">
        <v>97</v>
      </c>
      <c r="F69">
        <v>1118</v>
      </c>
      <c r="G69">
        <v>9</v>
      </c>
      <c r="H69">
        <v>11</v>
      </c>
      <c r="I69">
        <v>1</v>
      </c>
      <c r="J69">
        <v>2</v>
      </c>
      <c r="K69" t="s">
        <v>149</v>
      </c>
      <c r="L69">
        <v>2</v>
      </c>
      <c r="M69">
        <v>45.2</v>
      </c>
      <c r="N69">
        <v>162</v>
      </c>
      <c r="O69">
        <v>16.2</v>
      </c>
      <c r="P69">
        <v>16</v>
      </c>
      <c r="Q69">
        <v>1.0631471790847904</v>
      </c>
      <c r="R69">
        <v>1</v>
      </c>
      <c r="S69">
        <v>1</v>
      </c>
      <c r="T69" t="s">
        <v>85</v>
      </c>
      <c r="U69">
        <v>5</v>
      </c>
      <c r="V69">
        <v>1</v>
      </c>
      <c r="W69" t="s">
        <v>86</v>
      </c>
      <c r="Y69" t="s">
        <v>87</v>
      </c>
      <c r="Z69" t="s">
        <v>151</v>
      </c>
      <c r="AA69" t="s">
        <v>151</v>
      </c>
      <c r="AB69" t="s">
        <v>167</v>
      </c>
      <c r="AC69">
        <v>0</v>
      </c>
      <c r="AD69" t="s">
        <v>172</v>
      </c>
      <c r="AE69" t="s">
        <v>172</v>
      </c>
      <c r="AG69">
        <v>10</v>
      </c>
      <c r="AR69">
        <v>1</v>
      </c>
      <c r="BE69">
        <v>9</v>
      </c>
    </row>
    <row r="70" spans="1:57" x14ac:dyDescent="0.3">
      <c r="A70">
        <v>570</v>
      </c>
      <c r="B70">
        <v>2019</v>
      </c>
      <c r="C70" t="s">
        <v>96</v>
      </c>
      <c r="D70">
        <v>2</v>
      </c>
      <c r="E70" t="s">
        <v>97</v>
      </c>
      <c r="F70">
        <v>1105</v>
      </c>
      <c r="G70">
        <v>9</v>
      </c>
      <c r="H70">
        <v>11</v>
      </c>
      <c r="I70">
        <v>1</v>
      </c>
      <c r="J70">
        <v>2</v>
      </c>
      <c r="K70" t="s">
        <v>149</v>
      </c>
      <c r="L70">
        <v>2</v>
      </c>
      <c r="M70">
        <v>46</v>
      </c>
      <c r="N70">
        <v>163</v>
      </c>
      <c r="O70">
        <v>16.3</v>
      </c>
      <c r="P70">
        <v>16</v>
      </c>
      <c r="Q70">
        <v>1.062172415059111</v>
      </c>
      <c r="R70">
        <v>2</v>
      </c>
      <c r="S70">
        <v>1</v>
      </c>
      <c r="T70" t="s">
        <v>85</v>
      </c>
      <c r="U70">
        <v>5</v>
      </c>
      <c r="V70">
        <v>1</v>
      </c>
      <c r="W70">
        <v>6</v>
      </c>
      <c r="Y70" t="s">
        <v>87</v>
      </c>
      <c r="Z70" t="s">
        <v>151</v>
      </c>
      <c r="AA70" t="s">
        <v>151</v>
      </c>
      <c r="AB70" t="s">
        <v>167</v>
      </c>
      <c r="AC70">
        <v>0</v>
      </c>
      <c r="AD70" t="s">
        <v>172</v>
      </c>
      <c r="AE70" t="s">
        <v>172</v>
      </c>
      <c r="AG70">
        <v>20</v>
      </c>
      <c r="BE70">
        <v>20</v>
      </c>
    </row>
    <row r="71" spans="1:57" x14ac:dyDescent="0.3">
      <c r="A71">
        <v>165</v>
      </c>
      <c r="B71">
        <v>2018</v>
      </c>
      <c r="C71" t="s">
        <v>96</v>
      </c>
      <c r="D71">
        <v>2</v>
      </c>
      <c r="E71" t="s">
        <v>97</v>
      </c>
      <c r="F71">
        <v>1081</v>
      </c>
      <c r="G71">
        <v>9</v>
      </c>
      <c r="H71">
        <v>11</v>
      </c>
      <c r="I71">
        <v>1</v>
      </c>
      <c r="J71">
        <v>2</v>
      </c>
      <c r="L71">
        <v>2</v>
      </c>
      <c r="M71">
        <v>56.2</v>
      </c>
      <c r="N71">
        <v>164</v>
      </c>
      <c r="O71">
        <v>16.399999999999999</v>
      </c>
      <c r="P71">
        <v>16</v>
      </c>
      <c r="Q71">
        <v>1.2741036839279756</v>
      </c>
      <c r="R71">
        <v>1</v>
      </c>
      <c r="S71">
        <v>2</v>
      </c>
      <c r="T71" t="s">
        <v>85</v>
      </c>
      <c r="U71">
        <v>4</v>
      </c>
      <c r="V71">
        <v>1</v>
      </c>
      <c r="W71" t="s">
        <v>86</v>
      </c>
      <c r="Y71" t="s">
        <v>98</v>
      </c>
      <c r="Z71" t="s">
        <v>86</v>
      </c>
      <c r="AA71" t="s">
        <v>86</v>
      </c>
      <c r="AB71" t="s">
        <v>86</v>
      </c>
      <c r="AC71">
        <v>0</v>
      </c>
      <c r="AD71" t="s">
        <v>85</v>
      </c>
      <c r="AE71" t="s">
        <v>85</v>
      </c>
      <c r="AG71">
        <v>0</v>
      </c>
    </row>
    <row r="72" spans="1:57" x14ac:dyDescent="0.3">
      <c r="A72">
        <v>964</v>
      </c>
      <c r="B72">
        <v>2020</v>
      </c>
      <c r="C72" t="s">
        <v>96</v>
      </c>
      <c r="D72">
        <v>2</v>
      </c>
      <c r="E72" t="s">
        <v>97</v>
      </c>
      <c r="F72">
        <v>1032</v>
      </c>
      <c r="G72">
        <v>9</v>
      </c>
      <c r="H72">
        <v>11</v>
      </c>
      <c r="I72">
        <v>1</v>
      </c>
      <c r="J72">
        <v>2</v>
      </c>
      <c r="K72" t="s">
        <v>86</v>
      </c>
      <c r="L72">
        <v>2</v>
      </c>
      <c r="M72">
        <v>45.5</v>
      </c>
      <c r="N72">
        <v>164</v>
      </c>
      <c r="O72">
        <v>16.399999999999999</v>
      </c>
      <c r="P72">
        <v>16</v>
      </c>
      <c r="Q72">
        <v>1.0315252245324358</v>
      </c>
      <c r="R72">
        <v>2</v>
      </c>
      <c r="S72">
        <v>1</v>
      </c>
      <c r="T72" t="s">
        <v>85</v>
      </c>
      <c r="U72">
        <v>6</v>
      </c>
      <c r="V72">
        <v>1</v>
      </c>
      <c r="W72">
        <v>7</v>
      </c>
      <c r="Y72" t="s">
        <v>85</v>
      </c>
      <c r="Z72" t="s">
        <v>86</v>
      </c>
      <c r="AA72" t="s">
        <v>86</v>
      </c>
      <c r="AB72" t="s">
        <v>86</v>
      </c>
      <c r="AC72">
        <v>0</v>
      </c>
      <c r="AD72" t="s">
        <v>85</v>
      </c>
      <c r="AE72" t="s">
        <v>86</v>
      </c>
      <c r="AG72">
        <v>0</v>
      </c>
    </row>
    <row r="73" spans="1:57" x14ac:dyDescent="0.3">
      <c r="A73">
        <v>1031</v>
      </c>
      <c r="B73">
        <v>2020</v>
      </c>
      <c r="C73" t="s">
        <v>96</v>
      </c>
      <c r="D73">
        <v>2</v>
      </c>
      <c r="E73" t="s">
        <v>97</v>
      </c>
      <c r="F73">
        <v>1099</v>
      </c>
      <c r="G73">
        <v>9</v>
      </c>
      <c r="H73">
        <v>11</v>
      </c>
      <c r="I73">
        <v>1</v>
      </c>
      <c r="J73">
        <v>2</v>
      </c>
      <c r="K73" t="s">
        <v>86</v>
      </c>
      <c r="L73">
        <v>2</v>
      </c>
      <c r="M73">
        <v>50.8</v>
      </c>
      <c r="N73">
        <v>164</v>
      </c>
      <c r="O73">
        <v>16.399999999999999</v>
      </c>
      <c r="P73">
        <v>16</v>
      </c>
      <c r="Q73">
        <v>1.1516809100274228</v>
      </c>
      <c r="R73">
        <v>1</v>
      </c>
      <c r="S73">
        <v>1</v>
      </c>
      <c r="T73" t="s">
        <v>85</v>
      </c>
      <c r="U73">
        <v>8</v>
      </c>
      <c r="V73">
        <v>1</v>
      </c>
      <c r="W73" t="s">
        <v>86</v>
      </c>
      <c r="Y73" t="s">
        <v>85</v>
      </c>
      <c r="Z73" t="s">
        <v>86</v>
      </c>
      <c r="AA73" t="s">
        <v>86</v>
      </c>
      <c r="AB73" t="s">
        <v>86</v>
      </c>
      <c r="AC73">
        <v>0</v>
      </c>
      <c r="AD73" t="s">
        <v>86</v>
      </c>
      <c r="AE73" t="s">
        <v>86</v>
      </c>
      <c r="AG73">
        <v>0</v>
      </c>
    </row>
    <row r="74" spans="1:57" x14ac:dyDescent="0.3">
      <c r="A74">
        <v>132</v>
      </c>
      <c r="B74">
        <v>2018</v>
      </c>
      <c r="C74" t="s">
        <v>96</v>
      </c>
      <c r="D74">
        <v>2</v>
      </c>
      <c r="E74" t="s">
        <v>97</v>
      </c>
      <c r="F74">
        <v>1039</v>
      </c>
      <c r="G74">
        <v>9</v>
      </c>
      <c r="H74">
        <v>10</v>
      </c>
      <c r="I74">
        <v>1</v>
      </c>
      <c r="J74">
        <v>2</v>
      </c>
      <c r="L74">
        <v>2</v>
      </c>
      <c r="M74">
        <v>59.8</v>
      </c>
      <c r="N74">
        <v>164</v>
      </c>
      <c r="O74">
        <v>16.399999999999999</v>
      </c>
      <c r="P74">
        <v>16</v>
      </c>
      <c r="Q74">
        <v>1.3557188665283442</v>
      </c>
      <c r="R74">
        <v>2</v>
      </c>
      <c r="S74">
        <v>2</v>
      </c>
      <c r="T74" t="s">
        <v>85</v>
      </c>
      <c r="U74">
        <v>5</v>
      </c>
      <c r="V74">
        <v>1</v>
      </c>
      <c r="W74" t="s">
        <v>86</v>
      </c>
      <c r="Y74" t="s">
        <v>98</v>
      </c>
      <c r="Z74" t="s">
        <v>86</v>
      </c>
      <c r="AA74" t="s">
        <v>86</v>
      </c>
      <c r="AB74" t="s">
        <v>86</v>
      </c>
      <c r="AC74">
        <v>0</v>
      </c>
      <c r="AD74" t="s">
        <v>85</v>
      </c>
      <c r="AE74" t="s">
        <v>85</v>
      </c>
      <c r="AG74">
        <v>5</v>
      </c>
      <c r="BC74">
        <v>5</v>
      </c>
    </row>
    <row r="75" spans="1:57" x14ac:dyDescent="0.3">
      <c r="A75">
        <v>131</v>
      </c>
      <c r="B75">
        <v>2018</v>
      </c>
      <c r="C75" t="s">
        <v>96</v>
      </c>
      <c r="D75">
        <v>2</v>
      </c>
      <c r="E75" t="s">
        <v>97</v>
      </c>
      <c r="F75">
        <v>1038</v>
      </c>
      <c r="G75">
        <v>9</v>
      </c>
      <c r="H75">
        <v>10</v>
      </c>
      <c r="I75">
        <v>1</v>
      </c>
      <c r="J75">
        <v>2</v>
      </c>
      <c r="L75">
        <v>2</v>
      </c>
      <c r="M75">
        <v>57.6</v>
      </c>
      <c r="N75">
        <v>165</v>
      </c>
      <c r="O75">
        <v>16.5</v>
      </c>
      <c r="P75">
        <v>16</v>
      </c>
      <c r="Q75">
        <v>1.282243926872026</v>
      </c>
      <c r="R75">
        <v>2</v>
      </c>
      <c r="S75">
        <v>2</v>
      </c>
      <c r="T75" t="s">
        <v>85</v>
      </c>
      <c r="U75">
        <v>5</v>
      </c>
      <c r="V75">
        <v>1</v>
      </c>
      <c r="W75" t="s">
        <v>86</v>
      </c>
      <c r="Y75" t="s">
        <v>98</v>
      </c>
      <c r="Z75" t="s">
        <v>86</v>
      </c>
      <c r="AA75" t="s">
        <v>86</v>
      </c>
      <c r="AB75" t="s">
        <v>86</v>
      </c>
      <c r="AC75">
        <v>0</v>
      </c>
      <c r="AD75" t="s">
        <v>85</v>
      </c>
      <c r="AE75" t="s">
        <v>85</v>
      </c>
      <c r="AG75">
        <v>0</v>
      </c>
    </row>
    <row r="76" spans="1:57" x14ac:dyDescent="0.3">
      <c r="A76">
        <v>525</v>
      </c>
      <c r="B76">
        <v>2019</v>
      </c>
      <c r="C76" t="s">
        <v>96</v>
      </c>
      <c r="D76">
        <v>2</v>
      </c>
      <c r="E76" t="s">
        <v>97</v>
      </c>
      <c r="F76">
        <v>1057</v>
      </c>
      <c r="G76">
        <v>9</v>
      </c>
      <c r="H76">
        <v>10</v>
      </c>
      <c r="I76">
        <v>1</v>
      </c>
      <c r="J76">
        <v>2</v>
      </c>
      <c r="K76" t="s">
        <v>149</v>
      </c>
      <c r="L76">
        <v>2</v>
      </c>
      <c r="M76">
        <v>51.6</v>
      </c>
      <c r="N76">
        <v>165</v>
      </c>
      <c r="O76">
        <v>16.5</v>
      </c>
      <c r="P76">
        <v>16</v>
      </c>
      <c r="Q76">
        <v>1.14867685115619</v>
      </c>
      <c r="R76">
        <v>1</v>
      </c>
      <c r="S76">
        <v>1</v>
      </c>
      <c r="T76" t="s">
        <v>86</v>
      </c>
      <c r="U76" t="s">
        <v>86</v>
      </c>
      <c r="W76" t="s">
        <v>86</v>
      </c>
      <c r="Y76" t="s">
        <v>87</v>
      </c>
      <c r="Z76" t="s">
        <v>151</v>
      </c>
      <c r="AA76" t="s">
        <v>151</v>
      </c>
      <c r="AB76" t="s">
        <v>167</v>
      </c>
      <c r="AC76">
        <v>0</v>
      </c>
      <c r="AD76" t="s">
        <v>172</v>
      </c>
      <c r="AE76" t="s">
        <v>172</v>
      </c>
      <c r="AG76">
        <v>0</v>
      </c>
    </row>
    <row r="77" spans="1:57" x14ac:dyDescent="0.3">
      <c r="A77">
        <v>531</v>
      </c>
      <c r="B77">
        <v>2019</v>
      </c>
      <c r="C77" t="s">
        <v>96</v>
      </c>
      <c r="D77">
        <v>2</v>
      </c>
      <c r="E77" t="s">
        <v>97</v>
      </c>
      <c r="F77">
        <v>1064</v>
      </c>
      <c r="G77">
        <v>9</v>
      </c>
      <c r="H77">
        <v>10</v>
      </c>
      <c r="I77">
        <v>1</v>
      </c>
      <c r="J77">
        <v>2</v>
      </c>
      <c r="K77" t="s">
        <v>149</v>
      </c>
      <c r="L77">
        <v>2</v>
      </c>
      <c r="M77">
        <v>47.2</v>
      </c>
      <c r="N77">
        <v>165</v>
      </c>
      <c r="O77">
        <v>16.5</v>
      </c>
      <c r="P77">
        <v>16</v>
      </c>
      <c r="Q77">
        <v>1.0507276622979103</v>
      </c>
      <c r="R77">
        <v>2</v>
      </c>
      <c r="S77">
        <v>1</v>
      </c>
      <c r="T77" t="s">
        <v>85</v>
      </c>
      <c r="U77">
        <v>7</v>
      </c>
      <c r="V77">
        <v>1</v>
      </c>
      <c r="W77">
        <v>6</v>
      </c>
      <c r="Y77" t="s">
        <v>87</v>
      </c>
      <c r="Z77" t="s">
        <v>151</v>
      </c>
      <c r="AA77" t="s">
        <v>151</v>
      </c>
      <c r="AB77" t="s">
        <v>167</v>
      </c>
      <c r="AC77">
        <v>1</v>
      </c>
      <c r="AD77" t="s">
        <v>172</v>
      </c>
      <c r="AE77" t="s">
        <v>172</v>
      </c>
      <c r="AG77">
        <v>0</v>
      </c>
    </row>
    <row r="78" spans="1:57" x14ac:dyDescent="0.3">
      <c r="A78">
        <v>1028</v>
      </c>
      <c r="B78">
        <v>2020</v>
      </c>
      <c r="C78" t="s">
        <v>96</v>
      </c>
      <c r="D78">
        <v>2</v>
      </c>
      <c r="E78" t="s">
        <v>97</v>
      </c>
      <c r="F78">
        <v>1096</v>
      </c>
      <c r="G78">
        <v>9</v>
      </c>
      <c r="H78">
        <v>11</v>
      </c>
      <c r="I78">
        <v>1</v>
      </c>
      <c r="J78">
        <v>2</v>
      </c>
      <c r="K78" t="s">
        <v>86</v>
      </c>
      <c r="L78">
        <v>2</v>
      </c>
      <c r="M78">
        <v>57.9</v>
      </c>
      <c r="N78">
        <v>165</v>
      </c>
      <c r="O78">
        <v>16.5</v>
      </c>
      <c r="P78">
        <v>16</v>
      </c>
      <c r="Q78">
        <v>1.2889222806578178</v>
      </c>
      <c r="R78">
        <v>2</v>
      </c>
      <c r="S78">
        <v>2</v>
      </c>
      <c r="T78" t="s">
        <v>85</v>
      </c>
      <c r="U78">
        <v>7</v>
      </c>
      <c r="V78">
        <v>1</v>
      </c>
      <c r="W78">
        <v>6</v>
      </c>
      <c r="Y78" t="s">
        <v>85</v>
      </c>
      <c r="Z78" t="s">
        <v>86</v>
      </c>
      <c r="AA78" t="s">
        <v>86</v>
      </c>
      <c r="AB78" t="s">
        <v>86</v>
      </c>
      <c r="AC78">
        <v>0</v>
      </c>
      <c r="AD78" t="s">
        <v>86</v>
      </c>
      <c r="AE78" t="s">
        <v>86</v>
      </c>
      <c r="AG78">
        <v>0</v>
      </c>
    </row>
    <row r="79" spans="1:57" x14ac:dyDescent="0.3">
      <c r="A79">
        <v>1628</v>
      </c>
      <c r="B79">
        <v>2021</v>
      </c>
      <c r="C79" t="s">
        <v>96</v>
      </c>
      <c r="D79">
        <v>2</v>
      </c>
      <c r="E79" t="s">
        <v>97</v>
      </c>
      <c r="F79">
        <v>1005</v>
      </c>
      <c r="G79">
        <v>9</v>
      </c>
      <c r="H79">
        <v>9</v>
      </c>
      <c r="I79">
        <v>1</v>
      </c>
      <c r="J79">
        <v>2</v>
      </c>
      <c r="K79" t="s">
        <v>151</v>
      </c>
      <c r="L79">
        <v>2</v>
      </c>
      <c r="M79" s="1">
        <v>52.2</v>
      </c>
      <c r="N79">
        <v>165</v>
      </c>
      <c r="O79">
        <v>16.5</v>
      </c>
      <c r="P79">
        <v>16</v>
      </c>
      <c r="Q79">
        <v>1.1620335587277737</v>
      </c>
      <c r="R79">
        <v>2</v>
      </c>
      <c r="S79">
        <v>2</v>
      </c>
      <c r="T79" t="s">
        <v>185</v>
      </c>
      <c r="Z79" t="s">
        <v>150</v>
      </c>
      <c r="AA79" t="s">
        <v>150</v>
      </c>
      <c r="AB79" t="s">
        <v>150</v>
      </c>
      <c r="AC79">
        <v>0</v>
      </c>
      <c r="AD79" t="s">
        <v>87</v>
      </c>
      <c r="AE79">
        <v>1</v>
      </c>
      <c r="AG79">
        <v>0</v>
      </c>
    </row>
    <row r="80" spans="1:57" x14ac:dyDescent="0.3">
      <c r="A80">
        <v>971</v>
      </c>
      <c r="B80">
        <v>2020</v>
      </c>
      <c r="C80" t="s">
        <v>96</v>
      </c>
      <c r="D80">
        <v>2</v>
      </c>
      <c r="E80" t="s">
        <v>97</v>
      </c>
      <c r="F80">
        <v>1039</v>
      </c>
      <c r="G80">
        <v>9</v>
      </c>
      <c r="H80">
        <v>11</v>
      </c>
      <c r="I80">
        <v>1</v>
      </c>
      <c r="J80">
        <v>2</v>
      </c>
      <c r="K80" t="s">
        <v>86</v>
      </c>
      <c r="L80">
        <v>2</v>
      </c>
      <c r="M80">
        <v>52.1</v>
      </c>
      <c r="N80">
        <v>165</v>
      </c>
      <c r="O80">
        <v>16.5</v>
      </c>
      <c r="P80">
        <v>16</v>
      </c>
      <c r="Q80">
        <v>1.1598074407991763</v>
      </c>
      <c r="R80">
        <v>1</v>
      </c>
      <c r="S80">
        <v>1</v>
      </c>
      <c r="T80" t="s">
        <v>85</v>
      </c>
      <c r="U80">
        <v>6</v>
      </c>
      <c r="V80">
        <v>1</v>
      </c>
      <c r="W80" t="s">
        <v>86</v>
      </c>
      <c r="Y80" t="s">
        <v>85</v>
      </c>
      <c r="Z80" t="s">
        <v>86</v>
      </c>
      <c r="AA80" t="s">
        <v>86</v>
      </c>
      <c r="AB80" t="s">
        <v>86</v>
      </c>
      <c r="AC80">
        <v>1</v>
      </c>
      <c r="AD80" t="s">
        <v>85</v>
      </c>
      <c r="AE80" t="s">
        <v>86</v>
      </c>
      <c r="AG80">
        <v>5</v>
      </c>
      <c r="AR80">
        <v>2</v>
      </c>
      <c r="BC80">
        <v>3</v>
      </c>
    </row>
    <row r="81" spans="1:81" x14ac:dyDescent="0.3">
      <c r="A81">
        <v>162</v>
      </c>
      <c r="B81">
        <v>2018</v>
      </c>
      <c r="C81" t="s">
        <v>96</v>
      </c>
      <c r="D81">
        <v>2</v>
      </c>
      <c r="E81" t="s">
        <v>97</v>
      </c>
      <c r="F81">
        <v>1078</v>
      </c>
      <c r="G81">
        <v>9</v>
      </c>
      <c r="H81">
        <v>11</v>
      </c>
      <c r="I81">
        <v>1</v>
      </c>
      <c r="J81">
        <v>2</v>
      </c>
      <c r="L81">
        <v>2</v>
      </c>
      <c r="M81">
        <v>54.4</v>
      </c>
      <c r="N81">
        <v>165</v>
      </c>
      <c r="O81">
        <v>16.5</v>
      </c>
      <c r="P81">
        <v>16</v>
      </c>
      <c r="Q81">
        <v>1.2110081531569135</v>
      </c>
      <c r="R81">
        <v>1</v>
      </c>
      <c r="S81">
        <v>1</v>
      </c>
      <c r="T81" t="s">
        <v>85</v>
      </c>
      <c r="U81">
        <v>5</v>
      </c>
      <c r="V81">
        <v>1</v>
      </c>
      <c r="W81" t="s">
        <v>86</v>
      </c>
      <c r="Y81" t="s">
        <v>98</v>
      </c>
      <c r="Z81" t="s">
        <v>86</v>
      </c>
      <c r="AA81" t="s">
        <v>86</v>
      </c>
      <c r="AB81" t="s">
        <v>86</v>
      </c>
      <c r="AC81">
        <v>0</v>
      </c>
      <c r="AD81" t="s">
        <v>85</v>
      </c>
      <c r="AE81" t="s">
        <v>85</v>
      </c>
      <c r="AG81">
        <v>20</v>
      </c>
      <c r="CB81">
        <v>20</v>
      </c>
      <c r="CC81" t="s">
        <v>126</v>
      </c>
    </row>
    <row r="82" spans="1:81" x14ac:dyDescent="0.3">
      <c r="A82">
        <v>508</v>
      </c>
      <c r="B82">
        <v>2019</v>
      </c>
      <c r="C82" t="s">
        <v>96</v>
      </c>
      <c r="D82">
        <v>2</v>
      </c>
      <c r="E82" t="s">
        <v>97</v>
      </c>
      <c r="F82">
        <v>1039</v>
      </c>
      <c r="G82">
        <v>9</v>
      </c>
      <c r="H82">
        <v>10</v>
      </c>
      <c r="I82">
        <v>1</v>
      </c>
      <c r="J82">
        <v>2</v>
      </c>
      <c r="K82" t="s">
        <v>149</v>
      </c>
      <c r="L82">
        <v>2</v>
      </c>
      <c r="M82">
        <v>49.8</v>
      </c>
      <c r="N82">
        <v>165</v>
      </c>
      <c r="O82">
        <v>16.5</v>
      </c>
      <c r="P82">
        <v>16</v>
      </c>
      <c r="Q82">
        <v>1.1086067284414391</v>
      </c>
      <c r="R82">
        <v>2</v>
      </c>
      <c r="S82">
        <v>2</v>
      </c>
      <c r="T82" t="s">
        <v>85</v>
      </c>
      <c r="U82">
        <v>7</v>
      </c>
      <c r="V82">
        <v>1</v>
      </c>
      <c r="W82" t="s">
        <v>86</v>
      </c>
      <c r="Y82" t="s">
        <v>87</v>
      </c>
      <c r="Z82" t="s">
        <v>151</v>
      </c>
      <c r="AA82" t="s">
        <v>151</v>
      </c>
      <c r="AB82" t="s">
        <v>167</v>
      </c>
      <c r="AC82">
        <v>1</v>
      </c>
      <c r="AD82" t="s">
        <v>154</v>
      </c>
      <c r="AE82" t="s">
        <v>172</v>
      </c>
      <c r="AG82">
        <v>50</v>
      </c>
      <c r="AR82">
        <v>5</v>
      </c>
      <c r="BG82">
        <v>45</v>
      </c>
    </row>
    <row r="83" spans="1:81" x14ac:dyDescent="0.3">
      <c r="A83">
        <v>1001</v>
      </c>
      <c r="B83">
        <v>2020</v>
      </c>
      <c r="C83" t="s">
        <v>96</v>
      </c>
      <c r="D83">
        <v>2</v>
      </c>
      <c r="E83" t="s">
        <v>97</v>
      </c>
      <c r="F83">
        <v>1069</v>
      </c>
      <c r="G83">
        <v>9</v>
      </c>
      <c r="H83">
        <v>11</v>
      </c>
      <c r="I83">
        <v>1</v>
      </c>
      <c r="J83">
        <v>2</v>
      </c>
      <c r="K83" t="s">
        <v>86</v>
      </c>
      <c r="L83">
        <v>2</v>
      </c>
      <c r="M83">
        <v>55</v>
      </c>
      <c r="N83">
        <v>166</v>
      </c>
      <c r="O83">
        <v>16.600000000000001</v>
      </c>
      <c r="P83">
        <v>16</v>
      </c>
      <c r="Q83">
        <v>1.2023708129076034</v>
      </c>
      <c r="R83">
        <v>2</v>
      </c>
      <c r="S83">
        <v>2</v>
      </c>
      <c r="T83" t="s">
        <v>85</v>
      </c>
      <c r="U83">
        <v>7</v>
      </c>
      <c r="V83">
        <v>1</v>
      </c>
      <c r="W83" t="s">
        <v>86</v>
      </c>
      <c r="Y83" t="s">
        <v>85</v>
      </c>
      <c r="Z83" t="s">
        <v>86</v>
      </c>
      <c r="AA83" t="s">
        <v>86</v>
      </c>
      <c r="AB83" t="s">
        <v>86</v>
      </c>
      <c r="AC83">
        <v>0</v>
      </c>
      <c r="AD83" t="s">
        <v>85</v>
      </c>
      <c r="AE83" t="s">
        <v>86</v>
      </c>
      <c r="AG83">
        <v>0</v>
      </c>
    </row>
    <row r="84" spans="1:81" x14ac:dyDescent="0.3">
      <c r="A84">
        <v>1032</v>
      </c>
      <c r="B84">
        <v>2020</v>
      </c>
      <c r="C84" t="s">
        <v>96</v>
      </c>
      <c r="D84">
        <v>2</v>
      </c>
      <c r="E84" t="s">
        <v>97</v>
      </c>
      <c r="F84">
        <v>1100</v>
      </c>
      <c r="G84">
        <v>9</v>
      </c>
      <c r="H84">
        <v>11</v>
      </c>
      <c r="I84">
        <v>1</v>
      </c>
      <c r="J84">
        <v>2</v>
      </c>
      <c r="K84" t="s">
        <v>86</v>
      </c>
      <c r="L84">
        <v>2</v>
      </c>
      <c r="M84">
        <v>50.5</v>
      </c>
      <c r="N84">
        <v>166</v>
      </c>
      <c r="O84">
        <v>16.600000000000001</v>
      </c>
      <c r="P84">
        <v>16</v>
      </c>
      <c r="Q84">
        <v>1.103995019124254</v>
      </c>
      <c r="R84">
        <v>1</v>
      </c>
      <c r="S84">
        <v>1</v>
      </c>
      <c r="T84" t="s">
        <v>85</v>
      </c>
      <c r="U84">
        <v>5</v>
      </c>
      <c r="V84">
        <v>1</v>
      </c>
      <c r="W84" t="s">
        <v>86</v>
      </c>
      <c r="Y84" t="s">
        <v>85</v>
      </c>
      <c r="Z84" t="s">
        <v>86</v>
      </c>
      <c r="AA84" t="s">
        <v>86</v>
      </c>
      <c r="AB84" t="s">
        <v>86</v>
      </c>
      <c r="AC84">
        <v>2</v>
      </c>
      <c r="AD84" t="s">
        <v>86</v>
      </c>
      <c r="AE84" t="s">
        <v>86</v>
      </c>
      <c r="AG84">
        <v>0</v>
      </c>
    </row>
    <row r="85" spans="1:81" x14ac:dyDescent="0.3">
      <c r="A85">
        <v>1663</v>
      </c>
      <c r="B85">
        <v>2021</v>
      </c>
      <c r="C85" t="s">
        <v>96</v>
      </c>
      <c r="D85">
        <v>2</v>
      </c>
      <c r="E85" t="s">
        <v>97</v>
      </c>
      <c r="F85">
        <v>1042</v>
      </c>
      <c r="G85">
        <v>9</v>
      </c>
      <c r="H85">
        <v>9</v>
      </c>
      <c r="I85">
        <v>1</v>
      </c>
      <c r="J85">
        <v>2</v>
      </c>
      <c r="K85" t="s">
        <v>151</v>
      </c>
      <c r="L85">
        <v>2</v>
      </c>
      <c r="M85">
        <v>51</v>
      </c>
      <c r="N85">
        <v>166</v>
      </c>
      <c r="O85">
        <v>16.600000000000001</v>
      </c>
      <c r="P85">
        <v>16</v>
      </c>
      <c r="Q85">
        <v>1.1149256628779596</v>
      </c>
      <c r="R85">
        <v>2</v>
      </c>
      <c r="S85">
        <v>2</v>
      </c>
      <c r="T85" t="s">
        <v>185</v>
      </c>
      <c r="Z85" t="s">
        <v>150</v>
      </c>
      <c r="AA85" t="s">
        <v>150</v>
      </c>
      <c r="AB85" t="s">
        <v>150</v>
      </c>
      <c r="AC85">
        <v>1</v>
      </c>
      <c r="AD85" t="s">
        <v>87</v>
      </c>
      <c r="AE85">
        <v>1</v>
      </c>
      <c r="AG85">
        <v>0</v>
      </c>
    </row>
    <row r="86" spans="1:81" x14ac:dyDescent="0.3">
      <c r="A86">
        <v>509</v>
      </c>
      <c r="B86">
        <v>2019</v>
      </c>
      <c r="C86" t="s">
        <v>96</v>
      </c>
      <c r="D86">
        <v>2</v>
      </c>
      <c r="E86" t="s">
        <v>97</v>
      </c>
      <c r="F86">
        <v>1040</v>
      </c>
      <c r="G86">
        <v>9</v>
      </c>
      <c r="H86">
        <v>10</v>
      </c>
      <c r="I86">
        <v>1</v>
      </c>
      <c r="J86">
        <v>2</v>
      </c>
      <c r="K86" t="s">
        <v>149</v>
      </c>
      <c r="L86">
        <v>2</v>
      </c>
      <c r="M86">
        <v>46.6</v>
      </c>
      <c r="N86">
        <v>166</v>
      </c>
      <c r="O86">
        <v>16.600000000000001</v>
      </c>
      <c r="P86">
        <v>16</v>
      </c>
      <c r="Q86">
        <v>1.0187359978453512</v>
      </c>
      <c r="R86">
        <v>1</v>
      </c>
      <c r="S86">
        <v>1</v>
      </c>
      <c r="T86" t="s">
        <v>85</v>
      </c>
      <c r="U86">
        <v>4</v>
      </c>
      <c r="V86">
        <v>1</v>
      </c>
      <c r="W86" t="s">
        <v>86</v>
      </c>
      <c r="Y86" t="s">
        <v>87</v>
      </c>
      <c r="Z86" t="s">
        <v>151</v>
      </c>
      <c r="AA86" t="s">
        <v>151</v>
      </c>
      <c r="AB86" t="s">
        <v>167</v>
      </c>
      <c r="AC86">
        <v>0</v>
      </c>
      <c r="AD86" t="s">
        <v>154</v>
      </c>
      <c r="AE86" t="s">
        <v>172</v>
      </c>
      <c r="AG86">
        <v>20</v>
      </c>
      <c r="BE86">
        <v>20</v>
      </c>
    </row>
    <row r="87" spans="1:81" x14ac:dyDescent="0.3">
      <c r="A87">
        <v>491</v>
      </c>
      <c r="B87">
        <v>2019</v>
      </c>
      <c r="C87" t="s">
        <v>96</v>
      </c>
      <c r="D87">
        <v>2</v>
      </c>
      <c r="E87" t="s">
        <v>97</v>
      </c>
      <c r="F87">
        <v>1022</v>
      </c>
      <c r="G87">
        <v>9</v>
      </c>
      <c r="H87">
        <v>10</v>
      </c>
      <c r="I87">
        <v>1</v>
      </c>
      <c r="J87">
        <v>2</v>
      </c>
      <c r="K87" t="s">
        <v>149</v>
      </c>
      <c r="L87">
        <v>2</v>
      </c>
      <c r="M87">
        <v>40.799999999999997</v>
      </c>
      <c r="N87">
        <v>166</v>
      </c>
      <c r="O87">
        <v>16.600000000000001</v>
      </c>
      <c r="P87">
        <v>16</v>
      </c>
      <c r="Q87">
        <v>0.89194053030236753</v>
      </c>
      <c r="R87">
        <v>1</v>
      </c>
      <c r="S87">
        <v>1</v>
      </c>
      <c r="T87" t="s">
        <v>85</v>
      </c>
      <c r="U87">
        <v>5</v>
      </c>
      <c r="V87">
        <v>1</v>
      </c>
      <c r="W87" t="s">
        <v>86</v>
      </c>
      <c r="X87" t="s">
        <v>171</v>
      </c>
      <c r="Y87" t="s">
        <v>87</v>
      </c>
      <c r="Z87" t="s">
        <v>151</v>
      </c>
      <c r="AA87" t="s">
        <v>151</v>
      </c>
      <c r="AB87" t="s">
        <v>167</v>
      </c>
      <c r="AC87">
        <v>2</v>
      </c>
      <c r="AD87" t="s">
        <v>154</v>
      </c>
      <c r="AE87" t="s">
        <v>154</v>
      </c>
      <c r="AG87">
        <v>90</v>
      </c>
      <c r="AR87">
        <v>5</v>
      </c>
      <c r="BE87">
        <v>85</v>
      </c>
    </row>
    <row r="88" spans="1:81" x14ac:dyDescent="0.3">
      <c r="A88">
        <v>479</v>
      </c>
      <c r="B88">
        <v>2019</v>
      </c>
      <c r="C88" t="s">
        <v>96</v>
      </c>
      <c r="D88">
        <v>2</v>
      </c>
      <c r="E88" t="s">
        <v>97</v>
      </c>
      <c r="F88">
        <v>1008</v>
      </c>
      <c r="G88">
        <v>9</v>
      </c>
      <c r="H88">
        <v>10</v>
      </c>
      <c r="I88">
        <v>1</v>
      </c>
      <c r="J88">
        <v>2</v>
      </c>
      <c r="K88" t="s">
        <v>149</v>
      </c>
      <c r="L88">
        <v>2</v>
      </c>
      <c r="M88">
        <v>52</v>
      </c>
      <c r="N88">
        <v>167</v>
      </c>
      <c r="O88">
        <v>16.7</v>
      </c>
      <c r="P88">
        <v>16</v>
      </c>
      <c r="Q88">
        <v>1.1164876672128152</v>
      </c>
      <c r="R88">
        <v>2</v>
      </c>
      <c r="S88">
        <v>1</v>
      </c>
      <c r="T88" t="s">
        <v>85</v>
      </c>
      <c r="U88">
        <v>6</v>
      </c>
      <c r="V88">
        <v>1</v>
      </c>
      <c r="W88">
        <v>5</v>
      </c>
      <c r="Y88" t="s">
        <v>87</v>
      </c>
      <c r="Z88" t="s">
        <v>151</v>
      </c>
      <c r="AA88" t="s">
        <v>151</v>
      </c>
      <c r="AB88" t="s">
        <v>167</v>
      </c>
      <c r="AC88">
        <v>1</v>
      </c>
      <c r="AD88" t="s">
        <v>154</v>
      </c>
      <c r="AE88" t="s">
        <v>154</v>
      </c>
      <c r="AG88">
        <v>0</v>
      </c>
    </row>
    <row r="89" spans="1:81" x14ac:dyDescent="0.3">
      <c r="A89">
        <v>560</v>
      </c>
      <c r="B89">
        <v>2019</v>
      </c>
      <c r="C89" t="s">
        <v>96</v>
      </c>
      <c r="D89">
        <v>2</v>
      </c>
      <c r="E89" t="s">
        <v>97</v>
      </c>
      <c r="F89">
        <v>1094</v>
      </c>
      <c r="G89">
        <v>9</v>
      </c>
      <c r="H89">
        <v>11</v>
      </c>
      <c r="I89">
        <v>1</v>
      </c>
      <c r="J89">
        <v>2</v>
      </c>
      <c r="K89" t="s">
        <v>149</v>
      </c>
      <c r="L89">
        <v>2</v>
      </c>
      <c r="M89">
        <v>55.2</v>
      </c>
      <c r="N89">
        <v>167</v>
      </c>
      <c r="O89">
        <v>16.7</v>
      </c>
      <c r="P89">
        <v>16</v>
      </c>
      <c r="Q89">
        <v>1.1851946005797578</v>
      </c>
      <c r="R89">
        <v>1</v>
      </c>
      <c r="S89">
        <v>1</v>
      </c>
      <c r="T89" t="s">
        <v>85</v>
      </c>
      <c r="U89">
        <v>6</v>
      </c>
      <c r="V89">
        <v>1</v>
      </c>
      <c r="W89" t="s">
        <v>86</v>
      </c>
      <c r="Y89" t="s">
        <v>87</v>
      </c>
      <c r="Z89" t="s">
        <v>151</v>
      </c>
      <c r="AA89" t="s">
        <v>151</v>
      </c>
      <c r="AB89" t="s">
        <v>167</v>
      </c>
      <c r="AC89">
        <v>0</v>
      </c>
      <c r="AD89" t="s">
        <v>172</v>
      </c>
      <c r="AE89" t="s">
        <v>172</v>
      </c>
      <c r="AG89">
        <v>0</v>
      </c>
    </row>
    <row r="90" spans="1:81" x14ac:dyDescent="0.3">
      <c r="A90">
        <v>160</v>
      </c>
      <c r="B90">
        <v>2018</v>
      </c>
      <c r="C90" t="s">
        <v>96</v>
      </c>
      <c r="D90">
        <v>2</v>
      </c>
      <c r="E90" t="s">
        <v>97</v>
      </c>
      <c r="F90">
        <v>1076</v>
      </c>
      <c r="G90">
        <v>9</v>
      </c>
      <c r="H90">
        <v>10</v>
      </c>
      <c r="I90">
        <v>1</v>
      </c>
      <c r="J90">
        <v>2</v>
      </c>
      <c r="L90">
        <v>2</v>
      </c>
      <c r="M90">
        <v>58.8</v>
      </c>
      <c r="N90">
        <v>168</v>
      </c>
      <c r="O90">
        <v>16.8</v>
      </c>
      <c r="P90">
        <v>16</v>
      </c>
      <c r="Q90">
        <v>1.2400793650793649</v>
      </c>
      <c r="R90">
        <v>1</v>
      </c>
      <c r="S90">
        <v>1</v>
      </c>
      <c r="T90" t="s">
        <v>85</v>
      </c>
      <c r="U90">
        <v>6</v>
      </c>
      <c r="V90">
        <v>1</v>
      </c>
      <c r="W90" t="s">
        <v>86</v>
      </c>
      <c r="Y90" t="s">
        <v>98</v>
      </c>
      <c r="Z90" t="s">
        <v>86</v>
      </c>
      <c r="AA90" t="s">
        <v>86</v>
      </c>
      <c r="AB90" t="s">
        <v>86</v>
      </c>
      <c r="AC90">
        <v>0</v>
      </c>
      <c r="AD90" t="s">
        <v>85</v>
      </c>
      <c r="AE90" t="s">
        <v>85</v>
      </c>
      <c r="AG90">
        <v>0</v>
      </c>
    </row>
    <row r="91" spans="1:81" x14ac:dyDescent="0.3">
      <c r="A91">
        <v>989</v>
      </c>
      <c r="B91">
        <v>2020</v>
      </c>
      <c r="C91" t="s">
        <v>96</v>
      </c>
      <c r="D91">
        <v>2</v>
      </c>
      <c r="E91" t="s">
        <v>97</v>
      </c>
      <c r="F91">
        <v>1057</v>
      </c>
      <c r="G91">
        <v>9</v>
      </c>
      <c r="H91">
        <v>11</v>
      </c>
      <c r="I91">
        <v>1</v>
      </c>
      <c r="J91">
        <v>2</v>
      </c>
      <c r="K91" t="s">
        <v>86</v>
      </c>
      <c r="L91">
        <v>2</v>
      </c>
      <c r="M91">
        <v>54.7</v>
      </c>
      <c r="N91">
        <v>168</v>
      </c>
      <c r="O91">
        <v>16.8</v>
      </c>
      <c r="P91">
        <v>16</v>
      </c>
      <c r="Q91">
        <v>1.1536112460857357</v>
      </c>
      <c r="R91">
        <v>2</v>
      </c>
      <c r="S91">
        <v>2</v>
      </c>
      <c r="T91" t="s">
        <v>85</v>
      </c>
      <c r="U91">
        <v>7</v>
      </c>
      <c r="V91">
        <v>1</v>
      </c>
      <c r="W91" t="s">
        <v>86</v>
      </c>
      <c r="Y91" t="s">
        <v>85</v>
      </c>
      <c r="Z91" t="s">
        <v>86</v>
      </c>
      <c r="AA91" t="s">
        <v>86</v>
      </c>
      <c r="AB91" t="s">
        <v>86</v>
      </c>
      <c r="AC91">
        <v>2</v>
      </c>
      <c r="AD91" t="s">
        <v>85</v>
      </c>
      <c r="AE91" t="s">
        <v>86</v>
      </c>
      <c r="AG91">
        <v>20</v>
      </c>
      <c r="BE91">
        <v>20</v>
      </c>
    </row>
    <row r="92" spans="1:81" x14ac:dyDescent="0.3">
      <c r="A92">
        <v>507</v>
      </c>
      <c r="B92">
        <v>2019</v>
      </c>
      <c r="C92" t="s">
        <v>96</v>
      </c>
      <c r="D92">
        <v>2</v>
      </c>
      <c r="E92" t="s">
        <v>97</v>
      </c>
      <c r="F92">
        <v>1038</v>
      </c>
      <c r="G92">
        <v>9</v>
      </c>
      <c r="H92">
        <v>10</v>
      </c>
      <c r="I92">
        <v>1</v>
      </c>
      <c r="J92">
        <v>2</v>
      </c>
      <c r="K92" t="s">
        <v>149</v>
      </c>
      <c r="L92">
        <v>2</v>
      </c>
      <c r="M92">
        <v>53.2</v>
      </c>
      <c r="N92">
        <v>168</v>
      </c>
      <c r="O92">
        <v>16.8</v>
      </c>
      <c r="P92">
        <v>16</v>
      </c>
      <c r="Q92">
        <v>1.1219765684051397</v>
      </c>
      <c r="R92">
        <v>2</v>
      </c>
      <c r="S92">
        <v>2</v>
      </c>
      <c r="T92" t="s">
        <v>85</v>
      </c>
      <c r="U92">
        <v>7</v>
      </c>
      <c r="V92">
        <v>1</v>
      </c>
      <c r="W92" t="s">
        <v>86</v>
      </c>
      <c r="Y92" t="s">
        <v>87</v>
      </c>
      <c r="Z92" t="s">
        <v>151</v>
      </c>
      <c r="AA92" t="s">
        <v>151</v>
      </c>
      <c r="AB92" t="s">
        <v>167</v>
      </c>
      <c r="AC92">
        <v>0</v>
      </c>
      <c r="AD92" t="s">
        <v>154</v>
      </c>
      <c r="AE92" t="s">
        <v>172</v>
      </c>
      <c r="AG92">
        <v>80</v>
      </c>
      <c r="BE92">
        <v>80</v>
      </c>
    </row>
    <row r="93" spans="1:81" x14ac:dyDescent="0.3">
      <c r="A93">
        <v>109</v>
      </c>
      <c r="B93">
        <v>2018</v>
      </c>
      <c r="C93" t="s">
        <v>96</v>
      </c>
      <c r="D93">
        <v>2</v>
      </c>
      <c r="E93" t="s">
        <v>97</v>
      </c>
      <c r="F93">
        <v>1016</v>
      </c>
      <c r="G93">
        <v>9</v>
      </c>
      <c r="H93">
        <v>10</v>
      </c>
      <c r="I93">
        <v>1</v>
      </c>
      <c r="J93">
        <v>2</v>
      </c>
      <c r="L93">
        <v>2</v>
      </c>
      <c r="M93">
        <v>55.6</v>
      </c>
      <c r="N93">
        <v>169</v>
      </c>
      <c r="O93">
        <v>16.899999999999999</v>
      </c>
      <c r="P93">
        <v>16</v>
      </c>
      <c r="Q93">
        <v>1.151899733343499</v>
      </c>
      <c r="R93">
        <v>1</v>
      </c>
      <c r="S93">
        <v>1</v>
      </c>
      <c r="T93" t="s">
        <v>85</v>
      </c>
      <c r="U93">
        <v>5</v>
      </c>
      <c r="V93">
        <v>1</v>
      </c>
      <c r="W93" t="s">
        <v>86</v>
      </c>
      <c r="Y93" t="s">
        <v>98</v>
      </c>
      <c r="Z93" t="s">
        <v>86</v>
      </c>
      <c r="AA93" t="s">
        <v>86</v>
      </c>
      <c r="AB93" t="s">
        <v>86</v>
      </c>
      <c r="AC93">
        <v>0</v>
      </c>
      <c r="AD93" t="s">
        <v>85</v>
      </c>
      <c r="AE93" t="s">
        <v>85</v>
      </c>
      <c r="AG93">
        <v>0</v>
      </c>
    </row>
    <row r="94" spans="1:81" x14ac:dyDescent="0.3">
      <c r="A94">
        <v>943</v>
      </c>
      <c r="B94">
        <v>2020</v>
      </c>
      <c r="C94" t="s">
        <v>96</v>
      </c>
      <c r="D94">
        <v>2</v>
      </c>
      <c r="E94" t="s">
        <v>97</v>
      </c>
      <c r="F94">
        <v>1011</v>
      </c>
      <c r="G94">
        <v>9</v>
      </c>
      <c r="H94">
        <v>11</v>
      </c>
      <c r="I94">
        <v>1</v>
      </c>
      <c r="J94">
        <v>2</v>
      </c>
      <c r="K94" t="s">
        <v>86</v>
      </c>
      <c r="L94">
        <v>2</v>
      </c>
      <c r="M94">
        <v>59.2</v>
      </c>
      <c r="N94">
        <v>169</v>
      </c>
      <c r="O94">
        <v>16.899999999999999</v>
      </c>
      <c r="P94">
        <v>16</v>
      </c>
      <c r="Q94">
        <v>1.2264831693153802</v>
      </c>
      <c r="R94">
        <v>2</v>
      </c>
      <c r="S94">
        <v>2</v>
      </c>
      <c r="T94" t="s">
        <v>85</v>
      </c>
      <c r="U94">
        <v>5</v>
      </c>
      <c r="V94">
        <v>1</v>
      </c>
      <c r="W94">
        <v>6</v>
      </c>
      <c r="Y94" t="s">
        <v>86</v>
      </c>
      <c r="Z94" t="s">
        <v>86</v>
      </c>
      <c r="AA94" t="s">
        <v>86</v>
      </c>
      <c r="AB94" t="s">
        <v>86</v>
      </c>
      <c r="AC94">
        <v>0</v>
      </c>
      <c r="AD94" t="s">
        <v>85</v>
      </c>
      <c r="AE94" t="s">
        <v>86</v>
      </c>
      <c r="AG94">
        <v>0</v>
      </c>
    </row>
    <row r="95" spans="1:81" x14ac:dyDescent="0.3">
      <c r="A95">
        <v>991</v>
      </c>
      <c r="B95">
        <v>2020</v>
      </c>
      <c r="C95" t="s">
        <v>96</v>
      </c>
      <c r="D95">
        <v>2</v>
      </c>
      <c r="E95" t="s">
        <v>97</v>
      </c>
      <c r="F95">
        <v>1059</v>
      </c>
      <c r="G95">
        <v>9</v>
      </c>
      <c r="H95">
        <v>11</v>
      </c>
      <c r="I95">
        <v>1</v>
      </c>
      <c r="J95">
        <v>2</v>
      </c>
      <c r="K95" t="s">
        <v>86</v>
      </c>
      <c r="L95">
        <v>2</v>
      </c>
      <c r="M95">
        <v>58</v>
      </c>
      <c r="N95">
        <v>169</v>
      </c>
      <c r="O95">
        <v>16.899999999999999</v>
      </c>
      <c r="P95">
        <v>16</v>
      </c>
      <c r="Q95">
        <v>1.2016220239914197</v>
      </c>
      <c r="R95">
        <v>2</v>
      </c>
      <c r="S95">
        <v>2</v>
      </c>
      <c r="T95" t="s">
        <v>85</v>
      </c>
      <c r="U95">
        <v>7</v>
      </c>
      <c r="V95">
        <v>1</v>
      </c>
      <c r="W95" t="s">
        <v>86</v>
      </c>
      <c r="Y95" t="s">
        <v>85</v>
      </c>
      <c r="Z95" t="s">
        <v>86</v>
      </c>
      <c r="AA95" t="s">
        <v>86</v>
      </c>
      <c r="AB95" t="s">
        <v>86</v>
      </c>
      <c r="AC95">
        <v>1</v>
      </c>
      <c r="AD95" t="s">
        <v>85</v>
      </c>
      <c r="AE95" t="s">
        <v>86</v>
      </c>
      <c r="AG95">
        <v>0</v>
      </c>
    </row>
    <row r="96" spans="1:81" x14ac:dyDescent="0.3">
      <c r="A96">
        <v>553</v>
      </c>
      <c r="B96">
        <v>2019</v>
      </c>
      <c r="C96" t="s">
        <v>96</v>
      </c>
      <c r="D96">
        <v>2</v>
      </c>
      <c r="E96" t="s">
        <v>97</v>
      </c>
      <c r="F96">
        <v>1087</v>
      </c>
      <c r="G96">
        <v>9</v>
      </c>
      <c r="H96">
        <v>11</v>
      </c>
      <c r="I96">
        <v>1</v>
      </c>
      <c r="J96">
        <v>2</v>
      </c>
      <c r="K96" t="s">
        <v>149</v>
      </c>
      <c r="L96">
        <v>2</v>
      </c>
      <c r="M96">
        <v>54.4</v>
      </c>
      <c r="N96">
        <v>169</v>
      </c>
      <c r="O96">
        <v>16.899999999999999</v>
      </c>
      <c r="P96">
        <v>16</v>
      </c>
      <c r="Q96">
        <v>1.1270385880195386</v>
      </c>
      <c r="R96">
        <v>2</v>
      </c>
      <c r="S96">
        <v>2</v>
      </c>
      <c r="T96" t="s">
        <v>85</v>
      </c>
      <c r="U96">
        <v>5</v>
      </c>
      <c r="V96">
        <v>1</v>
      </c>
      <c r="W96">
        <v>4</v>
      </c>
      <c r="Y96" t="s">
        <v>87</v>
      </c>
      <c r="Z96" t="s">
        <v>151</v>
      </c>
      <c r="AA96" t="s">
        <v>151</v>
      </c>
      <c r="AB96" t="s">
        <v>167</v>
      </c>
      <c r="AC96">
        <v>0</v>
      </c>
      <c r="AD96" t="s">
        <v>154</v>
      </c>
      <c r="AE96" t="s">
        <v>172</v>
      </c>
      <c r="AG96">
        <v>20</v>
      </c>
      <c r="BE96">
        <v>20</v>
      </c>
    </row>
    <row r="97" spans="1:81" x14ac:dyDescent="0.3">
      <c r="A97">
        <v>506</v>
      </c>
      <c r="B97">
        <v>2019</v>
      </c>
      <c r="C97" t="s">
        <v>96</v>
      </c>
      <c r="D97">
        <v>2</v>
      </c>
      <c r="E97" t="s">
        <v>97</v>
      </c>
      <c r="F97">
        <v>1037</v>
      </c>
      <c r="G97">
        <v>9</v>
      </c>
      <c r="H97">
        <v>10</v>
      </c>
      <c r="I97">
        <v>1</v>
      </c>
      <c r="J97">
        <v>2</v>
      </c>
      <c r="K97" t="s">
        <v>149</v>
      </c>
      <c r="L97">
        <v>2</v>
      </c>
      <c r="M97">
        <v>52.6</v>
      </c>
      <c r="N97">
        <v>170</v>
      </c>
      <c r="O97">
        <v>17</v>
      </c>
      <c r="P97">
        <v>17</v>
      </c>
      <c r="Q97">
        <v>1.07062894361897</v>
      </c>
      <c r="R97">
        <v>1</v>
      </c>
      <c r="S97">
        <v>2</v>
      </c>
      <c r="T97" t="s">
        <v>85</v>
      </c>
      <c r="U97">
        <v>6</v>
      </c>
      <c r="V97">
        <v>1</v>
      </c>
      <c r="W97" t="s">
        <v>86</v>
      </c>
      <c r="Y97" t="s">
        <v>87</v>
      </c>
      <c r="Z97" t="s">
        <v>151</v>
      </c>
      <c r="AA97" t="s">
        <v>151</v>
      </c>
      <c r="AB97" t="s">
        <v>167</v>
      </c>
      <c r="AC97">
        <v>0</v>
      </c>
      <c r="AD97" t="s">
        <v>154</v>
      </c>
      <c r="AE97" t="s">
        <v>154</v>
      </c>
      <c r="AG97">
        <v>0</v>
      </c>
    </row>
    <row r="98" spans="1:81" x14ac:dyDescent="0.3">
      <c r="A98">
        <v>585</v>
      </c>
      <c r="B98">
        <v>2019</v>
      </c>
      <c r="C98" t="s">
        <v>96</v>
      </c>
      <c r="D98">
        <v>2</v>
      </c>
      <c r="E98" t="s">
        <v>97</v>
      </c>
      <c r="F98">
        <v>1120</v>
      </c>
      <c r="G98">
        <v>9</v>
      </c>
      <c r="H98">
        <v>11</v>
      </c>
      <c r="I98">
        <v>1</v>
      </c>
      <c r="J98">
        <v>2</v>
      </c>
      <c r="K98" t="s">
        <v>149</v>
      </c>
      <c r="L98">
        <v>2</v>
      </c>
      <c r="M98">
        <v>56.5</v>
      </c>
      <c r="N98">
        <v>170</v>
      </c>
      <c r="O98">
        <v>17</v>
      </c>
      <c r="P98">
        <v>17</v>
      </c>
      <c r="Q98">
        <v>1.150010177081213</v>
      </c>
      <c r="R98">
        <v>2</v>
      </c>
      <c r="S98">
        <v>2</v>
      </c>
      <c r="T98" t="s">
        <v>85</v>
      </c>
      <c r="U98">
        <v>5</v>
      </c>
      <c r="V98">
        <v>1</v>
      </c>
      <c r="W98" t="s">
        <v>86</v>
      </c>
      <c r="Y98" t="s">
        <v>87</v>
      </c>
      <c r="Z98" t="s">
        <v>151</v>
      </c>
      <c r="AA98" t="s">
        <v>151</v>
      </c>
      <c r="AB98" t="s">
        <v>167</v>
      </c>
      <c r="AC98">
        <v>0</v>
      </c>
      <c r="AD98" t="s">
        <v>172</v>
      </c>
      <c r="AE98" t="s">
        <v>172</v>
      </c>
      <c r="AG98">
        <v>0</v>
      </c>
    </row>
    <row r="99" spans="1:81" x14ac:dyDescent="0.3">
      <c r="A99">
        <v>941</v>
      </c>
      <c r="B99">
        <v>2020</v>
      </c>
      <c r="C99" t="s">
        <v>96</v>
      </c>
      <c r="D99">
        <v>2</v>
      </c>
      <c r="E99" t="s">
        <v>97</v>
      </c>
      <c r="F99">
        <v>1009</v>
      </c>
      <c r="G99">
        <v>9</v>
      </c>
      <c r="H99">
        <v>11</v>
      </c>
      <c r="I99">
        <v>1</v>
      </c>
      <c r="J99">
        <v>2</v>
      </c>
      <c r="K99" t="s">
        <v>86</v>
      </c>
      <c r="L99">
        <v>2</v>
      </c>
      <c r="M99">
        <v>57.7</v>
      </c>
      <c r="N99">
        <v>170</v>
      </c>
      <c r="O99">
        <v>17</v>
      </c>
      <c r="P99">
        <v>17</v>
      </c>
      <c r="Q99">
        <v>1.1744351719926724</v>
      </c>
      <c r="R99">
        <v>2</v>
      </c>
      <c r="S99">
        <v>2</v>
      </c>
      <c r="T99" t="s">
        <v>85</v>
      </c>
      <c r="U99">
        <v>3</v>
      </c>
      <c r="V99">
        <v>1</v>
      </c>
      <c r="W99" t="s">
        <v>86</v>
      </c>
      <c r="Y99" t="s">
        <v>85</v>
      </c>
      <c r="Z99" t="s">
        <v>86</v>
      </c>
      <c r="AA99" t="s">
        <v>86</v>
      </c>
      <c r="AB99" t="s">
        <v>86</v>
      </c>
      <c r="AC99">
        <v>1</v>
      </c>
      <c r="AD99" t="s">
        <v>85</v>
      </c>
      <c r="AE99" t="s">
        <v>86</v>
      </c>
      <c r="AG99">
        <v>0</v>
      </c>
    </row>
    <row r="100" spans="1:81" x14ac:dyDescent="0.3">
      <c r="A100">
        <v>155</v>
      </c>
      <c r="B100">
        <v>2018</v>
      </c>
      <c r="C100" t="s">
        <v>96</v>
      </c>
      <c r="D100">
        <v>2</v>
      </c>
      <c r="E100" t="s">
        <v>97</v>
      </c>
      <c r="F100">
        <v>1071</v>
      </c>
      <c r="G100">
        <v>9</v>
      </c>
      <c r="H100">
        <v>10</v>
      </c>
      <c r="I100">
        <v>1</v>
      </c>
      <c r="J100">
        <v>2</v>
      </c>
      <c r="L100">
        <v>2</v>
      </c>
      <c r="M100">
        <v>64</v>
      </c>
      <c r="N100">
        <v>171</v>
      </c>
      <c r="O100">
        <v>17.100000000000001</v>
      </c>
      <c r="P100">
        <v>17</v>
      </c>
      <c r="Q100">
        <v>1.2799459862793787</v>
      </c>
      <c r="R100">
        <v>2</v>
      </c>
      <c r="S100">
        <v>2</v>
      </c>
      <c r="T100" t="s">
        <v>85</v>
      </c>
      <c r="U100">
        <v>5</v>
      </c>
      <c r="V100">
        <v>1</v>
      </c>
      <c r="W100" t="s">
        <v>86</v>
      </c>
      <c r="Y100" t="s">
        <v>98</v>
      </c>
      <c r="Z100" t="s">
        <v>86</v>
      </c>
      <c r="AA100" t="s">
        <v>86</v>
      </c>
      <c r="AB100" t="s">
        <v>86</v>
      </c>
      <c r="AC100">
        <v>0</v>
      </c>
      <c r="AD100" t="s">
        <v>85</v>
      </c>
      <c r="AE100" t="s">
        <v>85</v>
      </c>
      <c r="AG100">
        <v>0</v>
      </c>
    </row>
    <row r="101" spans="1:81" x14ac:dyDescent="0.3">
      <c r="A101">
        <v>501</v>
      </c>
      <c r="B101">
        <v>2019</v>
      </c>
      <c r="C101" t="s">
        <v>96</v>
      </c>
      <c r="D101">
        <v>2</v>
      </c>
      <c r="E101" t="s">
        <v>97</v>
      </c>
      <c r="F101">
        <v>1032</v>
      </c>
      <c r="G101">
        <v>9</v>
      </c>
      <c r="H101">
        <v>10</v>
      </c>
      <c r="I101">
        <v>1</v>
      </c>
      <c r="J101">
        <v>2</v>
      </c>
      <c r="K101" t="s">
        <v>149</v>
      </c>
      <c r="L101">
        <v>2</v>
      </c>
      <c r="M101">
        <v>55.6</v>
      </c>
      <c r="N101">
        <v>171</v>
      </c>
      <c r="O101">
        <v>17.100000000000001</v>
      </c>
      <c r="P101">
        <v>17</v>
      </c>
      <c r="Q101">
        <v>1.1119530755802103</v>
      </c>
      <c r="R101">
        <v>2</v>
      </c>
      <c r="S101">
        <v>1</v>
      </c>
      <c r="T101" t="s">
        <v>85</v>
      </c>
      <c r="U101">
        <v>7</v>
      </c>
      <c r="V101">
        <v>1</v>
      </c>
      <c r="W101" t="s">
        <v>86</v>
      </c>
      <c r="Y101" t="s">
        <v>87</v>
      </c>
      <c r="Z101" t="s">
        <v>151</v>
      </c>
      <c r="AA101" t="s">
        <v>151</v>
      </c>
      <c r="AB101" t="s">
        <v>167</v>
      </c>
      <c r="AC101">
        <v>1</v>
      </c>
      <c r="AD101" t="s">
        <v>154</v>
      </c>
      <c r="AE101" t="s">
        <v>154</v>
      </c>
      <c r="AG101">
        <v>0</v>
      </c>
    </row>
    <row r="102" spans="1:81" x14ac:dyDescent="0.3">
      <c r="A102">
        <v>505</v>
      </c>
      <c r="B102">
        <v>2019</v>
      </c>
      <c r="C102" t="s">
        <v>96</v>
      </c>
      <c r="D102">
        <v>2</v>
      </c>
      <c r="E102" t="s">
        <v>97</v>
      </c>
      <c r="F102">
        <v>1036</v>
      </c>
      <c r="G102">
        <v>9</v>
      </c>
      <c r="H102">
        <v>10</v>
      </c>
      <c r="I102">
        <v>1</v>
      </c>
      <c r="J102">
        <v>2</v>
      </c>
      <c r="K102" t="s">
        <v>149</v>
      </c>
      <c r="L102">
        <v>2</v>
      </c>
      <c r="M102">
        <v>52.6</v>
      </c>
      <c r="N102">
        <v>171</v>
      </c>
      <c r="O102">
        <v>17.100000000000001</v>
      </c>
      <c r="P102">
        <v>17</v>
      </c>
      <c r="Q102">
        <v>1.0519556074733645</v>
      </c>
      <c r="R102">
        <v>2</v>
      </c>
      <c r="S102">
        <v>1</v>
      </c>
      <c r="T102" t="s">
        <v>85</v>
      </c>
      <c r="U102">
        <v>6</v>
      </c>
      <c r="V102">
        <v>1</v>
      </c>
      <c r="W102" t="s">
        <v>86</v>
      </c>
      <c r="Y102" t="s">
        <v>87</v>
      </c>
      <c r="Z102" t="s">
        <v>151</v>
      </c>
      <c r="AA102" t="s">
        <v>151</v>
      </c>
      <c r="AB102" t="s">
        <v>167</v>
      </c>
      <c r="AC102">
        <v>1</v>
      </c>
      <c r="AD102" t="s">
        <v>154</v>
      </c>
      <c r="AE102" t="s">
        <v>154</v>
      </c>
      <c r="AG102">
        <v>0</v>
      </c>
    </row>
    <row r="103" spans="1:81" x14ac:dyDescent="0.3">
      <c r="A103">
        <v>526</v>
      </c>
      <c r="B103">
        <v>2019</v>
      </c>
      <c r="C103" t="s">
        <v>96</v>
      </c>
      <c r="D103">
        <v>2</v>
      </c>
      <c r="E103" t="s">
        <v>97</v>
      </c>
      <c r="F103">
        <v>1058</v>
      </c>
      <c r="G103">
        <v>9</v>
      </c>
      <c r="H103">
        <v>10</v>
      </c>
      <c r="I103">
        <v>1</v>
      </c>
      <c r="J103">
        <v>2</v>
      </c>
      <c r="K103" t="s">
        <v>149</v>
      </c>
      <c r="L103">
        <v>2</v>
      </c>
      <c r="M103">
        <v>56.4</v>
      </c>
      <c r="N103">
        <v>171</v>
      </c>
      <c r="O103">
        <v>17.100000000000001</v>
      </c>
      <c r="P103">
        <v>17</v>
      </c>
      <c r="Q103">
        <v>1.1279524004087025</v>
      </c>
      <c r="R103">
        <v>1</v>
      </c>
      <c r="S103">
        <v>1</v>
      </c>
      <c r="T103" t="s">
        <v>85</v>
      </c>
      <c r="U103">
        <v>7</v>
      </c>
      <c r="V103">
        <v>1</v>
      </c>
      <c r="W103" t="s">
        <v>86</v>
      </c>
      <c r="Y103" t="s">
        <v>87</v>
      </c>
      <c r="Z103" t="s">
        <v>151</v>
      </c>
      <c r="AA103" t="s">
        <v>151</v>
      </c>
      <c r="AB103" t="s">
        <v>167</v>
      </c>
      <c r="AC103" t="s">
        <v>175</v>
      </c>
      <c r="AD103" t="s">
        <v>172</v>
      </c>
      <c r="AE103" t="s">
        <v>172</v>
      </c>
      <c r="AG103">
        <v>0</v>
      </c>
    </row>
    <row r="104" spans="1:81" x14ac:dyDescent="0.3">
      <c r="A104">
        <v>1625</v>
      </c>
      <c r="B104">
        <v>2021</v>
      </c>
      <c r="C104" t="s">
        <v>96</v>
      </c>
      <c r="D104">
        <v>2</v>
      </c>
      <c r="E104" t="s">
        <v>97</v>
      </c>
      <c r="F104">
        <v>1002</v>
      </c>
      <c r="G104">
        <v>9</v>
      </c>
      <c r="H104">
        <v>9</v>
      </c>
      <c r="I104">
        <v>1</v>
      </c>
      <c r="J104">
        <v>2</v>
      </c>
      <c r="K104" t="s">
        <v>151</v>
      </c>
      <c r="L104">
        <v>2</v>
      </c>
      <c r="M104" s="1">
        <v>54.2</v>
      </c>
      <c r="N104">
        <v>171</v>
      </c>
      <c r="O104">
        <v>17.100000000000001</v>
      </c>
      <c r="P104">
        <v>17</v>
      </c>
      <c r="Q104">
        <v>1.0839542571303489</v>
      </c>
      <c r="R104">
        <v>1</v>
      </c>
      <c r="S104">
        <v>1</v>
      </c>
      <c r="T104" t="s">
        <v>185</v>
      </c>
      <c r="Z104" t="s">
        <v>150</v>
      </c>
      <c r="AA104" t="s">
        <v>150</v>
      </c>
      <c r="AB104" t="s">
        <v>150</v>
      </c>
      <c r="AC104">
        <v>1</v>
      </c>
      <c r="AD104" t="s">
        <v>87</v>
      </c>
      <c r="AE104">
        <v>1</v>
      </c>
      <c r="AG104">
        <v>0</v>
      </c>
    </row>
    <row r="105" spans="1:81" x14ac:dyDescent="0.3">
      <c r="A105">
        <v>1030</v>
      </c>
      <c r="B105">
        <v>2020</v>
      </c>
      <c r="C105" t="s">
        <v>96</v>
      </c>
      <c r="D105">
        <v>2</v>
      </c>
      <c r="E105" t="s">
        <v>97</v>
      </c>
      <c r="F105">
        <v>1098</v>
      </c>
      <c r="G105">
        <v>9</v>
      </c>
      <c r="H105">
        <v>11</v>
      </c>
      <c r="I105">
        <v>1</v>
      </c>
      <c r="J105">
        <v>2</v>
      </c>
      <c r="K105" t="s">
        <v>86</v>
      </c>
      <c r="L105">
        <v>2</v>
      </c>
      <c r="M105">
        <v>55</v>
      </c>
      <c r="N105">
        <v>171</v>
      </c>
      <c r="O105">
        <v>17.100000000000001</v>
      </c>
      <c r="P105">
        <v>17</v>
      </c>
      <c r="Q105">
        <v>1.0999535819588411</v>
      </c>
      <c r="R105">
        <v>1</v>
      </c>
      <c r="S105">
        <v>1</v>
      </c>
      <c r="T105" t="s">
        <v>85</v>
      </c>
      <c r="U105">
        <v>7</v>
      </c>
      <c r="V105">
        <v>1</v>
      </c>
      <c r="W105" t="s">
        <v>86</v>
      </c>
      <c r="Y105" t="s">
        <v>85</v>
      </c>
      <c r="Z105" t="s">
        <v>86</v>
      </c>
      <c r="AA105" t="s">
        <v>86</v>
      </c>
      <c r="AB105" t="s">
        <v>86</v>
      </c>
      <c r="AC105">
        <v>0</v>
      </c>
      <c r="AD105" t="s">
        <v>86</v>
      </c>
      <c r="AE105" t="s">
        <v>86</v>
      </c>
      <c r="AG105">
        <v>1</v>
      </c>
      <c r="BY105">
        <v>1</v>
      </c>
      <c r="CC105" t="s">
        <v>217</v>
      </c>
    </row>
    <row r="106" spans="1:81" x14ac:dyDescent="0.3">
      <c r="A106">
        <v>1016</v>
      </c>
      <c r="B106">
        <v>2020</v>
      </c>
      <c r="C106" t="s">
        <v>96</v>
      </c>
      <c r="D106">
        <v>2</v>
      </c>
      <c r="E106" t="s">
        <v>97</v>
      </c>
      <c r="F106">
        <v>1084</v>
      </c>
      <c r="G106">
        <v>9</v>
      </c>
      <c r="H106">
        <v>11</v>
      </c>
      <c r="I106">
        <v>1</v>
      </c>
      <c r="J106">
        <v>2</v>
      </c>
      <c r="K106" t="s">
        <v>86</v>
      </c>
      <c r="L106">
        <v>2</v>
      </c>
      <c r="M106">
        <v>59.2</v>
      </c>
      <c r="N106">
        <v>171</v>
      </c>
      <c r="O106">
        <v>17.100000000000001</v>
      </c>
      <c r="P106">
        <v>17</v>
      </c>
      <c r="Q106">
        <v>1.1839500373084253</v>
      </c>
      <c r="R106">
        <v>1</v>
      </c>
      <c r="S106">
        <v>1</v>
      </c>
      <c r="T106" t="s">
        <v>85</v>
      </c>
      <c r="U106">
        <v>5</v>
      </c>
      <c r="V106">
        <v>1</v>
      </c>
      <c r="W106" t="s">
        <v>86</v>
      </c>
      <c r="Y106" t="s">
        <v>85</v>
      </c>
      <c r="Z106" t="s">
        <v>86</v>
      </c>
      <c r="AA106" t="s">
        <v>86</v>
      </c>
      <c r="AB106" t="s">
        <v>86</v>
      </c>
      <c r="AC106">
        <v>2</v>
      </c>
      <c r="AD106" t="s">
        <v>86</v>
      </c>
      <c r="AE106" t="s">
        <v>86</v>
      </c>
      <c r="AG106">
        <v>80</v>
      </c>
      <c r="AI106">
        <v>1</v>
      </c>
      <c r="AK106">
        <v>4</v>
      </c>
      <c r="AR106">
        <v>5</v>
      </c>
      <c r="BC106">
        <v>20</v>
      </c>
      <c r="BG106">
        <v>50</v>
      </c>
    </row>
    <row r="107" spans="1:81" x14ac:dyDescent="0.3">
      <c r="A107">
        <v>116</v>
      </c>
      <c r="B107">
        <v>2018</v>
      </c>
      <c r="C107" t="s">
        <v>96</v>
      </c>
      <c r="D107">
        <v>2</v>
      </c>
      <c r="E107" t="s">
        <v>97</v>
      </c>
      <c r="F107">
        <v>1023</v>
      </c>
      <c r="G107">
        <v>9</v>
      </c>
      <c r="H107">
        <v>10</v>
      </c>
      <c r="I107">
        <v>1</v>
      </c>
      <c r="J107">
        <v>2</v>
      </c>
      <c r="L107">
        <v>2</v>
      </c>
      <c r="M107">
        <v>62.8</v>
      </c>
      <c r="N107">
        <v>172</v>
      </c>
      <c r="O107">
        <v>17.2</v>
      </c>
      <c r="P107">
        <v>17</v>
      </c>
      <c r="Q107">
        <v>1.2341680606739032</v>
      </c>
      <c r="R107">
        <v>1</v>
      </c>
      <c r="S107">
        <v>1</v>
      </c>
      <c r="T107" t="s">
        <v>85</v>
      </c>
      <c r="U107">
        <v>5</v>
      </c>
      <c r="V107">
        <v>1</v>
      </c>
      <c r="W107" t="s">
        <v>86</v>
      </c>
      <c r="Y107" t="s">
        <v>98</v>
      </c>
      <c r="Z107" t="s">
        <v>86</v>
      </c>
      <c r="AA107" t="s">
        <v>86</v>
      </c>
      <c r="AB107" t="s">
        <v>86</v>
      </c>
      <c r="AC107">
        <v>0</v>
      </c>
      <c r="AD107" t="s">
        <v>85</v>
      </c>
      <c r="AE107" t="s">
        <v>85</v>
      </c>
      <c r="AG107">
        <v>0</v>
      </c>
    </row>
    <row r="108" spans="1:81" x14ac:dyDescent="0.3">
      <c r="A108">
        <v>503</v>
      </c>
      <c r="B108">
        <v>2019</v>
      </c>
      <c r="C108" t="s">
        <v>96</v>
      </c>
      <c r="D108">
        <v>2</v>
      </c>
      <c r="E108" t="s">
        <v>97</v>
      </c>
      <c r="F108">
        <v>1034</v>
      </c>
      <c r="G108">
        <v>9</v>
      </c>
      <c r="H108">
        <v>10</v>
      </c>
      <c r="I108">
        <v>1</v>
      </c>
      <c r="J108">
        <v>2</v>
      </c>
      <c r="K108" t="s">
        <v>149</v>
      </c>
      <c r="L108">
        <v>2</v>
      </c>
      <c r="M108">
        <v>61.2</v>
      </c>
      <c r="N108">
        <v>172</v>
      </c>
      <c r="O108">
        <v>17.2</v>
      </c>
      <c r="P108">
        <v>17</v>
      </c>
      <c r="Q108">
        <v>1.2027242884274343</v>
      </c>
      <c r="R108">
        <v>1</v>
      </c>
      <c r="S108">
        <v>1</v>
      </c>
      <c r="T108" t="s">
        <v>85</v>
      </c>
      <c r="U108">
        <v>7</v>
      </c>
      <c r="V108">
        <v>1</v>
      </c>
      <c r="W108">
        <v>8</v>
      </c>
      <c r="Y108" t="s">
        <v>87</v>
      </c>
      <c r="Z108" t="s">
        <v>151</v>
      </c>
      <c r="AA108" t="s">
        <v>151</v>
      </c>
      <c r="AB108" t="s">
        <v>167</v>
      </c>
      <c r="AC108">
        <v>1</v>
      </c>
      <c r="AD108" t="s">
        <v>154</v>
      </c>
      <c r="AE108" t="s">
        <v>154</v>
      </c>
      <c r="AG108">
        <v>30</v>
      </c>
      <c r="AR108">
        <v>1</v>
      </c>
      <c r="BG108">
        <v>29</v>
      </c>
    </row>
    <row r="109" spans="1:81" x14ac:dyDescent="0.3">
      <c r="A109">
        <v>529</v>
      </c>
      <c r="B109">
        <v>2019</v>
      </c>
      <c r="C109" t="s">
        <v>96</v>
      </c>
      <c r="D109">
        <v>2</v>
      </c>
      <c r="E109" t="s">
        <v>97</v>
      </c>
      <c r="F109">
        <v>1062</v>
      </c>
      <c r="G109">
        <v>9</v>
      </c>
      <c r="H109">
        <v>10</v>
      </c>
      <c r="I109">
        <v>1</v>
      </c>
      <c r="J109">
        <v>2</v>
      </c>
      <c r="K109" t="s">
        <v>149</v>
      </c>
      <c r="L109">
        <v>2</v>
      </c>
      <c r="M109">
        <v>62.4</v>
      </c>
      <c r="N109">
        <v>172</v>
      </c>
      <c r="O109">
        <v>17.2</v>
      </c>
      <c r="P109">
        <v>17</v>
      </c>
      <c r="Q109">
        <v>1.2263071176122859</v>
      </c>
      <c r="R109">
        <v>2</v>
      </c>
      <c r="S109">
        <v>2</v>
      </c>
      <c r="T109" t="s">
        <v>85</v>
      </c>
      <c r="U109">
        <v>5</v>
      </c>
      <c r="V109">
        <v>1</v>
      </c>
      <c r="W109" t="s">
        <v>86</v>
      </c>
      <c r="Y109" t="s">
        <v>87</v>
      </c>
      <c r="Z109" t="s">
        <v>151</v>
      </c>
      <c r="AA109" t="s">
        <v>151</v>
      </c>
      <c r="AB109" t="s">
        <v>167</v>
      </c>
      <c r="AC109">
        <v>0</v>
      </c>
      <c r="AD109" t="s">
        <v>172</v>
      </c>
      <c r="AE109" t="s">
        <v>172</v>
      </c>
      <c r="AG109">
        <v>50</v>
      </c>
      <c r="BE109">
        <v>50</v>
      </c>
    </row>
    <row r="110" spans="1:81" x14ac:dyDescent="0.3">
      <c r="A110">
        <v>510</v>
      </c>
      <c r="B110">
        <v>2019</v>
      </c>
      <c r="C110" t="s">
        <v>96</v>
      </c>
      <c r="D110">
        <v>2</v>
      </c>
      <c r="E110" t="s">
        <v>97</v>
      </c>
      <c r="F110">
        <v>1041</v>
      </c>
      <c r="G110">
        <v>9</v>
      </c>
      <c r="H110">
        <v>10</v>
      </c>
      <c r="I110">
        <v>1</v>
      </c>
      <c r="J110">
        <v>2</v>
      </c>
      <c r="K110" t="s">
        <v>149</v>
      </c>
      <c r="L110">
        <v>2</v>
      </c>
      <c r="M110">
        <v>57</v>
      </c>
      <c r="N110">
        <v>173</v>
      </c>
      <c r="O110">
        <v>17.3</v>
      </c>
      <c r="P110">
        <v>17</v>
      </c>
      <c r="Q110">
        <v>1.1008712913432694</v>
      </c>
      <c r="R110">
        <v>2</v>
      </c>
      <c r="S110">
        <v>1</v>
      </c>
      <c r="T110" t="s">
        <v>85</v>
      </c>
      <c r="U110">
        <v>7</v>
      </c>
      <c r="V110">
        <v>1</v>
      </c>
      <c r="W110" t="s">
        <v>86</v>
      </c>
      <c r="Y110" t="s">
        <v>87</v>
      </c>
      <c r="Z110" t="s">
        <v>151</v>
      </c>
      <c r="AA110" t="s">
        <v>151</v>
      </c>
      <c r="AB110" t="s">
        <v>167</v>
      </c>
      <c r="AC110">
        <v>0</v>
      </c>
      <c r="AD110" t="s">
        <v>154</v>
      </c>
      <c r="AE110" t="s">
        <v>172</v>
      </c>
      <c r="AG110">
        <v>0</v>
      </c>
    </row>
    <row r="111" spans="1:81" x14ac:dyDescent="0.3">
      <c r="A111">
        <v>569</v>
      </c>
      <c r="B111">
        <v>2019</v>
      </c>
      <c r="C111" t="s">
        <v>96</v>
      </c>
      <c r="D111">
        <v>2</v>
      </c>
      <c r="E111" t="s">
        <v>97</v>
      </c>
      <c r="F111">
        <v>1104</v>
      </c>
      <c r="G111">
        <v>9</v>
      </c>
      <c r="H111">
        <v>11</v>
      </c>
      <c r="I111">
        <v>1</v>
      </c>
      <c r="J111">
        <v>2</v>
      </c>
      <c r="K111" t="s">
        <v>149</v>
      </c>
      <c r="L111">
        <v>2</v>
      </c>
      <c r="M111">
        <v>57.8</v>
      </c>
      <c r="N111">
        <v>173</v>
      </c>
      <c r="O111">
        <v>17.3</v>
      </c>
      <c r="P111">
        <v>17</v>
      </c>
      <c r="Q111">
        <v>1.1163221164849295</v>
      </c>
      <c r="R111">
        <v>1</v>
      </c>
      <c r="S111">
        <v>1</v>
      </c>
      <c r="T111" t="s">
        <v>85</v>
      </c>
      <c r="U111">
        <v>5</v>
      </c>
      <c r="V111">
        <v>1</v>
      </c>
      <c r="W111" t="s">
        <v>86</v>
      </c>
      <c r="Y111" t="s">
        <v>87</v>
      </c>
      <c r="Z111" t="s">
        <v>151</v>
      </c>
      <c r="AA111" t="s">
        <v>151</v>
      </c>
      <c r="AB111" t="s">
        <v>167</v>
      </c>
      <c r="AC111">
        <v>0</v>
      </c>
      <c r="AD111" t="s">
        <v>172</v>
      </c>
      <c r="AE111" t="s">
        <v>172</v>
      </c>
      <c r="AG111">
        <v>0</v>
      </c>
    </row>
    <row r="112" spans="1:81" x14ac:dyDescent="0.3">
      <c r="A112">
        <v>499</v>
      </c>
      <c r="B112">
        <v>2019</v>
      </c>
      <c r="C112" t="s">
        <v>96</v>
      </c>
      <c r="D112">
        <v>2</v>
      </c>
      <c r="E112" t="s">
        <v>97</v>
      </c>
      <c r="F112">
        <v>1030</v>
      </c>
      <c r="G112">
        <v>9</v>
      </c>
      <c r="H112">
        <v>10</v>
      </c>
      <c r="I112">
        <v>1</v>
      </c>
      <c r="J112">
        <v>2</v>
      </c>
      <c r="K112" t="s">
        <v>149</v>
      </c>
      <c r="L112">
        <v>2</v>
      </c>
      <c r="M112">
        <v>59</v>
      </c>
      <c r="N112">
        <v>173</v>
      </c>
      <c r="O112">
        <v>17.3</v>
      </c>
      <c r="P112">
        <v>17</v>
      </c>
      <c r="Q112">
        <v>1.1394983541974193</v>
      </c>
      <c r="R112">
        <v>1</v>
      </c>
      <c r="S112">
        <v>1</v>
      </c>
      <c r="T112" t="s">
        <v>85</v>
      </c>
      <c r="U112">
        <v>9</v>
      </c>
      <c r="V112">
        <v>1</v>
      </c>
      <c r="W112" t="s">
        <v>86</v>
      </c>
      <c r="Y112" t="s">
        <v>87</v>
      </c>
      <c r="Z112" t="s">
        <v>151</v>
      </c>
      <c r="AA112" t="s">
        <v>151</v>
      </c>
      <c r="AB112" t="s">
        <v>167</v>
      </c>
      <c r="AC112">
        <v>0</v>
      </c>
      <c r="AD112" t="s">
        <v>154</v>
      </c>
      <c r="AE112" t="s">
        <v>154</v>
      </c>
      <c r="AG112">
        <v>10</v>
      </c>
      <c r="BM112">
        <v>10</v>
      </c>
      <c r="CC112" t="s">
        <v>157</v>
      </c>
    </row>
    <row r="113" spans="1:81" x14ac:dyDescent="0.3">
      <c r="A113">
        <v>537</v>
      </c>
      <c r="B113">
        <v>2019</v>
      </c>
      <c r="C113" t="s">
        <v>96</v>
      </c>
      <c r="D113">
        <v>2</v>
      </c>
      <c r="E113" t="s">
        <v>97</v>
      </c>
      <c r="F113">
        <v>1070</v>
      </c>
      <c r="G113">
        <v>9</v>
      </c>
      <c r="H113">
        <v>10</v>
      </c>
      <c r="I113">
        <v>1</v>
      </c>
      <c r="J113">
        <v>2</v>
      </c>
      <c r="K113" t="s">
        <v>149</v>
      </c>
      <c r="L113">
        <v>2</v>
      </c>
      <c r="M113">
        <v>60.2</v>
      </c>
      <c r="N113">
        <v>173</v>
      </c>
      <c r="O113">
        <v>17.3</v>
      </c>
      <c r="P113">
        <v>17</v>
      </c>
      <c r="Q113">
        <v>1.1626745919099093</v>
      </c>
      <c r="R113">
        <v>2</v>
      </c>
      <c r="S113">
        <v>1</v>
      </c>
      <c r="T113" t="s">
        <v>85</v>
      </c>
      <c r="U113">
        <v>7</v>
      </c>
      <c r="V113">
        <v>1</v>
      </c>
      <c r="W113">
        <v>8</v>
      </c>
      <c r="Y113" t="s">
        <v>87</v>
      </c>
      <c r="Z113" t="s">
        <v>151</v>
      </c>
      <c r="AA113" t="s">
        <v>151</v>
      </c>
      <c r="AB113" t="s">
        <v>167</v>
      </c>
      <c r="AC113">
        <v>0</v>
      </c>
      <c r="AD113" t="s">
        <v>172</v>
      </c>
      <c r="AE113" t="s">
        <v>172</v>
      </c>
      <c r="AG113">
        <v>50</v>
      </c>
      <c r="BE113">
        <v>30</v>
      </c>
      <c r="BM113">
        <v>20</v>
      </c>
      <c r="CC113" t="s">
        <v>157</v>
      </c>
    </row>
    <row r="114" spans="1:81" x14ac:dyDescent="0.3">
      <c r="A114">
        <v>584</v>
      </c>
      <c r="B114">
        <v>2019</v>
      </c>
      <c r="C114" t="s">
        <v>96</v>
      </c>
      <c r="D114">
        <v>2</v>
      </c>
      <c r="E114" t="s">
        <v>97</v>
      </c>
      <c r="F114">
        <v>1119</v>
      </c>
      <c r="G114">
        <v>9</v>
      </c>
      <c r="H114">
        <v>11</v>
      </c>
      <c r="I114">
        <v>1</v>
      </c>
      <c r="J114">
        <v>2</v>
      </c>
      <c r="K114" t="s">
        <v>149</v>
      </c>
      <c r="L114">
        <v>2</v>
      </c>
      <c r="M114">
        <v>57.2</v>
      </c>
      <c r="N114">
        <v>174</v>
      </c>
      <c r="O114">
        <v>17.399999999999999</v>
      </c>
      <c r="P114">
        <v>17</v>
      </c>
      <c r="Q114">
        <v>1.0857961163426746</v>
      </c>
      <c r="R114">
        <v>2</v>
      </c>
      <c r="S114">
        <v>1</v>
      </c>
      <c r="T114" t="s">
        <v>85</v>
      </c>
      <c r="U114">
        <v>6</v>
      </c>
      <c r="V114">
        <v>1</v>
      </c>
      <c r="W114" t="s">
        <v>86</v>
      </c>
      <c r="Y114" t="s">
        <v>87</v>
      </c>
      <c r="Z114" t="s">
        <v>151</v>
      </c>
      <c r="AA114" t="s">
        <v>151</v>
      </c>
      <c r="AB114" t="s">
        <v>167</v>
      </c>
      <c r="AC114">
        <v>0</v>
      </c>
      <c r="AD114" t="s">
        <v>172</v>
      </c>
      <c r="AE114" t="s">
        <v>172</v>
      </c>
      <c r="AG114">
        <v>0</v>
      </c>
    </row>
    <row r="115" spans="1:81" x14ac:dyDescent="0.3">
      <c r="A115">
        <v>1022</v>
      </c>
      <c r="B115">
        <v>2020</v>
      </c>
      <c r="C115" t="s">
        <v>96</v>
      </c>
      <c r="D115">
        <v>2</v>
      </c>
      <c r="E115" t="s">
        <v>97</v>
      </c>
      <c r="F115">
        <v>1090</v>
      </c>
      <c r="G115">
        <v>9</v>
      </c>
      <c r="H115">
        <v>11</v>
      </c>
      <c r="I115">
        <v>1</v>
      </c>
      <c r="J115">
        <v>2</v>
      </c>
      <c r="K115" t="s">
        <v>86</v>
      </c>
      <c r="L115">
        <v>2</v>
      </c>
      <c r="M115">
        <v>62.3</v>
      </c>
      <c r="N115">
        <v>174</v>
      </c>
      <c r="O115">
        <v>17.399999999999999</v>
      </c>
      <c r="P115">
        <v>17</v>
      </c>
      <c r="Q115">
        <v>1.1826066092333676</v>
      </c>
      <c r="R115">
        <v>1</v>
      </c>
      <c r="S115">
        <v>1</v>
      </c>
      <c r="T115" t="s">
        <v>85</v>
      </c>
      <c r="U115">
        <v>6</v>
      </c>
      <c r="V115">
        <v>1</v>
      </c>
      <c r="W115" t="s">
        <v>86</v>
      </c>
      <c r="Y115" t="s">
        <v>85</v>
      </c>
      <c r="Z115" t="s">
        <v>86</v>
      </c>
      <c r="AA115" t="s">
        <v>86</v>
      </c>
      <c r="AB115" t="s">
        <v>86</v>
      </c>
      <c r="AC115">
        <v>0</v>
      </c>
      <c r="AD115" t="s">
        <v>86</v>
      </c>
      <c r="AE115" t="s">
        <v>86</v>
      </c>
      <c r="AG115">
        <v>0</v>
      </c>
    </row>
    <row r="116" spans="1:81" x14ac:dyDescent="0.3">
      <c r="A116">
        <v>530</v>
      </c>
      <c r="B116">
        <v>2019</v>
      </c>
      <c r="C116" t="s">
        <v>96</v>
      </c>
      <c r="D116">
        <v>2</v>
      </c>
      <c r="E116" t="s">
        <v>97</v>
      </c>
      <c r="F116">
        <v>1063</v>
      </c>
      <c r="G116">
        <v>9</v>
      </c>
      <c r="H116">
        <v>10</v>
      </c>
      <c r="I116">
        <v>1</v>
      </c>
      <c r="J116">
        <v>2</v>
      </c>
      <c r="K116" t="s">
        <v>149</v>
      </c>
      <c r="L116">
        <v>2</v>
      </c>
      <c r="M116">
        <v>62</v>
      </c>
      <c r="N116">
        <v>174</v>
      </c>
      <c r="O116">
        <v>17.399999999999999</v>
      </c>
      <c r="P116">
        <v>17</v>
      </c>
      <c r="Q116">
        <v>1.1769118743574445</v>
      </c>
      <c r="R116">
        <v>1</v>
      </c>
      <c r="S116">
        <v>1</v>
      </c>
      <c r="T116" t="s">
        <v>85</v>
      </c>
      <c r="U116">
        <v>5</v>
      </c>
      <c r="V116">
        <v>1</v>
      </c>
      <c r="W116" t="s">
        <v>86</v>
      </c>
      <c r="Y116" t="s">
        <v>87</v>
      </c>
      <c r="Z116" t="s">
        <v>151</v>
      </c>
      <c r="AA116" t="s">
        <v>151</v>
      </c>
      <c r="AB116" t="s">
        <v>167</v>
      </c>
      <c r="AC116">
        <v>0</v>
      </c>
      <c r="AD116" t="s">
        <v>172</v>
      </c>
      <c r="AE116" t="s">
        <v>172</v>
      </c>
      <c r="AG116">
        <v>80</v>
      </c>
      <c r="AR116">
        <v>1</v>
      </c>
      <c r="BE116">
        <v>79</v>
      </c>
    </row>
    <row r="117" spans="1:81" x14ac:dyDescent="0.3">
      <c r="A117">
        <v>484</v>
      </c>
      <c r="B117">
        <v>2019</v>
      </c>
      <c r="C117" t="s">
        <v>96</v>
      </c>
      <c r="D117">
        <v>2</v>
      </c>
      <c r="E117" t="s">
        <v>97</v>
      </c>
      <c r="F117">
        <v>1013</v>
      </c>
      <c r="G117">
        <v>9</v>
      </c>
      <c r="H117">
        <v>10</v>
      </c>
      <c r="I117">
        <v>1</v>
      </c>
      <c r="J117">
        <v>2</v>
      </c>
      <c r="K117" t="s">
        <v>149</v>
      </c>
      <c r="L117">
        <v>2</v>
      </c>
      <c r="M117">
        <v>64.8</v>
      </c>
      <c r="N117">
        <v>175</v>
      </c>
      <c r="O117">
        <v>17.5</v>
      </c>
      <c r="P117">
        <v>17</v>
      </c>
      <c r="Q117">
        <v>1.2090962099125364</v>
      </c>
      <c r="R117">
        <v>2</v>
      </c>
      <c r="S117">
        <v>1</v>
      </c>
      <c r="T117" t="s">
        <v>85</v>
      </c>
      <c r="U117">
        <v>4</v>
      </c>
      <c r="V117">
        <v>1</v>
      </c>
      <c r="W117" t="s">
        <v>86</v>
      </c>
      <c r="Y117" t="s">
        <v>87</v>
      </c>
      <c r="Z117" t="s">
        <v>151</v>
      </c>
      <c r="AA117" t="s">
        <v>151</v>
      </c>
      <c r="AB117" t="s">
        <v>167</v>
      </c>
      <c r="AC117">
        <v>0</v>
      </c>
      <c r="AD117" t="s">
        <v>154</v>
      </c>
      <c r="AE117" t="s">
        <v>154</v>
      </c>
      <c r="AG117">
        <v>0</v>
      </c>
    </row>
    <row r="118" spans="1:81" x14ac:dyDescent="0.3">
      <c r="A118">
        <v>1652</v>
      </c>
      <c r="B118">
        <v>2021</v>
      </c>
      <c r="C118" t="s">
        <v>96</v>
      </c>
      <c r="D118">
        <v>2</v>
      </c>
      <c r="E118" t="s">
        <v>97</v>
      </c>
      <c r="F118">
        <v>1030</v>
      </c>
      <c r="G118">
        <v>9</v>
      </c>
      <c r="H118">
        <v>9</v>
      </c>
      <c r="I118">
        <v>1</v>
      </c>
      <c r="J118">
        <v>2</v>
      </c>
      <c r="K118" t="s">
        <v>151</v>
      </c>
      <c r="L118">
        <v>2</v>
      </c>
      <c r="M118" s="1">
        <v>59.4</v>
      </c>
      <c r="N118">
        <v>175</v>
      </c>
      <c r="O118">
        <v>17.5</v>
      </c>
      <c r="P118">
        <v>17</v>
      </c>
      <c r="Q118">
        <v>1.108338192419825</v>
      </c>
      <c r="R118">
        <v>2</v>
      </c>
      <c r="S118">
        <v>2</v>
      </c>
      <c r="T118" t="s">
        <v>185</v>
      </c>
      <c r="Z118" t="s">
        <v>150</v>
      </c>
      <c r="AA118" t="s">
        <v>150</v>
      </c>
      <c r="AB118" t="s">
        <v>150</v>
      </c>
      <c r="AC118">
        <v>0</v>
      </c>
      <c r="AD118" t="s">
        <v>87</v>
      </c>
      <c r="AE118">
        <v>1</v>
      </c>
      <c r="AG118">
        <v>0</v>
      </c>
    </row>
    <row r="119" spans="1:81" x14ac:dyDescent="0.3">
      <c r="A119">
        <v>478</v>
      </c>
      <c r="B119">
        <v>2019</v>
      </c>
      <c r="C119" t="s">
        <v>96</v>
      </c>
      <c r="D119">
        <v>2</v>
      </c>
      <c r="E119" t="s">
        <v>97</v>
      </c>
      <c r="F119">
        <v>1007</v>
      </c>
      <c r="G119">
        <v>9</v>
      </c>
      <c r="H119">
        <v>10</v>
      </c>
      <c r="I119">
        <v>1</v>
      </c>
      <c r="J119">
        <v>2</v>
      </c>
      <c r="K119" t="s">
        <v>149</v>
      </c>
      <c r="L119">
        <v>2</v>
      </c>
      <c r="M119">
        <v>54</v>
      </c>
      <c r="N119">
        <v>175</v>
      </c>
      <c r="O119">
        <v>17.5</v>
      </c>
      <c r="P119">
        <v>17</v>
      </c>
      <c r="Q119">
        <v>1.0075801749271136</v>
      </c>
      <c r="R119">
        <v>1</v>
      </c>
      <c r="S119">
        <v>1</v>
      </c>
      <c r="T119" t="s">
        <v>85</v>
      </c>
      <c r="U119">
        <v>7</v>
      </c>
      <c r="V119">
        <v>1</v>
      </c>
      <c r="W119" t="s">
        <v>86</v>
      </c>
      <c r="Y119" t="s">
        <v>87</v>
      </c>
      <c r="Z119" t="s">
        <v>151</v>
      </c>
      <c r="AA119" t="s">
        <v>151</v>
      </c>
      <c r="AB119" t="s">
        <v>167</v>
      </c>
      <c r="AC119">
        <v>1</v>
      </c>
      <c r="AD119" t="s">
        <v>154</v>
      </c>
      <c r="AE119" t="s">
        <v>154</v>
      </c>
      <c r="AG119">
        <v>20</v>
      </c>
      <c r="BG119">
        <v>20</v>
      </c>
    </row>
    <row r="120" spans="1:81" x14ac:dyDescent="0.3">
      <c r="A120">
        <v>158</v>
      </c>
      <c r="B120">
        <v>2018</v>
      </c>
      <c r="C120" t="s">
        <v>96</v>
      </c>
      <c r="D120">
        <v>2</v>
      </c>
      <c r="E120" t="s">
        <v>97</v>
      </c>
      <c r="F120">
        <v>1074</v>
      </c>
      <c r="G120">
        <v>9</v>
      </c>
      <c r="H120">
        <v>10</v>
      </c>
      <c r="I120">
        <v>1</v>
      </c>
      <c r="J120">
        <v>2</v>
      </c>
      <c r="L120">
        <v>2</v>
      </c>
      <c r="M120">
        <v>53.8</v>
      </c>
      <c r="N120">
        <v>176</v>
      </c>
      <c r="O120">
        <v>17.600000000000001</v>
      </c>
      <c r="P120">
        <v>17</v>
      </c>
      <c r="Q120">
        <v>0.98683438204357599</v>
      </c>
      <c r="R120">
        <v>1</v>
      </c>
      <c r="S120">
        <v>2</v>
      </c>
      <c r="T120" t="s">
        <v>85</v>
      </c>
      <c r="U120">
        <v>4</v>
      </c>
      <c r="V120">
        <v>1</v>
      </c>
      <c r="W120" t="s">
        <v>86</v>
      </c>
      <c r="Y120" t="s">
        <v>98</v>
      </c>
      <c r="Z120" t="s">
        <v>86</v>
      </c>
      <c r="AA120" t="s">
        <v>86</v>
      </c>
      <c r="AB120" t="s">
        <v>86</v>
      </c>
      <c r="AC120">
        <v>0</v>
      </c>
      <c r="AD120" t="s">
        <v>85</v>
      </c>
      <c r="AE120" t="s">
        <v>85</v>
      </c>
      <c r="AG120">
        <v>0</v>
      </c>
    </row>
    <row r="121" spans="1:81" x14ac:dyDescent="0.3">
      <c r="A121">
        <v>561</v>
      </c>
      <c r="B121">
        <v>2019</v>
      </c>
      <c r="C121" t="s">
        <v>96</v>
      </c>
      <c r="D121">
        <v>2</v>
      </c>
      <c r="E121" t="s">
        <v>97</v>
      </c>
      <c r="F121">
        <v>1095</v>
      </c>
      <c r="G121">
        <v>9</v>
      </c>
      <c r="H121">
        <v>11</v>
      </c>
      <c r="I121">
        <v>1</v>
      </c>
      <c r="J121">
        <v>2</v>
      </c>
      <c r="K121" t="s">
        <v>149</v>
      </c>
      <c r="L121">
        <v>2</v>
      </c>
      <c r="M121">
        <v>59.4</v>
      </c>
      <c r="N121">
        <v>176</v>
      </c>
      <c r="O121">
        <v>17.600000000000001</v>
      </c>
      <c r="P121">
        <v>17</v>
      </c>
      <c r="Q121">
        <v>1.0895532024793384</v>
      </c>
      <c r="R121">
        <v>1</v>
      </c>
      <c r="S121">
        <v>1</v>
      </c>
      <c r="T121" t="s">
        <v>85</v>
      </c>
      <c r="U121">
        <v>6</v>
      </c>
      <c r="V121">
        <v>1</v>
      </c>
      <c r="W121" t="s">
        <v>86</v>
      </c>
      <c r="Y121" t="s">
        <v>87</v>
      </c>
      <c r="Z121" t="s">
        <v>151</v>
      </c>
      <c r="AA121" t="s">
        <v>151</v>
      </c>
      <c r="AB121" t="s">
        <v>167</v>
      </c>
      <c r="AC121">
        <v>0</v>
      </c>
      <c r="AD121" t="s">
        <v>172</v>
      </c>
      <c r="AE121" t="s">
        <v>172</v>
      </c>
      <c r="AG121">
        <v>0</v>
      </c>
    </row>
    <row r="122" spans="1:81" x14ac:dyDescent="0.3">
      <c r="A122">
        <v>972</v>
      </c>
      <c r="B122">
        <v>2020</v>
      </c>
      <c r="C122" t="s">
        <v>96</v>
      </c>
      <c r="D122">
        <v>2</v>
      </c>
      <c r="E122" t="s">
        <v>97</v>
      </c>
      <c r="F122">
        <v>1040</v>
      </c>
      <c r="G122">
        <v>9</v>
      </c>
      <c r="H122">
        <v>11</v>
      </c>
      <c r="I122">
        <v>1</v>
      </c>
      <c r="J122">
        <v>2</v>
      </c>
      <c r="K122" t="s">
        <v>86</v>
      </c>
      <c r="L122">
        <v>2</v>
      </c>
      <c r="M122">
        <v>63.1</v>
      </c>
      <c r="N122">
        <v>176</v>
      </c>
      <c r="O122">
        <v>17.600000000000001</v>
      </c>
      <c r="P122">
        <v>17</v>
      </c>
      <c r="Q122">
        <v>1.1574209945529674</v>
      </c>
      <c r="R122">
        <v>2</v>
      </c>
      <c r="S122">
        <v>2</v>
      </c>
      <c r="T122" t="s">
        <v>85</v>
      </c>
      <c r="U122">
        <v>5</v>
      </c>
      <c r="V122">
        <v>1</v>
      </c>
      <c r="W122" t="s">
        <v>86</v>
      </c>
      <c r="Y122" t="s">
        <v>85</v>
      </c>
      <c r="Z122" t="s">
        <v>86</v>
      </c>
      <c r="AA122" t="s">
        <v>86</v>
      </c>
      <c r="AB122" t="s">
        <v>86</v>
      </c>
      <c r="AC122">
        <v>0</v>
      </c>
      <c r="AD122" t="s">
        <v>85</v>
      </c>
      <c r="AE122" t="s">
        <v>86</v>
      </c>
      <c r="AG122">
        <v>0</v>
      </c>
    </row>
    <row r="123" spans="1:81" x14ac:dyDescent="0.3">
      <c r="A123">
        <v>1649</v>
      </c>
      <c r="B123">
        <v>2021</v>
      </c>
      <c r="C123" t="s">
        <v>96</v>
      </c>
      <c r="D123">
        <v>2</v>
      </c>
      <c r="E123" t="s">
        <v>97</v>
      </c>
      <c r="F123">
        <v>1027</v>
      </c>
      <c r="G123">
        <v>9</v>
      </c>
      <c r="H123">
        <v>9</v>
      </c>
      <c r="I123">
        <v>1</v>
      </c>
      <c r="J123">
        <v>2</v>
      </c>
      <c r="K123" t="s">
        <v>151</v>
      </c>
      <c r="L123">
        <v>2</v>
      </c>
      <c r="M123" s="1">
        <v>61.4</v>
      </c>
      <c r="N123">
        <v>176</v>
      </c>
      <c r="O123">
        <v>17.600000000000001</v>
      </c>
      <c r="P123">
        <v>17</v>
      </c>
      <c r="Q123">
        <v>1.1262384954921107</v>
      </c>
      <c r="R123">
        <v>2</v>
      </c>
      <c r="S123">
        <v>2</v>
      </c>
      <c r="T123" t="s">
        <v>185</v>
      </c>
      <c r="Z123" t="s">
        <v>150</v>
      </c>
      <c r="AA123" t="s">
        <v>150</v>
      </c>
      <c r="AB123" t="s">
        <v>150</v>
      </c>
      <c r="AC123">
        <v>2</v>
      </c>
      <c r="AD123" t="s">
        <v>87</v>
      </c>
      <c r="AE123">
        <v>1</v>
      </c>
      <c r="AG123">
        <v>0</v>
      </c>
    </row>
    <row r="124" spans="1:81" x14ac:dyDescent="0.3">
      <c r="A124">
        <v>1662</v>
      </c>
      <c r="B124">
        <v>2021</v>
      </c>
      <c r="C124" t="s">
        <v>96</v>
      </c>
      <c r="D124">
        <v>2</v>
      </c>
      <c r="E124" t="s">
        <v>97</v>
      </c>
      <c r="F124">
        <v>1041</v>
      </c>
      <c r="G124">
        <v>9</v>
      </c>
      <c r="H124">
        <v>9</v>
      </c>
      <c r="I124">
        <v>1</v>
      </c>
      <c r="J124">
        <v>2</v>
      </c>
      <c r="K124" t="s">
        <v>151</v>
      </c>
      <c r="L124">
        <v>2</v>
      </c>
      <c r="M124">
        <v>62</v>
      </c>
      <c r="N124">
        <v>176</v>
      </c>
      <c r="O124">
        <v>17.600000000000001</v>
      </c>
      <c r="P124">
        <v>17</v>
      </c>
      <c r="Q124">
        <v>1.1372440833959425</v>
      </c>
      <c r="R124">
        <v>1</v>
      </c>
      <c r="S124">
        <v>1</v>
      </c>
      <c r="T124" t="s">
        <v>185</v>
      </c>
      <c r="Z124" t="s">
        <v>150</v>
      </c>
      <c r="AA124" t="s">
        <v>150</v>
      </c>
      <c r="AB124" t="s">
        <v>150</v>
      </c>
      <c r="AC124">
        <v>1</v>
      </c>
      <c r="AD124" t="s">
        <v>87</v>
      </c>
      <c r="AE124">
        <v>1</v>
      </c>
      <c r="AG124">
        <v>0</v>
      </c>
    </row>
    <row r="125" spans="1:81" x14ac:dyDescent="0.3">
      <c r="A125">
        <v>1026</v>
      </c>
      <c r="B125">
        <v>2020</v>
      </c>
      <c r="C125" t="s">
        <v>96</v>
      </c>
      <c r="D125">
        <v>2</v>
      </c>
      <c r="E125" t="s">
        <v>97</v>
      </c>
      <c r="F125">
        <v>1094</v>
      </c>
      <c r="G125">
        <v>9</v>
      </c>
      <c r="H125">
        <v>11</v>
      </c>
      <c r="I125">
        <v>1</v>
      </c>
      <c r="J125">
        <v>2</v>
      </c>
      <c r="K125" t="s">
        <v>86</v>
      </c>
      <c r="L125">
        <v>2</v>
      </c>
      <c r="M125">
        <v>65</v>
      </c>
      <c r="N125">
        <v>176</v>
      </c>
      <c r="O125">
        <v>17.600000000000001</v>
      </c>
      <c r="P125">
        <v>17</v>
      </c>
      <c r="Q125">
        <v>1.1922720229151011</v>
      </c>
      <c r="R125">
        <v>2</v>
      </c>
      <c r="S125">
        <v>1</v>
      </c>
      <c r="T125" t="s">
        <v>85</v>
      </c>
      <c r="U125">
        <v>7</v>
      </c>
      <c r="V125">
        <v>1</v>
      </c>
      <c r="W125" t="s">
        <v>86</v>
      </c>
      <c r="Y125" t="s">
        <v>85</v>
      </c>
      <c r="Z125" t="s">
        <v>86</v>
      </c>
      <c r="AA125" t="s">
        <v>86</v>
      </c>
      <c r="AB125" t="s">
        <v>86</v>
      </c>
      <c r="AC125">
        <v>0</v>
      </c>
      <c r="AD125" t="s">
        <v>86</v>
      </c>
      <c r="AE125" t="s">
        <v>86</v>
      </c>
      <c r="AG125">
        <v>20</v>
      </c>
      <c r="BM125">
        <v>20</v>
      </c>
    </row>
    <row r="126" spans="1:81" x14ac:dyDescent="0.3">
      <c r="A126">
        <v>961</v>
      </c>
      <c r="B126">
        <v>2020</v>
      </c>
      <c r="C126" t="s">
        <v>96</v>
      </c>
      <c r="D126">
        <v>2</v>
      </c>
      <c r="E126" t="s">
        <v>97</v>
      </c>
      <c r="F126">
        <v>1029</v>
      </c>
      <c r="G126">
        <v>9</v>
      </c>
      <c r="H126">
        <v>11</v>
      </c>
      <c r="I126">
        <v>1</v>
      </c>
      <c r="J126">
        <v>2</v>
      </c>
      <c r="K126" t="s">
        <v>86</v>
      </c>
      <c r="L126">
        <v>2</v>
      </c>
      <c r="M126">
        <v>67.400000000000006</v>
      </c>
      <c r="N126">
        <v>176</v>
      </c>
      <c r="O126">
        <v>17.600000000000001</v>
      </c>
      <c r="P126">
        <v>17</v>
      </c>
      <c r="Q126">
        <v>1.236294374530428</v>
      </c>
      <c r="R126">
        <v>2</v>
      </c>
      <c r="S126">
        <v>2</v>
      </c>
      <c r="T126" t="s">
        <v>85</v>
      </c>
      <c r="U126">
        <v>4</v>
      </c>
      <c r="V126">
        <v>1</v>
      </c>
      <c r="W126" t="s">
        <v>86</v>
      </c>
      <c r="Y126" t="s">
        <v>85</v>
      </c>
      <c r="Z126" t="s">
        <v>86</v>
      </c>
      <c r="AA126" t="s">
        <v>86</v>
      </c>
      <c r="AB126" t="s">
        <v>86</v>
      </c>
      <c r="AC126">
        <v>0</v>
      </c>
      <c r="AD126" t="s">
        <v>85</v>
      </c>
      <c r="AE126" t="s">
        <v>86</v>
      </c>
      <c r="AG126">
        <v>30</v>
      </c>
      <c r="BM126">
        <v>30</v>
      </c>
    </row>
    <row r="127" spans="1:81" x14ac:dyDescent="0.3">
      <c r="A127">
        <v>476</v>
      </c>
      <c r="B127">
        <v>2019</v>
      </c>
      <c r="C127" t="s">
        <v>96</v>
      </c>
      <c r="D127">
        <v>2</v>
      </c>
      <c r="E127" t="s">
        <v>97</v>
      </c>
      <c r="F127">
        <v>1005</v>
      </c>
      <c r="G127">
        <v>9</v>
      </c>
      <c r="H127">
        <v>10</v>
      </c>
      <c r="I127">
        <v>1</v>
      </c>
      <c r="J127">
        <v>2</v>
      </c>
      <c r="K127" t="s">
        <v>149</v>
      </c>
      <c r="L127">
        <v>2</v>
      </c>
      <c r="M127">
        <v>62.8</v>
      </c>
      <c r="N127">
        <v>176</v>
      </c>
      <c r="O127">
        <v>17.600000000000001</v>
      </c>
      <c r="P127">
        <v>17</v>
      </c>
      <c r="Q127">
        <v>1.1519182006010515</v>
      </c>
      <c r="R127">
        <v>1</v>
      </c>
      <c r="S127">
        <v>1</v>
      </c>
      <c r="T127" t="s">
        <v>85</v>
      </c>
      <c r="U127">
        <v>8</v>
      </c>
      <c r="V127">
        <v>1</v>
      </c>
      <c r="W127" t="s">
        <v>86</v>
      </c>
      <c r="Y127" t="s">
        <v>87</v>
      </c>
      <c r="Z127" t="s">
        <v>151</v>
      </c>
      <c r="AA127" t="s">
        <v>151</v>
      </c>
      <c r="AB127" t="s">
        <v>167</v>
      </c>
      <c r="AC127">
        <v>0</v>
      </c>
      <c r="AD127" t="s">
        <v>154</v>
      </c>
      <c r="AE127" t="s">
        <v>154</v>
      </c>
      <c r="AG127">
        <v>60</v>
      </c>
      <c r="BE127">
        <v>60</v>
      </c>
    </row>
    <row r="128" spans="1:81" x14ac:dyDescent="0.3">
      <c r="A128">
        <v>114</v>
      </c>
      <c r="B128">
        <v>2018</v>
      </c>
      <c r="C128" t="s">
        <v>96</v>
      </c>
      <c r="D128">
        <v>2</v>
      </c>
      <c r="E128" t="s">
        <v>97</v>
      </c>
      <c r="F128">
        <v>1021</v>
      </c>
      <c r="G128">
        <v>9</v>
      </c>
      <c r="H128">
        <v>10</v>
      </c>
      <c r="I128">
        <v>1</v>
      </c>
      <c r="J128">
        <v>2</v>
      </c>
      <c r="L128">
        <v>2</v>
      </c>
      <c r="M128">
        <v>74.400000000000006</v>
      </c>
      <c r="N128">
        <v>176</v>
      </c>
      <c r="O128">
        <v>17.600000000000001</v>
      </c>
      <c r="P128">
        <v>17</v>
      </c>
      <c r="Q128">
        <v>1.3646929000751313</v>
      </c>
      <c r="R128">
        <v>2</v>
      </c>
      <c r="S128">
        <v>1</v>
      </c>
      <c r="T128" t="s">
        <v>85</v>
      </c>
      <c r="U128">
        <v>5</v>
      </c>
      <c r="V128">
        <v>1</v>
      </c>
      <c r="W128" t="s">
        <v>86</v>
      </c>
      <c r="Y128" t="s">
        <v>98</v>
      </c>
      <c r="Z128" t="s">
        <v>86</v>
      </c>
      <c r="AA128" t="s">
        <v>86</v>
      </c>
      <c r="AB128" t="s">
        <v>86</v>
      </c>
      <c r="AC128">
        <v>0</v>
      </c>
      <c r="AD128" t="s">
        <v>85</v>
      </c>
      <c r="AE128" t="s">
        <v>85</v>
      </c>
      <c r="AG128">
        <v>80</v>
      </c>
      <c r="BN128">
        <v>80</v>
      </c>
      <c r="CC128" t="s">
        <v>106</v>
      </c>
    </row>
    <row r="129" spans="1:81" x14ac:dyDescent="0.3">
      <c r="A129">
        <v>973</v>
      </c>
      <c r="B129">
        <v>2020</v>
      </c>
      <c r="C129" t="s">
        <v>96</v>
      </c>
      <c r="D129">
        <v>2</v>
      </c>
      <c r="E129" t="s">
        <v>97</v>
      </c>
      <c r="F129">
        <v>1041</v>
      </c>
      <c r="G129">
        <v>9</v>
      </c>
      <c r="H129">
        <v>11</v>
      </c>
      <c r="I129">
        <v>1</v>
      </c>
      <c r="J129">
        <v>2</v>
      </c>
      <c r="K129" t="s">
        <v>86</v>
      </c>
      <c r="L129">
        <v>2</v>
      </c>
      <c r="M129">
        <v>55.8</v>
      </c>
      <c r="N129">
        <v>177</v>
      </c>
      <c r="O129">
        <v>17.7</v>
      </c>
      <c r="P129">
        <v>17</v>
      </c>
      <c r="Q129">
        <v>1.006269709496427</v>
      </c>
      <c r="R129">
        <v>2</v>
      </c>
      <c r="S129">
        <v>2</v>
      </c>
      <c r="T129" t="s">
        <v>85</v>
      </c>
      <c r="U129">
        <v>8</v>
      </c>
      <c r="V129">
        <v>1</v>
      </c>
      <c r="W129" t="s">
        <v>86</v>
      </c>
      <c r="Y129" t="s">
        <v>85</v>
      </c>
      <c r="Z129" t="s">
        <v>86</v>
      </c>
      <c r="AA129" t="s">
        <v>86</v>
      </c>
      <c r="AB129" t="s">
        <v>86</v>
      </c>
      <c r="AC129">
        <v>0</v>
      </c>
      <c r="AD129" t="s">
        <v>85</v>
      </c>
      <c r="AE129" t="s">
        <v>86</v>
      </c>
      <c r="AG129">
        <v>0</v>
      </c>
    </row>
    <row r="130" spans="1:81" x14ac:dyDescent="0.3">
      <c r="A130">
        <v>1018</v>
      </c>
      <c r="B130">
        <v>2020</v>
      </c>
      <c r="C130" t="s">
        <v>96</v>
      </c>
      <c r="D130">
        <v>2</v>
      </c>
      <c r="E130" t="s">
        <v>97</v>
      </c>
      <c r="F130">
        <v>1086</v>
      </c>
      <c r="G130">
        <v>9</v>
      </c>
      <c r="H130">
        <v>11</v>
      </c>
      <c r="I130">
        <v>1</v>
      </c>
      <c r="J130">
        <v>2</v>
      </c>
      <c r="K130" t="s">
        <v>86</v>
      </c>
      <c r="L130">
        <v>2</v>
      </c>
      <c r="M130">
        <v>70.7</v>
      </c>
      <c r="N130">
        <v>177</v>
      </c>
      <c r="O130">
        <v>17.7</v>
      </c>
      <c r="P130">
        <v>17</v>
      </c>
      <c r="Q130">
        <v>1.2749689688422472</v>
      </c>
      <c r="R130">
        <v>2</v>
      </c>
      <c r="S130">
        <v>2</v>
      </c>
      <c r="T130" t="s">
        <v>85</v>
      </c>
      <c r="U130">
        <v>7</v>
      </c>
      <c r="V130">
        <v>1</v>
      </c>
      <c r="W130" t="s">
        <v>86</v>
      </c>
      <c r="Y130" t="s">
        <v>85</v>
      </c>
      <c r="Z130" t="s">
        <v>86</v>
      </c>
      <c r="AA130" t="s">
        <v>86</v>
      </c>
      <c r="AB130" t="s">
        <v>86</v>
      </c>
      <c r="AC130">
        <v>1</v>
      </c>
      <c r="AD130" t="s">
        <v>86</v>
      </c>
      <c r="AE130" t="s">
        <v>86</v>
      </c>
      <c r="AG130">
        <v>0</v>
      </c>
    </row>
    <row r="131" spans="1:81" x14ac:dyDescent="0.3">
      <c r="A131">
        <v>559</v>
      </c>
      <c r="B131">
        <v>2019</v>
      </c>
      <c r="C131" t="s">
        <v>96</v>
      </c>
      <c r="D131">
        <v>2</v>
      </c>
      <c r="E131" t="s">
        <v>97</v>
      </c>
      <c r="F131">
        <v>1093</v>
      </c>
      <c r="G131">
        <v>9</v>
      </c>
      <c r="H131">
        <v>11</v>
      </c>
      <c r="I131">
        <v>1</v>
      </c>
      <c r="J131">
        <v>2</v>
      </c>
      <c r="K131" t="s">
        <v>149</v>
      </c>
      <c r="L131">
        <v>2</v>
      </c>
      <c r="M131">
        <v>68</v>
      </c>
      <c r="N131">
        <v>177</v>
      </c>
      <c r="O131">
        <v>17.7</v>
      </c>
      <c r="P131">
        <v>17</v>
      </c>
      <c r="Q131">
        <v>1.2262784990279039</v>
      </c>
      <c r="R131">
        <v>2</v>
      </c>
      <c r="S131">
        <v>2</v>
      </c>
      <c r="T131" t="s">
        <v>85</v>
      </c>
      <c r="U131">
        <v>7</v>
      </c>
      <c r="V131">
        <v>1</v>
      </c>
      <c r="W131">
        <v>6</v>
      </c>
      <c r="X131" t="s">
        <v>169</v>
      </c>
      <c r="Y131" t="s">
        <v>87</v>
      </c>
      <c r="Z131" t="s">
        <v>151</v>
      </c>
      <c r="AA131" t="s">
        <v>151</v>
      </c>
      <c r="AB131" t="s">
        <v>167</v>
      </c>
      <c r="AC131">
        <v>2</v>
      </c>
      <c r="AD131" t="s">
        <v>154</v>
      </c>
      <c r="AE131" t="s">
        <v>172</v>
      </c>
      <c r="AG131">
        <v>10</v>
      </c>
      <c r="AR131">
        <v>1</v>
      </c>
      <c r="BZ131">
        <v>9</v>
      </c>
      <c r="CC131" t="s">
        <v>157</v>
      </c>
    </row>
    <row r="132" spans="1:81" x14ac:dyDescent="0.3">
      <c r="A132">
        <v>558</v>
      </c>
      <c r="B132">
        <v>2019</v>
      </c>
      <c r="C132" t="s">
        <v>96</v>
      </c>
      <c r="D132">
        <v>2</v>
      </c>
      <c r="E132" t="s">
        <v>97</v>
      </c>
      <c r="F132">
        <v>1092</v>
      </c>
      <c r="G132">
        <v>9</v>
      </c>
      <c r="H132">
        <v>11</v>
      </c>
      <c r="I132">
        <v>1</v>
      </c>
      <c r="J132">
        <v>2</v>
      </c>
      <c r="K132" t="s">
        <v>149</v>
      </c>
      <c r="L132">
        <v>2</v>
      </c>
      <c r="M132">
        <v>58.6</v>
      </c>
      <c r="N132">
        <v>177</v>
      </c>
      <c r="O132">
        <v>17.7</v>
      </c>
      <c r="P132">
        <v>17</v>
      </c>
      <c r="Q132">
        <v>1.056763530044635</v>
      </c>
      <c r="R132">
        <v>1</v>
      </c>
      <c r="S132">
        <v>1</v>
      </c>
      <c r="T132" t="s">
        <v>85</v>
      </c>
      <c r="U132">
        <v>6</v>
      </c>
      <c r="V132">
        <v>1</v>
      </c>
      <c r="W132">
        <v>7</v>
      </c>
      <c r="Y132" t="s">
        <v>87</v>
      </c>
      <c r="Z132" t="s">
        <v>151</v>
      </c>
      <c r="AA132" t="s">
        <v>151</v>
      </c>
      <c r="AB132" t="s">
        <v>167</v>
      </c>
      <c r="AC132">
        <v>0</v>
      </c>
      <c r="AD132" t="s">
        <v>154</v>
      </c>
      <c r="AE132" t="s">
        <v>172</v>
      </c>
      <c r="AG132">
        <v>50</v>
      </c>
      <c r="BE132">
        <v>50</v>
      </c>
    </row>
    <row r="133" spans="1:81" x14ac:dyDescent="0.3">
      <c r="A133">
        <v>166</v>
      </c>
      <c r="B133">
        <v>2018</v>
      </c>
      <c r="C133" t="s">
        <v>96</v>
      </c>
      <c r="D133">
        <v>2</v>
      </c>
      <c r="E133" t="s">
        <v>97</v>
      </c>
      <c r="F133">
        <v>1082</v>
      </c>
      <c r="G133">
        <v>9</v>
      </c>
      <c r="H133">
        <v>11</v>
      </c>
      <c r="I133">
        <v>1</v>
      </c>
      <c r="J133">
        <v>2</v>
      </c>
      <c r="L133">
        <v>2</v>
      </c>
      <c r="M133">
        <v>71.599999999999994</v>
      </c>
      <c r="N133">
        <v>178</v>
      </c>
      <c r="O133">
        <v>17.8</v>
      </c>
      <c r="P133">
        <v>17</v>
      </c>
      <c r="Q133">
        <v>1.2695593706957324</v>
      </c>
      <c r="R133">
        <v>1</v>
      </c>
      <c r="S133">
        <v>1</v>
      </c>
      <c r="T133" t="s">
        <v>85</v>
      </c>
      <c r="U133">
        <v>6</v>
      </c>
      <c r="V133">
        <v>1</v>
      </c>
      <c r="W133" t="s">
        <v>86</v>
      </c>
      <c r="Y133" t="s">
        <v>98</v>
      </c>
      <c r="Z133" t="s">
        <v>86</v>
      </c>
      <c r="AA133" t="s">
        <v>86</v>
      </c>
      <c r="AB133" t="s">
        <v>86</v>
      </c>
      <c r="AC133">
        <v>0</v>
      </c>
      <c r="AD133" t="s">
        <v>85</v>
      </c>
      <c r="AE133" t="s">
        <v>85</v>
      </c>
      <c r="AG133">
        <v>0</v>
      </c>
    </row>
    <row r="134" spans="1:81" x14ac:dyDescent="0.3">
      <c r="A134">
        <v>567</v>
      </c>
      <c r="B134">
        <v>2019</v>
      </c>
      <c r="C134" t="s">
        <v>96</v>
      </c>
      <c r="D134">
        <v>2</v>
      </c>
      <c r="E134" t="s">
        <v>97</v>
      </c>
      <c r="F134">
        <v>1102</v>
      </c>
      <c r="G134">
        <v>9</v>
      </c>
      <c r="H134">
        <v>11</v>
      </c>
      <c r="I134">
        <v>1</v>
      </c>
      <c r="J134">
        <v>2</v>
      </c>
      <c r="K134" t="s">
        <v>149</v>
      </c>
      <c r="L134">
        <v>2</v>
      </c>
      <c r="M134">
        <v>65.8</v>
      </c>
      <c r="N134">
        <v>178</v>
      </c>
      <c r="O134">
        <v>17.8</v>
      </c>
      <c r="P134">
        <v>17</v>
      </c>
      <c r="Q134">
        <v>1.1667179691589276</v>
      </c>
      <c r="R134">
        <v>1</v>
      </c>
      <c r="S134">
        <v>1</v>
      </c>
      <c r="T134" t="s">
        <v>85</v>
      </c>
      <c r="U134">
        <v>6</v>
      </c>
      <c r="V134">
        <v>1</v>
      </c>
      <c r="W134" t="s">
        <v>86</v>
      </c>
      <c r="Y134" t="s">
        <v>87</v>
      </c>
      <c r="Z134" t="s">
        <v>151</v>
      </c>
      <c r="AA134" t="s">
        <v>151</v>
      </c>
      <c r="AB134" t="s">
        <v>167</v>
      </c>
      <c r="AC134">
        <v>0</v>
      </c>
      <c r="AD134" t="s">
        <v>172</v>
      </c>
      <c r="AE134" t="s">
        <v>172</v>
      </c>
      <c r="AG134">
        <v>0</v>
      </c>
    </row>
    <row r="135" spans="1:81" x14ac:dyDescent="0.3">
      <c r="A135">
        <v>582</v>
      </c>
      <c r="B135">
        <v>2019</v>
      </c>
      <c r="C135" t="s">
        <v>96</v>
      </c>
      <c r="D135">
        <v>2</v>
      </c>
      <c r="E135" t="s">
        <v>97</v>
      </c>
      <c r="F135">
        <v>1117</v>
      </c>
      <c r="G135">
        <v>9</v>
      </c>
      <c r="H135">
        <v>11</v>
      </c>
      <c r="I135">
        <v>1</v>
      </c>
      <c r="J135">
        <v>2</v>
      </c>
      <c r="K135" t="s">
        <v>149</v>
      </c>
      <c r="L135">
        <v>2</v>
      </c>
      <c r="M135">
        <v>58</v>
      </c>
      <c r="N135">
        <v>178</v>
      </c>
      <c r="O135">
        <v>17.8</v>
      </c>
      <c r="P135">
        <v>17</v>
      </c>
      <c r="Q135">
        <v>1.0284140153680517</v>
      </c>
      <c r="R135">
        <v>1</v>
      </c>
      <c r="S135">
        <v>1</v>
      </c>
      <c r="T135" t="s">
        <v>85</v>
      </c>
      <c r="U135">
        <v>7</v>
      </c>
      <c r="V135">
        <v>1</v>
      </c>
      <c r="W135">
        <v>6</v>
      </c>
      <c r="X135" t="s">
        <v>169</v>
      </c>
      <c r="Y135" t="s">
        <v>87</v>
      </c>
      <c r="Z135" t="s">
        <v>151</v>
      </c>
      <c r="AA135" t="s">
        <v>151</v>
      </c>
      <c r="AB135" t="s">
        <v>167</v>
      </c>
      <c r="AC135">
        <v>0</v>
      </c>
      <c r="AD135" t="s">
        <v>172</v>
      </c>
      <c r="AE135" t="s">
        <v>172</v>
      </c>
      <c r="AG135">
        <v>0</v>
      </c>
    </row>
    <row r="136" spans="1:81" x14ac:dyDescent="0.3">
      <c r="A136">
        <v>963</v>
      </c>
      <c r="B136">
        <v>2020</v>
      </c>
      <c r="C136" t="s">
        <v>96</v>
      </c>
      <c r="D136">
        <v>2</v>
      </c>
      <c r="E136" t="s">
        <v>97</v>
      </c>
      <c r="F136">
        <v>1031</v>
      </c>
      <c r="G136">
        <v>9</v>
      </c>
      <c r="H136">
        <v>11</v>
      </c>
      <c r="I136">
        <v>1</v>
      </c>
      <c r="J136">
        <v>2</v>
      </c>
      <c r="K136" t="s">
        <v>86</v>
      </c>
      <c r="L136">
        <v>2</v>
      </c>
      <c r="M136">
        <v>59.9</v>
      </c>
      <c r="N136">
        <v>178</v>
      </c>
      <c r="O136">
        <v>17.8</v>
      </c>
      <c r="P136">
        <v>17</v>
      </c>
      <c r="Q136">
        <v>1.0621034400094187</v>
      </c>
      <c r="R136">
        <v>1</v>
      </c>
      <c r="S136">
        <v>1</v>
      </c>
      <c r="T136" t="s">
        <v>85</v>
      </c>
      <c r="U136">
        <v>5</v>
      </c>
      <c r="V136">
        <v>1</v>
      </c>
      <c r="W136" t="s">
        <v>86</v>
      </c>
      <c r="Y136" t="s">
        <v>85</v>
      </c>
      <c r="Z136" t="s">
        <v>86</v>
      </c>
      <c r="AA136" t="s">
        <v>86</v>
      </c>
      <c r="AB136" t="s">
        <v>86</v>
      </c>
      <c r="AC136">
        <v>0</v>
      </c>
      <c r="AD136" t="s">
        <v>85</v>
      </c>
      <c r="AE136" t="s">
        <v>86</v>
      </c>
      <c r="AG136">
        <v>10</v>
      </c>
      <c r="BE136">
        <v>10</v>
      </c>
    </row>
    <row r="137" spans="1:81" x14ac:dyDescent="0.3">
      <c r="A137">
        <v>1027</v>
      </c>
      <c r="B137">
        <v>2020</v>
      </c>
      <c r="C137" t="s">
        <v>96</v>
      </c>
      <c r="D137">
        <v>2</v>
      </c>
      <c r="E137" t="s">
        <v>97</v>
      </c>
      <c r="F137">
        <v>1095</v>
      </c>
      <c r="G137">
        <v>9</v>
      </c>
      <c r="H137">
        <v>11</v>
      </c>
      <c r="I137">
        <v>1</v>
      </c>
      <c r="J137">
        <v>2</v>
      </c>
      <c r="K137" t="s">
        <v>86</v>
      </c>
      <c r="L137">
        <v>2</v>
      </c>
      <c r="M137">
        <v>62.7</v>
      </c>
      <c r="N137">
        <v>178</v>
      </c>
      <c r="O137">
        <v>17.8</v>
      </c>
      <c r="P137">
        <v>17</v>
      </c>
      <c r="Q137">
        <v>1.1117510131651178</v>
      </c>
      <c r="R137">
        <v>1</v>
      </c>
      <c r="S137">
        <v>1</v>
      </c>
      <c r="T137" t="s">
        <v>85</v>
      </c>
      <c r="U137">
        <v>7</v>
      </c>
      <c r="V137">
        <v>1</v>
      </c>
      <c r="W137">
        <v>6</v>
      </c>
      <c r="Y137" t="s">
        <v>85</v>
      </c>
      <c r="Z137" t="s">
        <v>86</v>
      </c>
      <c r="AA137" t="s">
        <v>86</v>
      </c>
      <c r="AB137" t="s">
        <v>86</v>
      </c>
      <c r="AC137">
        <v>0</v>
      </c>
      <c r="AD137" t="s">
        <v>86</v>
      </c>
      <c r="AE137" t="s">
        <v>86</v>
      </c>
      <c r="AG137">
        <v>50</v>
      </c>
      <c r="BE137">
        <v>50</v>
      </c>
    </row>
    <row r="138" spans="1:81" x14ac:dyDescent="0.3">
      <c r="A138">
        <v>944</v>
      </c>
      <c r="B138">
        <v>2020</v>
      </c>
      <c r="C138" t="s">
        <v>96</v>
      </c>
      <c r="D138">
        <v>2</v>
      </c>
      <c r="E138" t="s">
        <v>97</v>
      </c>
      <c r="F138">
        <v>1012</v>
      </c>
      <c r="G138">
        <v>9</v>
      </c>
      <c r="H138">
        <v>11</v>
      </c>
      <c r="I138">
        <v>1</v>
      </c>
      <c r="J138">
        <v>2</v>
      </c>
      <c r="K138" t="s">
        <v>86</v>
      </c>
      <c r="L138">
        <v>2</v>
      </c>
      <c r="M138">
        <v>66.8</v>
      </c>
      <c r="N138">
        <v>178</v>
      </c>
      <c r="O138">
        <v>17.8</v>
      </c>
      <c r="P138">
        <v>17</v>
      </c>
      <c r="Q138">
        <v>1.1844492452859627</v>
      </c>
      <c r="R138">
        <v>2</v>
      </c>
      <c r="S138">
        <v>2</v>
      </c>
      <c r="T138" t="s">
        <v>85</v>
      </c>
      <c r="U138">
        <v>5</v>
      </c>
      <c r="V138">
        <v>1</v>
      </c>
      <c r="W138" t="s">
        <v>86</v>
      </c>
      <c r="Y138" t="s">
        <v>86</v>
      </c>
      <c r="Z138" t="s">
        <v>86</v>
      </c>
      <c r="AA138" t="s">
        <v>86</v>
      </c>
      <c r="AB138" t="s">
        <v>86</v>
      </c>
      <c r="AC138">
        <v>5</v>
      </c>
      <c r="AD138" t="s">
        <v>85</v>
      </c>
      <c r="AE138" t="s">
        <v>86</v>
      </c>
      <c r="AG138">
        <v>60</v>
      </c>
      <c r="BA138">
        <v>1</v>
      </c>
      <c r="BC138">
        <v>59</v>
      </c>
    </row>
    <row r="139" spans="1:81" x14ac:dyDescent="0.3">
      <c r="A139">
        <v>523</v>
      </c>
      <c r="B139">
        <v>2019</v>
      </c>
      <c r="C139" t="s">
        <v>96</v>
      </c>
      <c r="D139">
        <v>2</v>
      </c>
      <c r="E139" t="s">
        <v>97</v>
      </c>
      <c r="F139">
        <v>1055</v>
      </c>
      <c r="G139">
        <v>9</v>
      </c>
      <c r="H139">
        <v>10</v>
      </c>
      <c r="I139">
        <v>1</v>
      </c>
      <c r="J139">
        <v>2</v>
      </c>
      <c r="K139" t="s">
        <v>149</v>
      </c>
      <c r="L139">
        <v>2</v>
      </c>
      <c r="M139">
        <v>70.400000000000006</v>
      </c>
      <c r="N139">
        <v>179</v>
      </c>
      <c r="O139">
        <v>17.899999999999999</v>
      </c>
      <c r="P139">
        <v>17</v>
      </c>
      <c r="Q139">
        <v>1.2274775736883212</v>
      </c>
      <c r="R139">
        <v>2</v>
      </c>
      <c r="S139">
        <v>1</v>
      </c>
      <c r="T139" t="s">
        <v>85</v>
      </c>
      <c r="U139">
        <v>6</v>
      </c>
      <c r="V139">
        <v>1</v>
      </c>
      <c r="W139" t="s">
        <v>86</v>
      </c>
      <c r="X139" t="s">
        <v>169</v>
      </c>
      <c r="Y139" t="s">
        <v>87</v>
      </c>
      <c r="Z139" t="s">
        <v>151</v>
      </c>
      <c r="AA139" t="s">
        <v>151</v>
      </c>
      <c r="AB139" t="s">
        <v>167</v>
      </c>
      <c r="AC139">
        <v>0</v>
      </c>
      <c r="AD139" t="s">
        <v>172</v>
      </c>
      <c r="AE139" t="s">
        <v>172</v>
      </c>
      <c r="AG139">
        <v>0</v>
      </c>
    </row>
    <row r="140" spans="1:81" x14ac:dyDescent="0.3">
      <c r="A140">
        <v>475</v>
      </c>
      <c r="B140">
        <v>2019</v>
      </c>
      <c r="C140" t="s">
        <v>96</v>
      </c>
      <c r="D140">
        <v>2</v>
      </c>
      <c r="E140" t="s">
        <v>97</v>
      </c>
      <c r="F140">
        <v>1004</v>
      </c>
      <c r="G140">
        <v>9</v>
      </c>
      <c r="H140">
        <v>10</v>
      </c>
      <c r="I140">
        <v>1</v>
      </c>
      <c r="J140">
        <v>2</v>
      </c>
      <c r="K140" t="s">
        <v>149</v>
      </c>
      <c r="L140">
        <v>2</v>
      </c>
      <c r="M140">
        <v>65.8</v>
      </c>
      <c r="N140">
        <v>180</v>
      </c>
      <c r="O140">
        <v>18</v>
      </c>
      <c r="P140">
        <v>18</v>
      </c>
      <c r="Q140">
        <v>1.1282578875171467</v>
      </c>
      <c r="R140">
        <v>1</v>
      </c>
      <c r="S140">
        <v>1</v>
      </c>
      <c r="T140" t="s">
        <v>85</v>
      </c>
      <c r="U140">
        <v>7</v>
      </c>
      <c r="V140">
        <v>1</v>
      </c>
      <c r="W140">
        <v>8</v>
      </c>
      <c r="Y140" t="s">
        <v>87</v>
      </c>
      <c r="Z140" t="s">
        <v>151</v>
      </c>
      <c r="AA140" t="s">
        <v>151</v>
      </c>
      <c r="AB140" t="s">
        <v>167</v>
      </c>
      <c r="AC140">
        <v>0</v>
      </c>
      <c r="AD140" t="s">
        <v>154</v>
      </c>
      <c r="AE140" t="s">
        <v>154</v>
      </c>
      <c r="AG140">
        <v>0</v>
      </c>
    </row>
    <row r="141" spans="1:81" x14ac:dyDescent="0.3">
      <c r="A141">
        <v>502</v>
      </c>
      <c r="B141">
        <v>2019</v>
      </c>
      <c r="C141" t="s">
        <v>96</v>
      </c>
      <c r="D141">
        <v>2</v>
      </c>
      <c r="E141" t="s">
        <v>97</v>
      </c>
      <c r="F141">
        <v>1033</v>
      </c>
      <c r="G141">
        <v>9</v>
      </c>
      <c r="H141">
        <v>10</v>
      </c>
      <c r="I141">
        <v>1</v>
      </c>
      <c r="J141">
        <v>2</v>
      </c>
      <c r="K141" t="s">
        <v>149</v>
      </c>
      <c r="L141">
        <v>2</v>
      </c>
      <c r="M141">
        <v>66</v>
      </c>
      <c r="N141">
        <v>180</v>
      </c>
      <c r="O141">
        <v>18</v>
      </c>
      <c r="P141">
        <v>18</v>
      </c>
      <c r="Q141">
        <v>1.131687242798354</v>
      </c>
      <c r="R141">
        <v>1</v>
      </c>
      <c r="S141">
        <v>1</v>
      </c>
      <c r="T141" t="s">
        <v>85</v>
      </c>
      <c r="U141">
        <v>8</v>
      </c>
      <c r="V141">
        <v>1</v>
      </c>
      <c r="W141" t="s">
        <v>86</v>
      </c>
      <c r="Y141" t="s">
        <v>87</v>
      </c>
      <c r="Z141" t="s">
        <v>151</v>
      </c>
      <c r="AA141" t="s">
        <v>151</v>
      </c>
      <c r="AB141" t="s">
        <v>167</v>
      </c>
      <c r="AC141">
        <v>0</v>
      </c>
      <c r="AD141" t="s">
        <v>154</v>
      </c>
      <c r="AE141" t="s">
        <v>154</v>
      </c>
      <c r="AG141">
        <v>0</v>
      </c>
    </row>
    <row r="142" spans="1:81" x14ac:dyDescent="0.3">
      <c r="A142">
        <v>522</v>
      </c>
      <c r="B142">
        <v>2019</v>
      </c>
      <c r="C142" t="s">
        <v>96</v>
      </c>
      <c r="D142">
        <v>2</v>
      </c>
      <c r="E142" t="s">
        <v>97</v>
      </c>
      <c r="F142">
        <v>1054</v>
      </c>
      <c r="G142">
        <v>9</v>
      </c>
      <c r="H142">
        <v>10</v>
      </c>
      <c r="I142">
        <v>1</v>
      </c>
      <c r="J142">
        <v>2</v>
      </c>
      <c r="K142" t="s">
        <v>149</v>
      </c>
      <c r="L142">
        <v>2</v>
      </c>
      <c r="M142">
        <v>60</v>
      </c>
      <c r="N142">
        <v>180</v>
      </c>
      <c r="O142">
        <v>18</v>
      </c>
      <c r="P142">
        <v>18</v>
      </c>
      <c r="Q142">
        <v>1.0288065843621399</v>
      </c>
      <c r="R142">
        <v>1</v>
      </c>
      <c r="S142">
        <v>1</v>
      </c>
      <c r="T142" t="s">
        <v>85</v>
      </c>
      <c r="U142">
        <v>6</v>
      </c>
      <c r="V142">
        <v>1</v>
      </c>
      <c r="W142">
        <v>5</v>
      </c>
      <c r="Y142" t="s">
        <v>87</v>
      </c>
      <c r="Z142" t="s">
        <v>151</v>
      </c>
      <c r="AA142" t="s">
        <v>151</v>
      </c>
      <c r="AB142" t="s">
        <v>167</v>
      </c>
      <c r="AC142">
        <v>1</v>
      </c>
      <c r="AD142" t="s">
        <v>172</v>
      </c>
      <c r="AE142" t="s">
        <v>172</v>
      </c>
      <c r="AG142">
        <v>0</v>
      </c>
    </row>
    <row r="143" spans="1:81" x14ac:dyDescent="0.3">
      <c r="A143">
        <v>536</v>
      </c>
      <c r="B143">
        <v>2019</v>
      </c>
      <c r="C143" t="s">
        <v>96</v>
      </c>
      <c r="D143">
        <v>2</v>
      </c>
      <c r="E143" t="s">
        <v>97</v>
      </c>
      <c r="F143">
        <v>1069</v>
      </c>
      <c r="G143">
        <v>9</v>
      </c>
      <c r="H143">
        <v>10</v>
      </c>
      <c r="I143">
        <v>1</v>
      </c>
      <c r="J143">
        <v>2</v>
      </c>
      <c r="K143" t="s">
        <v>149</v>
      </c>
      <c r="L143">
        <v>2</v>
      </c>
      <c r="M143">
        <v>69.8</v>
      </c>
      <c r="N143">
        <v>180</v>
      </c>
      <c r="O143">
        <v>18</v>
      </c>
      <c r="P143">
        <v>18</v>
      </c>
      <c r="Q143">
        <v>1.1968449931412894</v>
      </c>
      <c r="R143">
        <v>2</v>
      </c>
      <c r="S143">
        <v>2</v>
      </c>
      <c r="T143" t="s">
        <v>85</v>
      </c>
      <c r="U143">
        <v>5</v>
      </c>
      <c r="V143">
        <v>1</v>
      </c>
      <c r="W143" t="s">
        <v>86</v>
      </c>
      <c r="Y143" t="s">
        <v>87</v>
      </c>
      <c r="Z143" t="s">
        <v>151</v>
      </c>
      <c r="AA143" t="s">
        <v>151</v>
      </c>
      <c r="AB143" t="s">
        <v>167</v>
      </c>
      <c r="AC143">
        <v>3</v>
      </c>
      <c r="AD143" t="s">
        <v>172</v>
      </c>
      <c r="AE143" t="s">
        <v>172</v>
      </c>
      <c r="AG143">
        <v>0</v>
      </c>
    </row>
    <row r="144" spans="1:81" x14ac:dyDescent="0.3">
      <c r="A144">
        <v>988</v>
      </c>
      <c r="B144">
        <v>2020</v>
      </c>
      <c r="C144" t="s">
        <v>96</v>
      </c>
      <c r="D144">
        <v>2</v>
      </c>
      <c r="E144" t="s">
        <v>97</v>
      </c>
      <c r="F144">
        <v>1056</v>
      </c>
      <c r="G144">
        <v>9</v>
      </c>
      <c r="H144">
        <v>11</v>
      </c>
      <c r="I144">
        <v>1</v>
      </c>
      <c r="J144">
        <v>2</v>
      </c>
      <c r="K144" t="s">
        <v>86</v>
      </c>
      <c r="L144">
        <v>2</v>
      </c>
      <c r="M144">
        <v>69.7</v>
      </c>
      <c r="N144">
        <v>180</v>
      </c>
      <c r="O144">
        <v>18</v>
      </c>
      <c r="P144">
        <v>18</v>
      </c>
      <c r="Q144">
        <v>1.1951303155006858</v>
      </c>
      <c r="R144">
        <v>2</v>
      </c>
      <c r="S144">
        <v>2</v>
      </c>
      <c r="T144" t="s">
        <v>85</v>
      </c>
      <c r="U144">
        <v>7</v>
      </c>
      <c r="V144">
        <v>1</v>
      </c>
      <c r="W144" t="s">
        <v>86</v>
      </c>
      <c r="Y144" t="s">
        <v>85</v>
      </c>
      <c r="Z144" t="s">
        <v>86</v>
      </c>
      <c r="AA144" t="s">
        <v>86</v>
      </c>
      <c r="AB144" t="s">
        <v>86</v>
      </c>
      <c r="AC144">
        <v>0</v>
      </c>
      <c r="AD144" t="s">
        <v>85</v>
      </c>
      <c r="AE144" t="s">
        <v>86</v>
      </c>
      <c r="AG144">
        <v>0</v>
      </c>
    </row>
    <row r="145" spans="1:65" x14ac:dyDescent="0.3">
      <c r="A145">
        <v>1004</v>
      </c>
      <c r="B145">
        <v>2020</v>
      </c>
      <c r="C145" t="s">
        <v>96</v>
      </c>
      <c r="D145">
        <v>2</v>
      </c>
      <c r="E145" t="s">
        <v>97</v>
      </c>
      <c r="F145">
        <v>1072</v>
      </c>
      <c r="G145">
        <v>9</v>
      </c>
      <c r="H145">
        <v>11</v>
      </c>
      <c r="I145">
        <v>1</v>
      </c>
      <c r="J145">
        <v>2</v>
      </c>
      <c r="K145" t="s">
        <v>86</v>
      </c>
      <c r="L145">
        <v>2</v>
      </c>
      <c r="M145">
        <v>67.599999999999994</v>
      </c>
      <c r="N145">
        <v>180</v>
      </c>
      <c r="O145">
        <v>18</v>
      </c>
      <c r="P145">
        <v>18</v>
      </c>
      <c r="Q145">
        <v>1.1591220850480108</v>
      </c>
      <c r="R145">
        <v>1</v>
      </c>
      <c r="S145">
        <v>1</v>
      </c>
      <c r="T145" t="s">
        <v>85</v>
      </c>
      <c r="U145">
        <v>6</v>
      </c>
      <c r="V145">
        <v>1</v>
      </c>
      <c r="W145" t="s">
        <v>86</v>
      </c>
      <c r="Y145" t="s">
        <v>85</v>
      </c>
      <c r="Z145" t="s">
        <v>86</v>
      </c>
      <c r="AA145" t="s">
        <v>86</v>
      </c>
      <c r="AB145" t="s">
        <v>86</v>
      </c>
      <c r="AC145">
        <v>1</v>
      </c>
      <c r="AD145" t="s">
        <v>85</v>
      </c>
      <c r="AE145" t="s">
        <v>86</v>
      </c>
      <c r="AG145">
        <v>0</v>
      </c>
    </row>
    <row r="146" spans="1:65" x14ac:dyDescent="0.3">
      <c r="A146">
        <v>1651</v>
      </c>
      <c r="B146">
        <v>2021</v>
      </c>
      <c r="C146" t="s">
        <v>96</v>
      </c>
      <c r="D146">
        <v>2</v>
      </c>
      <c r="E146" t="s">
        <v>97</v>
      </c>
      <c r="F146">
        <v>1029</v>
      </c>
      <c r="G146">
        <v>9</v>
      </c>
      <c r="H146">
        <v>9</v>
      </c>
      <c r="I146">
        <v>1</v>
      </c>
      <c r="J146">
        <v>2</v>
      </c>
      <c r="K146" t="s">
        <v>151</v>
      </c>
      <c r="L146">
        <v>2</v>
      </c>
      <c r="M146" s="1">
        <v>62.4</v>
      </c>
      <c r="N146">
        <v>180</v>
      </c>
      <c r="O146">
        <v>18</v>
      </c>
      <c r="P146">
        <v>18</v>
      </c>
      <c r="Q146">
        <v>1.0699588477366255</v>
      </c>
      <c r="R146">
        <v>1</v>
      </c>
      <c r="S146">
        <v>1</v>
      </c>
      <c r="T146" t="s">
        <v>185</v>
      </c>
      <c r="Z146" t="s">
        <v>150</v>
      </c>
      <c r="AA146" t="s">
        <v>150</v>
      </c>
      <c r="AB146" t="s">
        <v>150</v>
      </c>
      <c r="AC146">
        <v>1</v>
      </c>
      <c r="AD146" t="s">
        <v>87</v>
      </c>
      <c r="AE146">
        <v>1</v>
      </c>
      <c r="AG146">
        <v>0</v>
      </c>
    </row>
    <row r="147" spans="1:65" x14ac:dyDescent="0.3">
      <c r="A147">
        <v>958</v>
      </c>
      <c r="B147">
        <v>2020</v>
      </c>
      <c r="C147" t="s">
        <v>96</v>
      </c>
      <c r="D147">
        <v>2</v>
      </c>
      <c r="E147" t="s">
        <v>97</v>
      </c>
      <c r="F147">
        <v>1026</v>
      </c>
      <c r="G147">
        <v>9</v>
      </c>
      <c r="H147">
        <v>11</v>
      </c>
      <c r="I147">
        <v>1</v>
      </c>
      <c r="J147">
        <v>2</v>
      </c>
      <c r="K147" t="s">
        <v>86</v>
      </c>
      <c r="L147">
        <v>2</v>
      </c>
      <c r="M147">
        <v>66.400000000000006</v>
      </c>
      <c r="N147">
        <v>180</v>
      </c>
      <c r="O147">
        <v>18</v>
      </c>
      <c r="P147">
        <v>18</v>
      </c>
      <c r="Q147">
        <v>1.1385459533607682</v>
      </c>
      <c r="R147">
        <v>1</v>
      </c>
      <c r="S147">
        <v>1</v>
      </c>
      <c r="T147" t="s">
        <v>85</v>
      </c>
      <c r="U147">
        <v>6</v>
      </c>
      <c r="V147">
        <v>1</v>
      </c>
      <c r="W147">
        <v>5</v>
      </c>
      <c r="Y147" t="s">
        <v>85</v>
      </c>
      <c r="Z147" t="s">
        <v>86</v>
      </c>
      <c r="AA147" t="s">
        <v>86</v>
      </c>
      <c r="AB147" t="s">
        <v>86</v>
      </c>
      <c r="AC147">
        <v>1</v>
      </c>
      <c r="AD147" t="s">
        <v>85</v>
      </c>
      <c r="AE147" t="s">
        <v>86</v>
      </c>
      <c r="AG147">
        <v>40</v>
      </c>
      <c r="BE147">
        <v>40</v>
      </c>
    </row>
    <row r="148" spans="1:65" x14ac:dyDescent="0.3">
      <c r="A148">
        <v>1002</v>
      </c>
      <c r="B148">
        <v>2020</v>
      </c>
      <c r="C148" t="s">
        <v>96</v>
      </c>
      <c r="D148">
        <v>2</v>
      </c>
      <c r="E148" t="s">
        <v>97</v>
      </c>
      <c r="F148">
        <v>1070</v>
      </c>
      <c r="G148">
        <v>9</v>
      </c>
      <c r="H148">
        <v>11</v>
      </c>
      <c r="I148">
        <v>1</v>
      </c>
      <c r="J148">
        <v>2</v>
      </c>
      <c r="K148" t="s">
        <v>86</v>
      </c>
      <c r="L148">
        <v>2</v>
      </c>
      <c r="M148">
        <v>67.3</v>
      </c>
      <c r="N148">
        <v>181</v>
      </c>
      <c r="O148">
        <v>18.100000000000001</v>
      </c>
      <c r="P148">
        <v>18</v>
      </c>
      <c r="Q148">
        <v>1.134956821891546</v>
      </c>
      <c r="R148">
        <v>1</v>
      </c>
      <c r="S148">
        <v>1</v>
      </c>
      <c r="T148" t="s">
        <v>85</v>
      </c>
      <c r="U148">
        <v>6</v>
      </c>
      <c r="V148">
        <v>1</v>
      </c>
      <c r="W148" t="s">
        <v>86</v>
      </c>
      <c r="Y148" t="s">
        <v>85</v>
      </c>
      <c r="Z148" t="s">
        <v>86</v>
      </c>
      <c r="AA148" t="s">
        <v>86</v>
      </c>
      <c r="AB148" t="s">
        <v>86</v>
      </c>
      <c r="AC148">
        <v>2</v>
      </c>
      <c r="AD148" t="s">
        <v>85</v>
      </c>
      <c r="AE148" t="s">
        <v>86</v>
      </c>
      <c r="AG148">
        <v>0</v>
      </c>
    </row>
    <row r="149" spans="1:65" x14ac:dyDescent="0.3">
      <c r="A149">
        <v>1641</v>
      </c>
      <c r="B149">
        <v>2021</v>
      </c>
      <c r="C149" t="s">
        <v>96</v>
      </c>
      <c r="D149">
        <v>2</v>
      </c>
      <c r="E149" t="s">
        <v>97</v>
      </c>
      <c r="F149">
        <v>1019</v>
      </c>
      <c r="G149">
        <v>9</v>
      </c>
      <c r="H149">
        <v>9</v>
      </c>
      <c r="I149">
        <v>1</v>
      </c>
      <c r="J149">
        <v>2</v>
      </c>
      <c r="K149" t="s">
        <v>151</v>
      </c>
      <c r="L149">
        <v>2</v>
      </c>
      <c r="M149" s="1">
        <v>59.2</v>
      </c>
      <c r="N149">
        <v>181</v>
      </c>
      <c r="O149">
        <v>18.100000000000001</v>
      </c>
      <c r="P149">
        <v>18</v>
      </c>
      <c r="Q149">
        <v>0.99835726383327672</v>
      </c>
      <c r="R149">
        <v>2</v>
      </c>
      <c r="S149">
        <v>2</v>
      </c>
      <c r="T149" t="s">
        <v>185</v>
      </c>
      <c r="Z149" t="s">
        <v>150</v>
      </c>
      <c r="AA149" t="s">
        <v>150</v>
      </c>
      <c r="AB149" t="s">
        <v>150</v>
      </c>
      <c r="AC149">
        <v>1</v>
      </c>
      <c r="AD149" t="s">
        <v>87</v>
      </c>
      <c r="AE149">
        <v>1</v>
      </c>
      <c r="AG149">
        <v>20</v>
      </c>
      <c r="BE149">
        <v>20</v>
      </c>
    </row>
    <row r="150" spans="1:65" x14ac:dyDescent="0.3">
      <c r="A150">
        <v>498</v>
      </c>
      <c r="B150">
        <v>2019</v>
      </c>
      <c r="C150" t="s">
        <v>96</v>
      </c>
      <c r="D150">
        <v>2</v>
      </c>
      <c r="E150" t="s">
        <v>97</v>
      </c>
      <c r="F150">
        <v>1029</v>
      </c>
      <c r="G150">
        <v>9</v>
      </c>
      <c r="H150">
        <v>10</v>
      </c>
      <c r="I150">
        <v>1</v>
      </c>
      <c r="J150">
        <v>2</v>
      </c>
      <c r="K150" t="s">
        <v>149</v>
      </c>
      <c r="L150">
        <v>2</v>
      </c>
      <c r="M150">
        <v>75.8</v>
      </c>
      <c r="N150">
        <v>182</v>
      </c>
      <c r="O150">
        <v>18.2</v>
      </c>
      <c r="P150">
        <v>18</v>
      </c>
      <c r="Q150">
        <v>1.2573466866426655</v>
      </c>
      <c r="R150">
        <v>2</v>
      </c>
      <c r="S150">
        <v>2</v>
      </c>
      <c r="T150" t="s">
        <v>85</v>
      </c>
      <c r="U150">
        <v>10</v>
      </c>
      <c r="V150">
        <v>1</v>
      </c>
      <c r="W150">
        <v>11</v>
      </c>
      <c r="X150" t="s">
        <v>169</v>
      </c>
      <c r="Y150" t="s">
        <v>87</v>
      </c>
      <c r="Z150" t="s">
        <v>151</v>
      </c>
      <c r="AA150" t="s">
        <v>151</v>
      </c>
      <c r="AB150" t="s">
        <v>167</v>
      </c>
      <c r="AC150">
        <v>0</v>
      </c>
      <c r="AD150" t="s">
        <v>154</v>
      </c>
      <c r="AE150" t="s">
        <v>154</v>
      </c>
      <c r="AG150">
        <v>0</v>
      </c>
    </row>
    <row r="151" spans="1:65" x14ac:dyDescent="0.3">
      <c r="A151">
        <v>946</v>
      </c>
      <c r="B151">
        <v>2020</v>
      </c>
      <c r="C151" t="s">
        <v>96</v>
      </c>
      <c r="D151">
        <v>2</v>
      </c>
      <c r="E151" t="s">
        <v>97</v>
      </c>
      <c r="F151">
        <v>1014</v>
      </c>
      <c r="G151">
        <v>9</v>
      </c>
      <c r="H151">
        <v>11</v>
      </c>
      <c r="I151">
        <v>1</v>
      </c>
      <c r="J151">
        <v>2</v>
      </c>
      <c r="K151" t="s">
        <v>86</v>
      </c>
      <c r="L151">
        <v>2</v>
      </c>
      <c r="M151">
        <v>69.2</v>
      </c>
      <c r="N151">
        <v>182</v>
      </c>
      <c r="O151">
        <v>18.2</v>
      </c>
      <c r="P151">
        <v>18</v>
      </c>
      <c r="Q151">
        <v>1.1478679513940957</v>
      </c>
      <c r="R151">
        <v>2</v>
      </c>
      <c r="S151">
        <v>1</v>
      </c>
      <c r="T151" t="s">
        <v>85</v>
      </c>
      <c r="U151">
        <v>5</v>
      </c>
      <c r="V151">
        <v>1</v>
      </c>
      <c r="W151">
        <v>6</v>
      </c>
      <c r="Y151" t="s">
        <v>85</v>
      </c>
      <c r="Z151" t="s">
        <v>86</v>
      </c>
      <c r="AA151" t="s">
        <v>86</v>
      </c>
      <c r="AB151" t="s">
        <v>86</v>
      </c>
      <c r="AC151">
        <v>0</v>
      </c>
      <c r="AD151" t="s">
        <v>85</v>
      </c>
      <c r="AE151" t="s">
        <v>86</v>
      </c>
      <c r="AG151">
        <v>0</v>
      </c>
    </row>
    <row r="152" spans="1:65" x14ac:dyDescent="0.3">
      <c r="A152">
        <v>970</v>
      </c>
      <c r="B152">
        <v>2020</v>
      </c>
      <c r="C152" t="s">
        <v>96</v>
      </c>
      <c r="D152">
        <v>2</v>
      </c>
      <c r="E152" t="s">
        <v>97</v>
      </c>
      <c r="F152">
        <v>1038</v>
      </c>
      <c r="G152">
        <v>9</v>
      </c>
      <c r="H152">
        <v>11</v>
      </c>
      <c r="I152">
        <v>1</v>
      </c>
      <c r="J152">
        <v>2</v>
      </c>
      <c r="K152" t="s">
        <v>86</v>
      </c>
      <c r="L152">
        <v>2</v>
      </c>
      <c r="M152">
        <v>67</v>
      </c>
      <c r="N152">
        <v>182</v>
      </c>
      <c r="O152">
        <v>18.2</v>
      </c>
      <c r="P152">
        <v>18</v>
      </c>
      <c r="Q152">
        <v>1.1113750396445725</v>
      </c>
      <c r="R152">
        <v>2</v>
      </c>
      <c r="S152">
        <v>2</v>
      </c>
      <c r="T152" t="s">
        <v>85</v>
      </c>
      <c r="U152">
        <v>6</v>
      </c>
      <c r="V152">
        <v>1</v>
      </c>
      <c r="W152">
        <v>7</v>
      </c>
      <c r="Y152" t="s">
        <v>85</v>
      </c>
      <c r="Z152" t="s">
        <v>86</v>
      </c>
      <c r="AA152" t="s">
        <v>86</v>
      </c>
      <c r="AB152" t="s">
        <v>86</v>
      </c>
      <c r="AC152">
        <v>0</v>
      </c>
      <c r="AD152" t="s">
        <v>85</v>
      </c>
      <c r="AE152" t="s">
        <v>86</v>
      </c>
      <c r="AG152">
        <v>0</v>
      </c>
    </row>
    <row r="153" spans="1:65" x14ac:dyDescent="0.3">
      <c r="A153">
        <v>1640</v>
      </c>
      <c r="B153">
        <v>2021</v>
      </c>
      <c r="C153" t="s">
        <v>96</v>
      </c>
      <c r="D153">
        <v>2</v>
      </c>
      <c r="E153" t="s">
        <v>97</v>
      </c>
      <c r="F153">
        <v>1018</v>
      </c>
      <c r="G153">
        <v>9</v>
      </c>
      <c r="H153">
        <v>9</v>
      </c>
      <c r="I153">
        <v>1</v>
      </c>
      <c r="J153">
        <v>2</v>
      </c>
      <c r="K153" t="s">
        <v>151</v>
      </c>
      <c r="L153">
        <v>2</v>
      </c>
      <c r="M153" s="1">
        <v>73.599999999999994</v>
      </c>
      <c r="N153">
        <v>182</v>
      </c>
      <c r="O153">
        <v>18.2</v>
      </c>
      <c r="P153">
        <v>18</v>
      </c>
      <c r="Q153">
        <v>1.2208537748931421</v>
      </c>
      <c r="R153">
        <v>2</v>
      </c>
      <c r="S153">
        <v>2</v>
      </c>
      <c r="T153" t="s">
        <v>185</v>
      </c>
      <c r="Z153" t="s">
        <v>150</v>
      </c>
      <c r="AA153" t="s">
        <v>150</v>
      </c>
      <c r="AB153" t="s">
        <v>150</v>
      </c>
      <c r="AC153">
        <v>1</v>
      </c>
      <c r="AD153" t="s">
        <v>87</v>
      </c>
      <c r="AE153">
        <v>1</v>
      </c>
      <c r="AG153">
        <v>0</v>
      </c>
    </row>
    <row r="154" spans="1:65" x14ac:dyDescent="0.3">
      <c r="A154">
        <v>1029</v>
      </c>
      <c r="B154">
        <v>2020</v>
      </c>
      <c r="C154" t="s">
        <v>96</v>
      </c>
      <c r="D154">
        <v>2</v>
      </c>
      <c r="E154" t="s">
        <v>97</v>
      </c>
      <c r="F154">
        <v>1097</v>
      </c>
      <c r="G154">
        <v>9</v>
      </c>
      <c r="H154">
        <v>11</v>
      </c>
      <c r="I154">
        <v>1</v>
      </c>
      <c r="J154">
        <v>2</v>
      </c>
      <c r="K154" t="s">
        <v>86</v>
      </c>
      <c r="L154">
        <v>2</v>
      </c>
      <c r="M154">
        <v>73.599999999999994</v>
      </c>
      <c r="N154">
        <v>182</v>
      </c>
      <c r="O154">
        <v>18.2</v>
      </c>
      <c r="P154">
        <v>18</v>
      </c>
      <c r="Q154">
        <v>1.2208537748931421</v>
      </c>
      <c r="R154">
        <v>2</v>
      </c>
      <c r="S154">
        <v>2</v>
      </c>
      <c r="T154" t="s">
        <v>85</v>
      </c>
      <c r="U154">
        <v>7</v>
      </c>
      <c r="V154">
        <v>1</v>
      </c>
      <c r="W154" t="s">
        <v>86</v>
      </c>
      <c r="Y154" t="s">
        <v>85</v>
      </c>
      <c r="Z154" t="s">
        <v>86</v>
      </c>
      <c r="AA154" t="s">
        <v>86</v>
      </c>
      <c r="AB154" t="s">
        <v>86</v>
      </c>
      <c r="AC154">
        <v>0</v>
      </c>
      <c r="AD154" t="s">
        <v>86</v>
      </c>
      <c r="AE154" t="s">
        <v>86</v>
      </c>
      <c r="AG154">
        <v>30</v>
      </c>
      <c r="BE154">
        <v>30</v>
      </c>
    </row>
    <row r="155" spans="1:65" x14ac:dyDescent="0.3">
      <c r="A155">
        <v>497</v>
      </c>
      <c r="B155">
        <v>2019</v>
      </c>
      <c r="C155" t="s">
        <v>96</v>
      </c>
      <c r="D155">
        <v>2</v>
      </c>
      <c r="E155" t="s">
        <v>97</v>
      </c>
      <c r="F155">
        <v>1028</v>
      </c>
      <c r="G155">
        <v>9</v>
      </c>
      <c r="H155">
        <v>10</v>
      </c>
      <c r="I155">
        <v>1</v>
      </c>
      <c r="J155">
        <v>2</v>
      </c>
      <c r="K155" t="s">
        <v>149</v>
      </c>
      <c r="L155">
        <v>2</v>
      </c>
      <c r="M155">
        <v>77.2</v>
      </c>
      <c r="N155">
        <v>182</v>
      </c>
      <c r="O155">
        <v>18.2</v>
      </c>
      <c r="P155">
        <v>18</v>
      </c>
      <c r="Q155">
        <v>1.2805694486650894</v>
      </c>
      <c r="R155">
        <v>2</v>
      </c>
      <c r="S155">
        <v>2</v>
      </c>
      <c r="T155" t="s">
        <v>85</v>
      </c>
      <c r="U155">
        <v>8</v>
      </c>
      <c r="V155">
        <v>1</v>
      </c>
      <c r="W155">
        <v>7</v>
      </c>
      <c r="Y155" t="s">
        <v>87</v>
      </c>
      <c r="Z155" t="s">
        <v>151</v>
      </c>
      <c r="AA155" t="s">
        <v>151</v>
      </c>
      <c r="AB155" t="s">
        <v>167</v>
      </c>
      <c r="AC155">
        <v>0</v>
      </c>
      <c r="AD155" t="s">
        <v>154</v>
      </c>
      <c r="AE155" t="s">
        <v>154</v>
      </c>
      <c r="AG155">
        <v>70</v>
      </c>
      <c r="BC155">
        <v>5</v>
      </c>
      <c r="BG155">
        <v>65</v>
      </c>
    </row>
    <row r="156" spans="1:65" x14ac:dyDescent="0.3">
      <c r="A156">
        <v>521</v>
      </c>
      <c r="B156">
        <v>2019</v>
      </c>
      <c r="C156" t="s">
        <v>96</v>
      </c>
      <c r="D156">
        <v>2</v>
      </c>
      <c r="E156" t="s">
        <v>97</v>
      </c>
      <c r="F156">
        <v>1053</v>
      </c>
      <c r="G156">
        <v>9</v>
      </c>
      <c r="H156">
        <v>10</v>
      </c>
      <c r="I156">
        <v>1</v>
      </c>
      <c r="J156">
        <v>2</v>
      </c>
      <c r="K156" t="s">
        <v>149</v>
      </c>
      <c r="L156">
        <v>2</v>
      </c>
      <c r="M156">
        <v>74</v>
      </c>
      <c r="N156">
        <v>183</v>
      </c>
      <c r="O156">
        <v>18.3</v>
      </c>
      <c r="P156">
        <v>18</v>
      </c>
      <c r="Q156">
        <v>1.2074758419166098</v>
      </c>
      <c r="R156">
        <v>2</v>
      </c>
      <c r="S156">
        <v>1</v>
      </c>
      <c r="T156" t="s">
        <v>85</v>
      </c>
      <c r="U156">
        <v>5</v>
      </c>
      <c r="V156">
        <v>1</v>
      </c>
      <c r="W156" t="s">
        <v>86</v>
      </c>
      <c r="Y156" t="s">
        <v>87</v>
      </c>
      <c r="Z156" t="s">
        <v>151</v>
      </c>
      <c r="AA156" t="s">
        <v>151</v>
      </c>
      <c r="AB156" t="s">
        <v>167</v>
      </c>
      <c r="AC156">
        <v>1</v>
      </c>
      <c r="AD156" t="s">
        <v>172</v>
      </c>
      <c r="AE156" t="s">
        <v>172</v>
      </c>
      <c r="AG156">
        <v>0</v>
      </c>
    </row>
    <row r="157" spans="1:65" x14ac:dyDescent="0.3">
      <c r="A157">
        <v>566</v>
      </c>
      <c r="B157">
        <v>2019</v>
      </c>
      <c r="C157" t="s">
        <v>96</v>
      </c>
      <c r="D157">
        <v>2</v>
      </c>
      <c r="E157" t="s">
        <v>97</v>
      </c>
      <c r="F157">
        <v>1101</v>
      </c>
      <c r="G157">
        <v>9</v>
      </c>
      <c r="H157">
        <v>11</v>
      </c>
      <c r="I157">
        <v>1</v>
      </c>
      <c r="J157">
        <v>2</v>
      </c>
      <c r="K157" t="s">
        <v>149</v>
      </c>
      <c r="L157">
        <v>2</v>
      </c>
      <c r="M157">
        <v>67.2</v>
      </c>
      <c r="N157">
        <v>183</v>
      </c>
      <c r="O157">
        <v>18.3</v>
      </c>
      <c r="P157">
        <v>18</v>
      </c>
      <c r="Q157">
        <v>1.0965186023891376</v>
      </c>
      <c r="R157">
        <v>2</v>
      </c>
      <c r="S157">
        <v>2</v>
      </c>
      <c r="T157" t="s">
        <v>85</v>
      </c>
      <c r="U157">
        <v>5</v>
      </c>
      <c r="V157">
        <v>1</v>
      </c>
      <c r="W157">
        <v>6</v>
      </c>
      <c r="Y157" t="s">
        <v>87</v>
      </c>
      <c r="Z157" t="s">
        <v>151</v>
      </c>
      <c r="AA157" t="s">
        <v>151</v>
      </c>
      <c r="AB157" t="s">
        <v>167</v>
      </c>
      <c r="AC157">
        <v>0</v>
      </c>
      <c r="AD157" t="s">
        <v>172</v>
      </c>
      <c r="AE157" t="s">
        <v>172</v>
      </c>
      <c r="AG157">
        <v>0</v>
      </c>
    </row>
    <row r="158" spans="1:65" x14ac:dyDescent="0.3">
      <c r="A158">
        <v>562</v>
      </c>
      <c r="B158">
        <v>2019</v>
      </c>
      <c r="C158" t="s">
        <v>96</v>
      </c>
      <c r="D158">
        <v>2</v>
      </c>
      <c r="E158" t="s">
        <v>97</v>
      </c>
      <c r="F158">
        <v>1096</v>
      </c>
      <c r="G158">
        <v>9</v>
      </c>
      <c r="H158">
        <v>11</v>
      </c>
      <c r="I158">
        <v>1</v>
      </c>
      <c r="J158">
        <v>2</v>
      </c>
      <c r="K158" t="s">
        <v>149</v>
      </c>
      <c r="L158">
        <v>2</v>
      </c>
      <c r="M158">
        <v>78.599999999999994</v>
      </c>
      <c r="N158">
        <v>183</v>
      </c>
      <c r="O158">
        <v>18.3</v>
      </c>
      <c r="P158">
        <v>18</v>
      </c>
      <c r="Q158">
        <v>1.2825351510087233</v>
      </c>
      <c r="R158">
        <v>2</v>
      </c>
      <c r="S158">
        <v>2</v>
      </c>
      <c r="T158" t="s">
        <v>85</v>
      </c>
      <c r="U158">
        <v>7</v>
      </c>
      <c r="V158">
        <v>1</v>
      </c>
      <c r="W158">
        <v>6</v>
      </c>
      <c r="Y158" t="s">
        <v>87</v>
      </c>
      <c r="Z158" t="s">
        <v>151</v>
      </c>
      <c r="AA158" t="s">
        <v>151</v>
      </c>
      <c r="AB158" t="s">
        <v>167</v>
      </c>
      <c r="AC158">
        <v>0</v>
      </c>
      <c r="AD158" t="s">
        <v>172</v>
      </c>
      <c r="AE158" t="s">
        <v>172</v>
      </c>
      <c r="AG158">
        <v>5</v>
      </c>
      <c r="BE158">
        <v>5</v>
      </c>
    </row>
    <row r="159" spans="1:65" x14ac:dyDescent="0.3">
      <c r="A159">
        <v>985</v>
      </c>
      <c r="B159">
        <v>2020</v>
      </c>
      <c r="C159" t="s">
        <v>96</v>
      </c>
      <c r="D159">
        <v>2</v>
      </c>
      <c r="E159" t="s">
        <v>97</v>
      </c>
      <c r="F159">
        <v>1053</v>
      </c>
      <c r="G159">
        <v>9</v>
      </c>
      <c r="H159">
        <v>11</v>
      </c>
      <c r="I159">
        <v>1</v>
      </c>
      <c r="J159">
        <v>2</v>
      </c>
      <c r="K159" t="s">
        <v>86</v>
      </c>
      <c r="L159">
        <v>2</v>
      </c>
      <c r="M159">
        <v>74.900000000000006</v>
      </c>
      <c r="N159">
        <v>183</v>
      </c>
      <c r="O159">
        <v>18.3</v>
      </c>
      <c r="P159">
        <v>18</v>
      </c>
      <c r="Q159">
        <v>1.2221613589128932</v>
      </c>
      <c r="R159">
        <v>1</v>
      </c>
      <c r="S159">
        <v>1</v>
      </c>
      <c r="T159" t="s">
        <v>85</v>
      </c>
      <c r="U159">
        <v>8</v>
      </c>
      <c r="V159">
        <v>1</v>
      </c>
      <c r="W159">
        <v>7</v>
      </c>
      <c r="Y159" t="s">
        <v>85</v>
      </c>
      <c r="Z159" t="s">
        <v>86</v>
      </c>
      <c r="AA159" t="s">
        <v>86</v>
      </c>
      <c r="AB159" t="s">
        <v>86</v>
      </c>
      <c r="AC159">
        <v>0</v>
      </c>
      <c r="AD159" t="s">
        <v>85</v>
      </c>
      <c r="AE159" t="s">
        <v>86</v>
      </c>
      <c r="AG159">
        <v>40</v>
      </c>
      <c r="BE159">
        <v>10</v>
      </c>
      <c r="BM159">
        <v>30</v>
      </c>
    </row>
    <row r="160" spans="1:65" x14ac:dyDescent="0.3">
      <c r="A160">
        <v>96</v>
      </c>
      <c r="B160">
        <v>2018</v>
      </c>
      <c r="C160" t="s">
        <v>96</v>
      </c>
      <c r="D160">
        <v>2</v>
      </c>
      <c r="E160" t="s">
        <v>97</v>
      </c>
      <c r="F160">
        <v>1003</v>
      </c>
      <c r="G160">
        <v>9</v>
      </c>
      <c r="H160">
        <v>10</v>
      </c>
      <c r="I160">
        <v>1</v>
      </c>
      <c r="J160">
        <v>2</v>
      </c>
      <c r="L160">
        <v>2</v>
      </c>
      <c r="M160">
        <v>73.2</v>
      </c>
      <c r="N160">
        <v>184</v>
      </c>
      <c r="O160">
        <v>18.399999999999999</v>
      </c>
      <c r="P160">
        <v>18</v>
      </c>
      <c r="Q160">
        <v>1.1750534231938854</v>
      </c>
      <c r="R160">
        <v>2</v>
      </c>
      <c r="S160">
        <v>1</v>
      </c>
      <c r="T160" t="s">
        <v>85</v>
      </c>
      <c r="U160">
        <v>4</v>
      </c>
      <c r="V160">
        <v>1</v>
      </c>
      <c r="W160" t="s">
        <v>86</v>
      </c>
      <c r="Y160" t="s">
        <v>98</v>
      </c>
      <c r="Z160" t="s">
        <v>86</v>
      </c>
      <c r="AA160" t="s">
        <v>86</v>
      </c>
      <c r="AB160" t="s">
        <v>86</v>
      </c>
      <c r="AC160">
        <v>0</v>
      </c>
      <c r="AD160" t="s">
        <v>85</v>
      </c>
      <c r="AE160" t="s">
        <v>85</v>
      </c>
      <c r="AG160">
        <v>0</v>
      </c>
    </row>
    <row r="161" spans="1:57" x14ac:dyDescent="0.3">
      <c r="A161">
        <v>130</v>
      </c>
      <c r="B161">
        <v>2018</v>
      </c>
      <c r="C161" t="s">
        <v>96</v>
      </c>
      <c r="D161">
        <v>2</v>
      </c>
      <c r="E161" t="s">
        <v>97</v>
      </c>
      <c r="F161">
        <v>1037</v>
      </c>
      <c r="G161">
        <v>9</v>
      </c>
      <c r="H161">
        <v>10</v>
      </c>
      <c r="I161">
        <v>1</v>
      </c>
      <c r="J161">
        <v>2</v>
      </c>
      <c r="L161">
        <v>2</v>
      </c>
      <c r="M161">
        <v>75</v>
      </c>
      <c r="N161">
        <v>184</v>
      </c>
      <c r="O161">
        <v>18.399999999999999</v>
      </c>
      <c r="P161">
        <v>18</v>
      </c>
      <c r="Q161">
        <v>1.2039481795019318</v>
      </c>
      <c r="R161">
        <v>1</v>
      </c>
      <c r="S161">
        <v>1</v>
      </c>
      <c r="T161" t="s">
        <v>85</v>
      </c>
      <c r="U161">
        <v>5</v>
      </c>
      <c r="V161">
        <v>1</v>
      </c>
      <c r="W161" t="s">
        <v>86</v>
      </c>
      <c r="Y161" t="s">
        <v>98</v>
      </c>
      <c r="Z161" t="s">
        <v>86</v>
      </c>
      <c r="AA161" t="s">
        <v>86</v>
      </c>
      <c r="AB161" t="s">
        <v>86</v>
      </c>
      <c r="AC161">
        <v>0</v>
      </c>
      <c r="AD161" t="s">
        <v>85</v>
      </c>
      <c r="AE161" t="s">
        <v>85</v>
      </c>
      <c r="AG161">
        <v>0</v>
      </c>
    </row>
    <row r="162" spans="1:57" x14ac:dyDescent="0.3">
      <c r="A162">
        <v>534</v>
      </c>
      <c r="B162">
        <v>2019</v>
      </c>
      <c r="C162" t="s">
        <v>96</v>
      </c>
      <c r="D162">
        <v>2</v>
      </c>
      <c r="E162" t="s">
        <v>97</v>
      </c>
      <c r="F162">
        <v>1067</v>
      </c>
      <c r="G162">
        <v>9</v>
      </c>
      <c r="H162">
        <v>10</v>
      </c>
      <c r="I162">
        <v>1</v>
      </c>
      <c r="J162">
        <v>2</v>
      </c>
      <c r="K162" t="s">
        <v>149</v>
      </c>
      <c r="L162">
        <v>2</v>
      </c>
      <c r="M162">
        <v>81</v>
      </c>
      <c r="N162">
        <v>185</v>
      </c>
      <c r="O162">
        <v>18.5</v>
      </c>
      <c r="P162">
        <v>18</v>
      </c>
      <c r="Q162">
        <v>1.2792924407241426</v>
      </c>
      <c r="R162">
        <v>2</v>
      </c>
      <c r="S162">
        <v>2</v>
      </c>
      <c r="T162" t="s">
        <v>85</v>
      </c>
      <c r="U162">
        <v>5</v>
      </c>
      <c r="V162">
        <v>1</v>
      </c>
      <c r="W162" t="s">
        <v>86</v>
      </c>
      <c r="Y162" t="s">
        <v>87</v>
      </c>
      <c r="Z162" t="s">
        <v>151</v>
      </c>
      <c r="AA162" t="s">
        <v>151</v>
      </c>
      <c r="AB162" t="s">
        <v>167</v>
      </c>
      <c r="AC162">
        <v>2</v>
      </c>
      <c r="AD162" t="s">
        <v>172</v>
      </c>
      <c r="AE162" t="s">
        <v>172</v>
      </c>
      <c r="AG162">
        <v>0</v>
      </c>
    </row>
    <row r="163" spans="1:57" x14ac:dyDescent="0.3">
      <c r="A163">
        <v>557</v>
      </c>
      <c r="B163">
        <v>2019</v>
      </c>
      <c r="C163" t="s">
        <v>96</v>
      </c>
      <c r="D163">
        <v>2</v>
      </c>
      <c r="E163" t="s">
        <v>97</v>
      </c>
      <c r="F163">
        <v>1091</v>
      </c>
      <c r="G163">
        <v>9</v>
      </c>
      <c r="H163">
        <v>11</v>
      </c>
      <c r="I163">
        <v>1</v>
      </c>
      <c r="J163">
        <v>2</v>
      </c>
      <c r="K163" t="s">
        <v>149</v>
      </c>
      <c r="L163">
        <v>2</v>
      </c>
      <c r="M163">
        <v>71</v>
      </c>
      <c r="N163">
        <v>185</v>
      </c>
      <c r="O163">
        <v>18.5</v>
      </c>
      <c r="P163">
        <v>18</v>
      </c>
      <c r="Q163">
        <v>1.1213551023631374</v>
      </c>
      <c r="R163">
        <v>1</v>
      </c>
      <c r="S163">
        <v>1</v>
      </c>
      <c r="T163" t="s">
        <v>85</v>
      </c>
      <c r="U163">
        <v>6</v>
      </c>
      <c r="V163">
        <v>1</v>
      </c>
      <c r="W163" t="s">
        <v>86</v>
      </c>
      <c r="Y163" t="s">
        <v>87</v>
      </c>
      <c r="Z163" t="s">
        <v>151</v>
      </c>
      <c r="AA163" t="s">
        <v>151</v>
      </c>
      <c r="AB163" t="s">
        <v>167</v>
      </c>
      <c r="AC163">
        <v>0</v>
      </c>
      <c r="AD163" t="s">
        <v>154</v>
      </c>
      <c r="AE163" t="s">
        <v>172</v>
      </c>
      <c r="AG163">
        <v>0</v>
      </c>
    </row>
    <row r="164" spans="1:57" x14ac:dyDescent="0.3">
      <c r="A164">
        <v>565</v>
      </c>
      <c r="B164">
        <v>2019</v>
      </c>
      <c r="C164" t="s">
        <v>96</v>
      </c>
      <c r="D164">
        <v>2</v>
      </c>
      <c r="E164" t="s">
        <v>97</v>
      </c>
      <c r="F164">
        <v>1100</v>
      </c>
      <c r="G164">
        <v>9</v>
      </c>
      <c r="H164">
        <v>11</v>
      </c>
      <c r="I164">
        <v>1</v>
      </c>
      <c r="J164">
        <v>2</v>
      </c>
      <c r="K164" t="s">
        <v>149</v>
      </c>
      <c r="L164">
        <v>2</v>
      </c>
      <c r="M164">
        <v>71.400000000000006</v>
      </c>
      <c r="N164">
        <v>185</v>
      </c>
      <c r="O164">
        <v>18.5</v>
      </c>
      <c r="P164">
        <v>18</v>
      </c>
      <c r="Q164">
        <v>1.1276725958975777</v>
      </c>
      <c r="R164">
        <v>1</v>
      </c>
      <c r="S164">
        <v>1</v>
      </c>
      <c r="T164" t="s">
        <v>85</v>
      </c>
      <c r="U164">
        <v>4</v>
      </c>
      <c r="V164">
        <v>1</v>
      </c>
      <c r="W164" t="s">
        <v>86</v>
      </c>
      <c r="Y164" t="s">
        <v>87</v>
      </c>
      <c r="Z164" t="s">
        <v>151</v>
      </c>
      <c r="AA164" t="s">
        <v>151</v>
      </c>
      <c r="AB164" t="s">
        <v>167</v>
      </c>
      <c r="AC164">
        <v>0</v>
      </c>
      <c r="AD164" t="s">
        <v>172</v>
      </c>
      <c r="AE164" t="s">
        <v>172</v>
      </c>
      <c r="AG164">
        <v>0</v>
      </c>
    </row>
    <row r="165" spans="1:57" x14ac:dyDescent="0.3">
      <c r="A165">
        <v>942</v>
      </c>
      <c r="B165">
        <v>2020</v>
      </c>
      <c r="C165" t="s">
        <v>96</v>
      </c>
      <c r="D165">
        <v>2</v>
      </c>
      <c r="E165" t="s">
        <v>97</v>
      </c>
      <c r="F165">
        <v>1010</v>
      </c>
      <c r="G165">
        <v>9</v>
      </c>
      <c r="H165">
        <v>11</v>
      </c>
      <c r="I165">
        <v>1</v>
      </c>
      <c r="J165">
        <v>2</v>
      </c>
      <c r="K165" t="s">
        <v>86</v>
      </c>
      <c r="L165">
        <v>2</v>
      </c>
      <c r="M165">
        <v>78.2</v>
      </c>
      <c r="N165">
        <v>185</v>
      </c>
      <c r="O165">
        <v>18.5</v>
      </c>
      <c r="P165">
        <v>18</v>
      </c>
      <c r="Q165">
        <v>1.2350699859830612</v>
      </c>
      <c r="R165">
        <v>2</v>
      </c>
      <c r="S165">
        <v>2</v>
      </c>
      <c r="T165" t="s">
        <v>85</v>
      </c>
      <c r="U165">
        <v>3</v>
      </c>
      <c r="V165">
        <v>1</v>
      </c>
      <c r="W165">
        <v>4</v>
      </c>
      <c r="Y165" t="s">
        <v>85</v>
      </c>
      <c r="Z165" t="s">
        <v>86</v>
      </c>
      <c r="AA165" t="s">
        <v>86</v>
      </c>
      <c r="AB165" t="s">
        <v>86</v>
      </c>
      <c r="AC165">
        <v>14</v>
      </c>
      <c r="AD165" t="s">
        <v>85</v>
      </c>
      <c r="AE165" t="s">
        <v>86</v>
      </c>
      <c r="AG165">
        <v>0</v>
      </c>
    </row>
    <row r="166" spans="1:57" x14ac:dyDescent="0.3">
      <c r="A166">
        <v>1023</v>
      </c>
      <c r="B166">
        <v>2020</v>
      </c>
      <c r="C166" t="s">
        <v>96</v>
      </c>
      <c r="D166">
        <v>2</v>
      </c>
      <c r="E166" t="s">
        <v>97</v>
      </c>
      <c r="F166">
        <v>1091</v>
      </c>
      <c r="G166">
        <v>9</v>
      </c>
      <c r="H166">
        <v>11</v>
      </c>
      <c r="I166">
        <v>1</v>
      </c>
      <c r="J166">
        <v>2</v>
      </c>
      <c r="K166" t="s">
        <v>86</v>
      </c>
      <c r="L166">
        <v>2</v>
      </c>
      <c r="M166">
        <v>80.8</v>
      </c>
      <c r="N166">
        <v>185</v>
      </c>
      <c r="O166">
        <v>18.5</v>
      </c>
      <c r="P166">
        <v>18</v>
      </c>
      <c r="Q166">
        <v>1.2761336939569226</v>
      </c>
      <c r="R166">
        <v>2</v>
      </c>
      <c r="S166">
        <v>2</v>
      </c>
      <c r="T166" t="s">
        <v>85</v>
      </c>
      <c r="U166">
        <v>6</v>
      </c>
      <c r="V166">
        <v>1</v>
      </c>
      <c r="W166" t="s">
        <v>86</v>
      </c>
      <c r="Y166" t="s">
        <v>85</v>
      </c>
      <c r="Z166" t="s">
        <v>86</v>
      </c>
      <c r="AA166" t="s">
        <v>86</v>
      </c>
      <c r="AB166" t="s">
        <v>86</v>
      </c>
      <c r="AC166">
        <v>0</v>
      </c>
      <c r="AD166" t="s">
        <v>86</v>
      </c>
      <c r="AE166" t="s">
        <v>86</v>
      </c>
      <c r="AG166">
        <v>0</v>
      </c>
    </row>
    <row r="167" spans="1:57" x14ac:dyDescent="0.3">
      <c r="A167">
        <v>577</v>
      </c>
      <c r="B167">
        <v>2019</v>
      </c>
      <c r="C167" t="s">
        <v>96</v>
      </c>
      <c r="D167">
        <v>2</v>
      </c>
      <c r="E167" t="s">
        <v>97</v>
      </c>
      <c r="F167">
        <v>1112</v>
      </c>
      <c r="G167">
        <v>9</v>
      </c>
      <c r="H167">
        <v>11</v>
      </c>
      <c r="I167">
        <v>1</v>
      </c>
      <c r="J167">
        <v>2</v>
      </c>
      <c r="K167" t="s">
        <v>149</v>
      </c>
      <c r="L167">
        <v>2</v>
      </c>
      <c r="M167">
        <v>82</v>
      </c>
      <c r="N167">
        <v>186</v>
      </c>
      <c r="O167">
        <v>18.600000000000001</v>
      </c>
      <c r="P167">
        <v>18</v>
      </c>
      <c r="Q167">
        <v>1.2743097903045535</v>
      </c>
      <c r="R167">
        <v>2</v>
      </c>
      <c r="S167">
        <v>2</v>
      </c>
      <c r="T167" t="s">
        <v>85</v>
      </c>
      <c r="U167">
        <v>5</v>
      </c>
      <c r="V167">
        <v>1</v>
      </c>
      <c r="W167" t="s">
        <v>86</v>
      </c>
      <c r="Y167" t="s">
        <v>87</v>
      </c>
      <c r="Z167" t="s">
        <v>151</v>
      </c>
      <c r="AA167" t="s">
        <v>151</v>
      </c>
      <c r="AB167" t="s">
        <v>167</v>
      </c>
      <c r="AC167">
        <v>0</v>
      </c>
      <c r="AD167" t="s">
        <v>172</v>
      </c>
      <c r="AE167" t="s">
        <v>172</v>
      </c>
      <c r="AG167">
        <v>0</v>
      </c>
    </row>
    <row r="168" spans="1:57" x14ac:dyDescent="0.3">
      <c r="A168">
        <v>1014</v>
      </c>
      <c r="B168">
        <v>2020</v>
      </c>
      <c r="C168" t="s">
        <v>96</v>
      </c>
      <c r="D168">
        <v>2</v>
      </c>
      <c r="E168" t="s">
        <v>97</v>
      </c>
      <c r="F168">
        <v>1082</v>
      </c>
      <c r="G168">
        <v>9</v>
      </c>
      <c r="H168">
        <v>11</v>
      </c>
      <c r="I168">
        <v>1</v>
      </c>
      <c r="J168">
        <v>2</v>
      </c>
      <c r="K168" t="s">
        <v>86</v>
      </c>
      <c r="L168">
        <v>2</v>
      </c>
      <c r="M168">
        <v>71.8</v>
      </c>
      <c r="N168">
        <v>186</v>
      </c>
      <c r="O168">
        <v>18.600000000000001</v>
      </c>
      <c r="P168">
        <v>18</v>
      </c>
      <c r="Q168">
        <v>1.1157980846813043</v>
      </c>
      <c r="R168">
        <v>1</v>
      </c>
      <c r="S168">
        <v>1</v>
      </c>
      <c r="T168" t="s">
        <v>85</v>
      </c>
      <c r="U168">
        <v>7</v>
      </c>
      <c r="V168">
        <v>1</v>
      </c>
      <c r="W168" t="s">
        <v>86</v>
      </c>
      <c r="Y168" t="s">
        <v>85</v>
      </c>
      <c r="Z168" t="s">
        <v>86</v>
      </c>
      <c r="AA168" t="s">
        <v>86</v>
      </c>
      <c r="AB168" t="s">
        <v>86</v>
      </c>
      <c r="AC168">
        <v>0</v>
      </c>
      <c r="AD168" t="s">
        <v>86</v>
      </c>
      <c r="AE168" t="s">
        <v>86</v>
      </c>
      <c r="AG168">
        <v>0</v>
      </c>
    </row>
    <row r="169" spans="1:57" x14ac:dyDescent="0.3">
      <c r="A169">
        <v>477</v>
      </c>
      <c r="B169">
        <v>2019</v>
      </c>
      <c r="C169" t="s">
        <v>96</v>
      </c>
      <c r="D169">
        <v>2</v>
      </c>
      <c r="E169" t="s">
        <v>97</v>
      </c>
      <c r="F169">
        <v>1006</v>
      </c>
      <c r="G169">
        <v>9</v>
      </c>
      <c r="H169">
        <v>10</v>
      </c>
      <c r="I169">
        <v>1</v>
      </c>
      <c r="J169">
        <v>2</v>
      </c>
      <c r="K169" t="s">
        <v>149</v>
      </c>
      <c r="L169">
        <v>2</v>
      </c>
      <c r="M169">
        <v>73.400000000000006</v>
      </c>
      <c r="N169">
        <v>186</v>
      </c>
      <c r="O169">
        <v>18.600000000000001</v>
      </c>
      <c r="P169">
        <v>18</v>
      </c>
      <c r="Q169">
        <v>1.1406626659555394</v>
      </c>
      <c r="R169">
        <v>1</v>
      </c>
      <c r="S169">
        <v>1</v>
      </c>
      <c r="T169" t="s">
        <v>85</v>
      </c>
      <c r="U169">
        <v>8</v>
      </c>
      <c r="V169">
        <v>1</v>
      </c>
      <c r="W169" t="s">
        <v>86</v>
      </c>
      <c r="Y169" t="s">
        <v>87</v>
      </c>
      <c r="Z169" t="s">
        <v>151</v>
      </c>
      <c r="AA169" t="s">
        <v>151</v>
      </c>
      <c r="AB169" t="s">
        <v>167</v>
      </c>
      <c r="AC169">
        <v>0</v>
      </c>
      <c r="AD169" t="s">
        <v>154</v>
      </c>
      <c r="AE169" t="s">
        <v>154</v>
      </c>
      <c r="AG169">
        <v>10</v>
      </c>
      <c r="BE169">
        <v>10</v>
      </c>
    </row>
    <row r="170" spans="1:57" x14ac:dyDescent="0.3">
      <c r="A170">
        <v>1019</v>
      </c>
      <c r="B170">
        <v>2020</v>
      </c>
      <c r="C170" t="s">
        <v>96</v>
      </c>
      <c r="D170">
        <v>2</v>
      </c>
      <c r="E170" t="s">
        <v>97</v>
      </c>
      <c r="F170">
        <v>1087</v>
      </c>
      <c r="G170">
        <v>9</v>
      </c>
      <c r="H170">
        <v>11</v>
      </c>
      <c r="I170">
        <v>1</v>
      </c>
      <c r="J170">
        <v>2</v>
      </c>
      <c r="K170" t="s">
        <v>86</v>
      </c>
      <c r="L170">
        <v>2</v>
      </c>
      <c r="M170">
        <v>80.099999999999994</v>
      </c>
      <c r="N170">
        <v>186</v>
      </c>
      <c r="O170">
        <v>18.600000000000001</v>
      </c>
      <c r="P170">
        <v>18</v>
      </c>
      <c r="Q170">
        <v>1.2447831000413991</v>
      </c>
      <c r="R170">
        <v>1</v>
      </c>
      <c r="S170">
        <v>1</v>
      </c>
      <c r="T170" t="s">
        <v>85</v>
      </c>
      <c r="U170">
        <v>6</v>
      </c>
      <c r="V170">
        <v>1</v>
      </c>
      <c r="W170" t="s">
        <v>86</v>
      </c>
      <c r="Y170" t="s">
        <v>85</v>
      </c>
      <c r="Z170" t="s">
        <v>86</v>
      </c>
      <c r="AA170" t="s">
        <v>86</v>
      </c>
      <c r="AB170" t="s">
        <v>86</v>
      </c>
      <c r="AC170">
        <v>0</v>
      </c>
      <c r="AD170" t="s">
        <v>86</v>
      </c>
      <c r="AE170" t="s">
        <v>86</v>
      </c>
      <c r="AG170">
        <v>10</v>
      </c>
      <c r="BE170">
        <v>10</v>
      </c>
    </row>
    <row r="171" spans="1:57" x14ac:dyDescent="0.3">
      <c r="A171">
        <v>954</v>
      </c>
      <c r="B171">
        <v>2020</v>
      </c>
      <c r="C171" t="s">
        <v>96</v>
      </c>
      <c r="D171">
        <v>2</v>
      </c>
      <c r="E171" t="s">
        <v>97</v>
      </c>
      <c r="F171">
        <v>1022</v>
      </c>
      <c r="G171">
        <v>9</v>
      </c>
      <c r="H171">
        <v>11</v>
      </c>
      <c r="I171">
        <v>1</v>
      </c>
      <c r="J171">
        <v>2</v>
      </c>
      <c r="K171" t="s">
        <v>86</v>
      </c>
      <c r="L171">
        <v>2</v>
      </c>
      <c r="M171">
        <v>73.099999999999994</v>
      </c>
      <c r="N171">
        <v>186</v>
      </c>
      <c r="O171">
        <v>18.600000000000001</v>
      </c>
      <c r="P171">
        <v>18</v>
      </c>
      <c r="Q171">
        <v>1.1360005569666201</v>
      </c>
      <c r="R171">
        <v>1</v>
      </c>
      <c r="S171">
        <v>1</v>
      </c>
      <c r="T171" t="s">
        <v>85</v>
      </c>
      <c r="U171">
        <v>6</v>
      </c>
      <c r="V171">
        <v>1</v>
      </c>
      <c r="W171" t="s">
        <v>86</v>
      </c>
      <c r="Y171" t="s">
        <v>85</v>
      </c>
      <c r="Z171" t="s">
        <v>86</v>
      </c>
      <c r="AA171" t="s">
        <v>86</v>
      </c>
      <c r="AB171" t="s">
        <v>86</v>
      </c>
      <c r="AC171">
        <v>1</v>
      </c>
      <c r="AD171" t="s">
        <v>85</v>
      </c>
      <c r="AE171" t="s">
        <v>86</v>
      </c>
      <c r="AG171">
        <v>20</v>
      </c>
      <c r="AR171">
        <v>1</v>
      </c>
      <c r="BE171">
        <v>19</v>
      </c>
    </row>
    <row r="172" spans="1:57" x14ac:dyDescent="0.3">
      <c r="A172">
        <v>1648</v>
      </c>
      <c r="B172">
        <v>2021</v>
      </c>
      <c r="C172" t="s">
        <v>96</v>
      </c>
      <c r="D172">
        <v>2</v>
      </c>
      <c r="E172" t="s">
        <v>97</v>
      </c>
      <c r="F172">
        <v>1026</v>
      </c>
      <c r="G172">
        <v>9</v>
      </c>
      <c r="H172">
        <v>9</v>
      </c>
      <c r="I172">
        <v>1</v>
      </c>
      <c r="J172">
        <v>2</v>
      </c>
      <c r="K172" t="s">
        <v>151</v>
      </c>
      <c r="L172">
        <v>2</v>
      </c>
      <c r="M172">
        <v>77</v>
      </c>
      <c r="N172">
        <v>186</v>
      </c>
      <c r="O172">
        <v>18.600000000000001</v>
      </c>
      <c r="P172">
        <v>18</v>
      </c>
      <c r="Q172">
        <v>1.1966079738225686</v>
      </c>
      <c r="R172">
        <v>2</v>
      </c>
      <c r="S172">
        <v>2</v>
      </c>
      <c r="T172" t="s">
        <v>185</v>
      </c>
      <c r="Z172" t="s">
        <v>150</v>
      </c>
      <c r="AA172" t="s">
        <v>150</v>
      </c>
      <c r="AB172" t="s">
        <v>150</v>
      </c>
      <c r="AC172">
        <v>0</v>
      </c>
      <c r="AD172" t="s">
        <v>87</v>
      </c>
      <c r="AE172">
        <v>1</v>
      </c>
      <c r="AG172">
        <v>40</v>
      </c>
      <c r="BE172">
        <v>40</v>
      </c>
    </row>
    <row r="173" spans="1:57" x14ac:dyDescent="0.3">
      <c r="A173">
        <v>547</v>
      </c>
      <c r="B173">
        <v>2019</v>
      </c>
      <c r="C173" t="s">
        <v>96</v>
      </c>
      <c r="D173">
        <v>2</v>
      </c>
      <c r="E173" t="s">
        <v>97</v>
      </c>
      <c r="F173">
        <v>1081</v>
      </c>
      <c r="G173">
        <v>9</v>
      </c>
      <c r="H173">
        <v>11</v>
      </c>
      <c r="I173">
        <v>1</v>
      </c>
      <c r="J173">
        <v>2</v>
      </c>
      <c r="K173" t="s">
        <v>149</v>
      </c>
      <c r="L173">
        <v>2</v>
      </c>
      <c r="M173">
        <v>78</v>
      </c>
      <c r="N173">
        <v>187</v>
      </c>
      <c r="O173">
        <v>18.7</v>
      </c>
      <c r="P173">
        <v>18</v>
      </c>
      <c r="Q173">
        <v>1.1928059122801358</v>
      </c>
      <c r="R173">
        <v>2</v>
      </c>
      <c r="S173">
        <v>2</v>
      </c>
      <c r="T173" t="s">
        <v>85</v>
      </c>
      <c r="U173">
        <v>6</v>
      </c>
      <c r="V173">
        <v>1</v>
      </c>
      <c r="W173" t="s">
        <v>86</v>
      </c>
      <c r="Y173" t="s">
        <v>87</v>
      </c>
      <c r="Z173" t="s">
        <v>151</v>
      </c>
      <c r="AA173" t="s">
        <v>151</v>
      </c>
      <c r="AB173" t="s">
        <v>167</v>
      </c>
      <c r="AC173">
        <v>0</v>
      </c>
      <c r="AD173" t="s">
        <v>154</v>
      </c>
      <c r="AE173" t="s">
        <v>172</v>
      </c>
      <c r="AG173">
        <v>0</v>
      </c>
    </row>
    <row r="174" spans="1:57" x14ac:dyDescent="0.3">
      <c r="A174">
        <v>957</v>
      </c>
      <c r="B174">
        <v>2020</v>
      </c>
      <c r="C174" t="s">
        <v>96</v>
      </c>
      <c r="D174">
        <v>2</v>
      </c>
      <c r="E174" t="s">
        <v>97</v>
      </c>
      <c r="F174">
        <v>1025</v>
      </c>
      <c r="G174">
        <v>9</v>
      </c>
      <c r="H174">
        <v>11</v>
      </c>
      <c r="I174">
        <v>1</v>
      </c>
      <c r="J174">
        <v>2</v>
      </c>
      <c r="K174" t="s">
        <v>86</v>
      </c>
      <c r="L174">
        <v>2</v>
      </c>
      <c r="M174">
        <v>70.7</v>
      </c>
      <c r="N174">
        <v>188</v>
      </c>
      <c r="O174">
        <v>18.8</v>
      </c>
      <c r="P174">
        <v>18</v>
      </c>
      <c r="Q174">
        <v>1.0640103830557774</v>
      </c>
      <c r="R174">
        <v>1</v>
      </c>
      <c r="S174">
        <v>1</v>
      </c>
      <c r="T174" t="s">
        <v>85</v>
      </c>
      <c r="U174">
        <v>7</v>
      </c>
      <c r="V174">
        <v>1</v>
      </c>
      <c r="W174" t="s">
        <v>86</v>
      </c>
      <c r="Y174" t="s">
        <v>85</v>
      </c>
      <c r="Z174" t="s">
        <v>86</v>
      </c>
      <c r="AA174" t="s">
        <v>86</v>
      </c>
      <c r="AB174" t="s">
        <v>86</v>
      </c>
      <c r="AC174">
        <v>1</v>
      </c>
      <c r="AD174" t="s">
        <v>85</v>
      </c>
      <c r="AE174" t="s">
        <v>86</v>
      </c>
      <c r="AG174">
        <v>0</v>
      </c>
    </row>
    <row r="175" spans="1:57" x14ac:dyDescent="0.3">
      <c r="A175">
        <v>1661</v>
      </c>
      <c r="B175">
        <v>2021</v>
      </c>
      <c r="C175" t="s">
        <v>96</v>
      </c>
      <c r="D175">
        <v>2</v>
      </c>
      <c r="E175" t="s">
        <v>97</v>
      </c>
      <c r="F175">
        <v>1040</v>
      </c>
      <c r="G175">
        <v>9</v>
      </c>
      <c r="H175">
        <v>9</v>
      </c>
      <c r="I175">
        <v>1</v>
      </c>
      <c r="J175">
        <v>2</v>
      </c>
      <c r="K175" t="s">
        <v>151</v>
      </c>
      <c r="L175">
        <v>2</v>
      </c>
      <c r="M175" s="1">
        <v>67.8</v>
      </c>
      <c r="N175">
        <v>188</v>
      </c>
      <c r="O175">
        <v>18.8</v>
      </c>
      <c r="P175">
        <v>18</v>
      </c>
      <c r="Q175">
        <v>1.0203663928031359</v>
      </c>
      <c r="R175">
        <v>1</v>
      </c>
      <c r="S175">
        <v>1</v>
      </c>
      <c r="T175" t="s">
        <v>185</v>
      </c>
      <c r="Z175" t="s">
        <v>150</v>
      </c>
      <c r="AA175" t="s">
        <v>150</v>
      </c>
      <c r="AB175" t="s">
        <v>150</v>
      </c>
      <c r="AC175">
        <v>0</v>
      </c>
      <c r="AD175" t="s">
        <v>87</v>
      </c>
      <c r="AE175">
        <v>1</v>
      </c>
      <c r="AG175">
        <v>0</v>
      </c>
    </row>
    <row r="176" spans="1:57" x14ac:dyDescent="0.3">
      <c r="A176">
        <v>969</v>
      </c>
      <c r="B176">
        <v>2020</v>
      </c>
      <c r="C176" t="s">
        <v>96</v>
      </c>
      <c r="D176">
        <v>2</v>
      </c>
      <c r="E176" t="s">
        <v>97</v>
      </c>
      <c r="F176">
        <v>1037</v>
      </c>
      <c r="G176">
        <v>9</v>
      </c>
      <c r="H176">
        <v>11</v>
      </c>
      <c r="I176">
        <v>1</v>
      </c>
      <c r="J176">
        <v>2</v>
      </c>
      <c r="K176" t="s">
        <v>86</v>
      </c>
      <c r="L176">
        <v>2</v>
      </c>
      <c r="M176">
        <v>85.4</v>
      </c>
      <c r="N176">
        <v>189</v>
      </c>
      <c r="O176">
        <v>18.899999999999999</v>
      </c>
      <c r="P176">
        <v>18</v>
      </c>
      <c r="Q176">
        <v>1.2649473750786706</v>
      </c>
      <c r="R176">
        <v>2</v>
      </c>
      <c r="S176">
        <v>2</v>
      </c>
      <c r="T176" t="s">
        <v>85</v>
      </c>
      <c r="U176">
        <v>5</v>
      </c>
      <c r="V176">
        <v>1</v>
      </c>
      <c r="W176" t="s">
        <v>86</v>
      </c>
      <c r="Y176" t="s">
        <v>85</v>
      </c>
      <c r="Z176" t="s">
        <v>86</v>
      </c>
      <c r="AA176" t="s">
        <v>86</v>
      </c>
      <c r="AB176" t="s">
        <v>86</v>
      </c>
      <c r="AC176">
        <v>0</v>
      </c>
      <c r="AD176" t="s">
        <v>85</v>
      </c>
      <c r="AE176" t="s">
        <v>86</v>
      </c>
      <c r="AG176">
        <v>0</v>
      </c>
    </row>
    <row r="177" spans="1:81" x14ac:dyDescent="0.3">
      <c r="A177">
        <v>1638</v>
      </c>
      <c r="B177">
        <v>2021</v>
      </c>
      <c r="C177" t="s">
        <v>96</v>
      </c>
      <c r="D177">
        <v>2</v>
      </c>
      <c r="E177" t="s">
        <v>97</v>
      </c>
      <c r="F177">
        <v>1016</v>
      </c>
      <c r="G177">
        <v>9</v>
      </c>
      <c r="H177">
        <v>9</v>
      </c>
      <c r="I177">
        <v>1</v>
      </c>
      <c r="J177">
        <v>2</v>
      </c>
      <c r="K177" t="s">
        <v>151</v>
      </c>
      <c r="L177">
        <v>2</v>
      </c>
      <c r="M177" s="1">
        <v>86.2</v>
      </c>
      <c r="N177">
        <v>189</v>
      </c>
      <c r="O177">
        <v>18.899999999999999</v>
      </c>
      <c r="P177">
        <v>18</v>
      </c>
      <c r="Q177">
        <v>1.2767969992011876</v>
      </c>
      <c r="R177">
        <v>2</v>
      </c>
      <c r="S177">
        <v>2</v>
      </c>
      <c r="T177" t="s">
        <v>185</v>
      </c>
      <c r="Z177" t="s">
        <v>150</v>
      </c>
      <c r="AA177" t="s">
        <v>150</v>
      </c>
      <c r="AB177" t="s">
        <v>150</v>
      </c>
      <c r="AC177">
        <v>1</v>
      </c>
      <c r="AD177" t="s">
        <v>87</v>
      </c>
      <c r="AE177">
        <v>1</v>
      </c>
      <c r="AG177">
        <v>0</v>
      </c>
    </row>
    <row r="178" spans="1:81" x14ac:dyDescent="0.3">
      <c r="A178">
        <v>578</v>
      </c>
      <c r="B178">
        <v>2019</v>
      </c>
      <c r="C178" t="s">
        <v>96</v>
      </c>
      <c r="D178">
        <v>2</v>
      </c>
      <c r="E178" t="s">
        <v>97</v>
      </c>
      <c r="F178">
        <v>1113</v>
      </c>
      <c r="G178">
        <v>9</v>
      </c>
      <c r="H178">
        <v>11</v>
      </c>
      <c r="I178">
        <v>1</v>
      </c>
      <c r="J178">
        <v>2</v>
      </c>
      <c r="K178" t="s">
        <v>149</v>
      </c>
      <c r="L178">
        <v>2</v>
      </c>
      <c r="M178">
        <v>75</v>
      </c>
      <c r="N178">
        <v>190</v>
      </c>
      <c r="O178">
        <v>19</v>
      </c>
      <c r="P178">
        <v>19</v>
      </c>
      <c r="Q178">
        <v>1.0934538562472664</v>
      </c>
      <c r="R178">
        <v>1</v>
      </c>
      <c r="S178">
        <v>1</v>
      </c>
      <c r="T178" t="s">
        <v>85</v>
      </c>
      <c r="U178">
        <v>6</v>
      </c>
      <c r="V178">
        <v>1</v>
      </c>
      <c r="W178">
        <v>7</v>
      </c>
      <c r="X178" t="s">
        <v>182</v>
      </c>
      <c r="Y178" t="s">
        <v>87</v>
      </c>
      <c r="Z178" t="s">
        <v>151</v>
      </c>
      <c r="AA178" t="s">
        <v>151</v>
      </c>
      <c r="AB178" t="s">
        <v>167</v>
      </c>
      <c r="AC178">
        <v>0</v>
      </c>
      <c r="AD178" t="s">
        <v>172</v>
      </c>
      <c r="AE178" t="s">
        <v>172</v>
      </c>
      <c r="AG178">
        <v>0</v>
      </c>
    </row>
    <row r="179" spans="1:81" x14ac:dyDescent="0.3">
      <c r="A179">
        <v>1020</v>
      </c>
      <c r="B179">
        <v>2020</v>
      </c>
      <c r="C179" t="s">
        <v>96</v>
      </c>
      <c r="D179">
        <v>2</v>
      </c>
      <c r="E179" t="s">
        <v>97</v>
      </c>
      <c r="F179">
        <v>1088</v>
      </c>
      <c r="G179">
        <v>9</v>
      </c>
      <c r="H179">
        <v>11</v>
      </c>
      <c r="I179">
        <v>1</v>
      </c>
      <c r="J179">
        <v>2</v>
      </c>
      <c r="K179" t="s">
        <v>86</v>
      </c>
      <c r="L179">
        <v>2</v>
      </c>
      <c r="M179">
        <v>85.9</v>
      </c>
      <c r="N179">
        <v>190</v>
      </c>
      <c r="O179">
        <v>19</v>
      </c>
      <c r="P179">
        <v>19</v>
      </c>
      <c r="Q179">
        <v>1.252369150021869</v>
      </c>
      <c r="R179">
        <v>2</v>
      </c>
      <c r="S179">
        <v>2</v>
      </c>
      <c r="T179" t="s">
        <v>85</v>
      </c>
      <c r="U179">
        <v>7</v>
      </c>
      <c r="V179">
        <v>1</v>
      </c>
      <c r="W179">
        <v>6</v>
      </c>
      <c r="X179" t="s">
        <v>169</v>
      </c>
      <c r="Y179" t="s">
        <v>85</v>
      </c>
      <c r="Z179" t="s">
        <v>86</v>
      </c>
      <c r="AA179" t="s">
        <v>86</v>
      </c>
      <c r="AB179" t="s">
        <v>86</v>
      </c>
      <c r="AC179">
        <v>1</v>
      </c>
      <c r="AD179" t="s">
        <v>86</v>
      </c>
      <c r="AE179" t="s">
        <v>86</v>
      </c>
      <c r="AG179">
        <v>0</v>
      </c>
    </row>
    <row r="180" spans="1:81" x14ac:dyDescent="0.3">
      <c r="A180">
        <v>1000</v>
      </c>
      <c r="B180">
        <v>2020</v>
      </c>
      <c r="C180" t="s">
        <v>96</v>
      </c>
      <c r="D180">
        <v>2</v>
      </c>
      <c r="E180" t="s">
        <v>97</v>
      </c>
      <c r="F180">
        <v>1068</v>
      </c>
      <c r="G180">
        <v>9</v>
      </c>
      <c r="H180">
        <v>11</v>
      </c>
      <c r="I180">
        <v>1</v>
      </c>
      <c r="J180">
        <v>2</v>
      </c>
      <c r="K180" t="s">
        <v>86</v>
      </c>
      <c r="L180">
        <v>2</v>
      </c>
      <c r="M180">
        <v>83.2</v>
      </c>
      <c r="N180">
        <v>190</v>
      </c>
      <c r="O180">
        <v>19</v>
      </c>
      <c r="P180">
        <v>19</v>
      </c>
      <c r="Q180">
        <v>1.2130048111969676</v>
      </c>
      <c r="R180">
        <v>1</v>
      </c>
      <c r="S180">
        <v>1</v>
      </c>
      <c r="T180" t="s">
        <v>85</v>
      </c>
      <c r="U180">
        <v>6</v>
      </c>
      <c r="V180">
        <v>1</v>
      </c>
      <c r="W180">
        <v>7</v>
      </c>
      <c r="Y180" t="s">
        <v>85</v>
      </c>
      <c r="Z180" t="s">
        <v>86</v>
      </c>
      <c r="AA180" t="s">
        <v>86</v>
      </c>
      <c r="AB180" t="s">
        <v>86</v>
      </c>
      <c r="AC180">
        <v>0</v>
      </c>
      <c r="AD180" t="s">
        <v>85</v>
      </c>
      <c r="AE180" t="s">
        <v>86</v>
      </c>
      <c r="AG180">
        <v>50</v>
      </c>
      <c r="AR180">
        <v>1</v>
      </c>
      <c r="BE180">
        <v>49</v>
      </c>
    </row>
    <row r="181" spans="1:81" x14ac:dyDescent="0.3">
      <c r="A181">
        <v>549</v>
      </c>
      <c r="B181">
        <v>2019</v>
      </c>
      <c r="C181" t="s">
        <v>96</v>
      </c>
      <c r="D181">
        <v>2</v>
      </c>
      <c r="E181" t="s">
        <v>97</v>
      </c>
      <c r="F181">
        <v>1083</v>
      </c>
      <c r="G181">
        <v>9</v>
      </c>
      <c r="H181">
        <v>11</v>
      </c>
      <c r="I181">
        <v>1</v>
      </c>
      <c r="J181">
        <v>2</v>
      </c>
      <c r="K181" t="s">
        <v>149</v>
      </c>
      <c r="L181">
        <v>2</v>
      </c>
      <c r="M181">
        <v>77</v>
      </c>
      <c r="N181">
        <v>191</v>
      </c>
      <c r="O181">
        <v>19.100000000000001</v>
      </c>
      <c r="P181">
        <v>19</v>
      </c>
      <c r="Q181">
        <v>1.1050721231779403</v>
      </c>
      <c r="R181">
        <v>1</v>
      </c>
      <c r="S181">
        <v>1</v>
      </c>
      <c r="T181" t="s">
        <v>85</v>
      </c>
      <c r="U181">
        <v>6</v>
      </c>
      <c r="V181">
        <v>1</v>
      </c>
      <c r="W181">
        <v>7</v>
      </c>
      <c r="Y181" t="s">
        <v>87</v>
      </c>
      <c r="Z181" t="s">
        <v>151</v>
      </c>
      <c r="AA181" t="s">
        <v>151</v>
      </c>
      <c r="AB181" t="s">
        <v>167</v>
      </c>
      <c r="AC181">
        <v>0</v>
      </c>
      <c r="AD181" t="s">
        <v>154</v>
      </c>
      <c r="AE181" t="s">
        <v>172</v>
      </c>
      <c r="AG181">
        <v>0</v>
      </c>
    </row>
    <row r="182" spans="1:81" x14ac:dyDescent="0.3">
      <c r="A182">
        <v>940</v>
      </c>
      <c r="B182">
        <v>2020</v>
      </c>
      <c r="C182" t="s">
        <v>96</v>
      </c>
      <c r="D182">
        <v>2</v>
      </c>
      <c r="E182" t="s">
        <v>97</v>
      </c>
      <c r="F182">
        <v>1008</v>
      </c>
      <c r="G182">
        <v>9</v>
      </c>
      <c r="H182">
        <v>11</v>
      </c>
      <c r="I182">
        <v>1</v>
      </c>
      <c r="J182">
        <v>2</v>
      </c>
      <c r="K182" t="s">
        <v>86</v>
      </c>
      <c r="L182">
        <v>2</v>
      </c>
      <c r="M182">
        <v>71.8</v>
      </c>
      <c r="N182">
        <v>191</v>
      </c>
      <c r="O182">
        <v>19.100000000000001</v>
      </c>
      <c r="P182">
        <v>19</v>
      </c>
      <c r="Q182">
        <v>1.0304438758983911</v>
      </c>
      <c r="R182">
        <v>2</v>
      </c>
      <c r="S182">
        <v>1</v>
      </c>
      <c r="T182" t="s">
        <v>85</v>
      </c>
      <c r="U182">
        <v>5</v>
      </c>
      <c r="V182">
        <v>1</v>
      </c>
      <c r="W182" t="s">
        <v>86</v>
      </c>
      <c r="Y182" t="s">
        <v>85</v>
      </c>
      <c r="Z182" t="s">
        <v>86</v>
      </c>
      <c r="AA182" t="s">
        <v>86</v>
      </c>
      <c r="AB182" t="s">
        <v>86</v>
      </c>
      <c r="AC182">
        <v>0</v>
      </c>
      <c r="AD182" t="s">
        <v>85</v>
      </c>
      <c r="AE182" t="s">
        <v>86</v>
      </c>
      <c r="AG182">
        <v>0</v>
      </c>
    </row>
    <row r="183" spans="1:81" x14ac:dyDescent="0.3">
      <c r="A183">
        <v>1025</v>
      </c>
      <c r="B183">
        <v>2020</v>
      </c>
      <c r="C183" t="s">
        <v>96</v>
      </c>
      <c r="D183">
        <v>2</v>
      </c>
      <c r="E183" t="s">
        <v>97</v>
      </c>
      <c r="F183">
        <v>1093</v>
      </c>
      <c r="G183">
        <v>9</v>
      </c>
      <c r="H183">
        <v>11</v>
      </c>
      <c r="I183">
        <v>1</v>
      </c>
      <c r="J183">
        <v>2</v>
      </c>
      <c r="K183" t="s">
        <v>86</v>
      </c>
      <c r="L183">
        <v>2</v>
      </c>
      <c r="M183">
        <v>84.4</v>
      </c>
      <c r="N183">
        <v>191</v>
      </c>
      <c r="O183">
        <v>19.100000000000001</v>
      </c>
      <c r="P183">
        <v>19</v>
      </c>
      <c r="Q183">
        <v>1.211273859691145</v>
      </c>
      <c r="R183">
        <v>1</v>
      </c>
      <c r="S183">
        <v>1</v>
      </c>
      <c r="T183" t="s">
        <v>85</v>
      </c>
      <c r="U183">
        <v>6</v>
      </c>
      <c r="V183">
        <v>1</v>
      </c>
      <c r="W183" t="s">
        <v>86</v>
      </c>
      <c r="Y183" t="s">
        <v>85</v>
      </c>
      <c r="Z183" t="s">
        <v>86</v>
      </c>
      <c r="AA183" t="s">
        <v>86</v>
      </c>
      <c r="AB183" t="s">
        <v>86</v>
      </c>
      <c r="AC183">
        <v>1</v>
      </c>
      <c r="AD183" t="s">
        <v>86</v>
      </c>
      <c r="AE183" t="s">
        <v>86</v>
      </c>
      <c r="AG183">
        <v>0</v>
      </c>
    </row>
    <row r="184" spans="1:81" x14ac:dyDescent="0.3">
      <c r="A184">
        <v>1017</v>
      </c>
      <c r="B184">
        <v>2020</v>
      </c>
      <c r="C184" t="s">
        <v>96</v>
      </c>
      <c r="D184">
        <v>2</v>
      </c>
      <c r="E184" t="s">
        <v>97</v>
      </c>
      <c r="F184">
        <v>1085</v>
      </c>
      <c r="G184">
        <v>9</v>
      </c>
      <c r="H184">
        <v>11</v>
      </c>
      <c r="I184">
        <v>1</v>
      </c>
      <c r="J184">
        <v>2</v>
      </c>
      <c r="K184" t="s">
        <v>86</v>
      </c>
      <c r="L184">
        <v>2</v>
      </c>
      <c r="M184">
        <v>87.1</v>
      </c>
      <c r="N184">
        <v>192</v>
      </c>
      <c r="O184">
        <v>19.2</v>
      </c>
      <c r="P184">
        <v>19</v>
      </c>
      <c r="Q184">
        <v>1.2305930808738426</v>
      </c>
      <c r="R184">
        <v>1</v>
      </c>
      <c r="S184">
        <v>1</v>
      </c>
      <c r="T184" t="s">
        <v>85</v>
      </c>
      <c r="U184">
        <v>8</v>
      </c>
      <c r="V184">
        <v>1</v>
      </c>
      <c r="W184" t="s">
        <v>86</v>
      </c>
      <c r="Y184" t="s">
        <v>85</v>
      </c>
      <c r="Z184" t="s">
        <v>86</v>
      </c>
      <c r="AA184" t="s">
        <v>86</v>
      </c>
      <c r="AB184" t="s">
        <v>86</v>
      </c>
      <c r="AC184">
        <v>0</v>
      </c>
      <c r="AD184" t="s">
        <v>86</v>
      </c>
      <c r="AE184" t="s">
        <v>86</v>
      </c>
      <c r="AG184">
        <v>0</v>
      </c>
    </row>
    <row r="185" spans="1:81" x14ac:dyDescent="0.3">
      <c r="A185">
        <v>1024</v>
      </c>
      <c r="B185">
        <v>2020</v>
      </c>
      <c r="C185" t="s">
        <v>96</v>
      </c>
      <c r="D185">
        <v>2</v>
      </c>
      <c r="E185" t="s">
        <v>97</v>
      </c>
      <c r="F185">
        <v>1092</v>
      </c>
      <c r="G185">
        <v>9</v>
      </c>
      <c r="H185">
        <v>11</v>
      </c>
      <c r="I185">
        <v>1</v>
      </c>
      <c r="J185">
        <v>2</v>
      </c>
      <c r="K185" t="s">
        <v>86</v>
      </c>
      <c r="L185">
        <v>2</v>
      </c>
      <c r="M185">
        <v>85</v>
      </c>
      <c r="N185">
        <v>192</v>
      </c>
      <c r="O185">
        <v>19.2</v>
      </c>
      <c r="P185">
        <v>19</v>
      </c>
      <c r="Q185">
        <v>1.2009232132523149</v>
      </c>
      <c r="R185">
        <v>1</v>
      </c>
      <c r="S185">
        <v>1</v>
      </c>
      <c r="T185" t="s">
        <v>85</v>
      </c>
      <c r="U185">
        <v>5</v>
      </c>
      <c r="V185">
        <v>1</v>
      </c>
      <c r="W185" t="s">
        <v>86</v>
      </c>
      <c r="Y185" t="s">
        <v>85</v>
      </c>
      <c r="Z185" t="s">
        <v>86</v>
      </c>
      <c r="AA185" t="s">
        <v>86</v>
      </c>
      <c r="AB185" t="s">
        <v>86</v>
      </c>
      <c r="AC185">
        <v>1</v>
      </c>
      <c r="AD185" t="s">
        <v>86</v>
      </c>
      <c r="AE185" t="s">
        <v>86</v>
      </c>
      <c r="AG185">
        <v>0</v>
      </c>
    </row>
    <row r="186" spans="1:81" x14ac:dyDescent="0.3">
      <c r="A186">
        <v>1626</v>
      </c>
      <c r="B186">
        <v>2021</v>
      </c>
      <c r="C186" t="s">
        <v>96</v>
      </c>
      <c r="D186">
        <v>2</v>
      </c>
      <c r="E186" t="s">
        <v>97</v>
      </c>
      <c r="F186">
        <v>1003</v>
      </c>
      <c r="G186">
        <v>9</v>
      </c>
      <c r="H186">
        <v>9</v>
      </c>
      <c r="I186">
        <v>1</v>
      </c>
      <c r="J186">
        <v>2</v>
      </c>
      <c r="K186" t="s">
        <v>151</v>
      </c>
      <c r="L186">
        <v>2</v>
      </c>
      <c r="M186">
        <v>78</v>
      </c>
      <c r="N186">
        <v>192</v>
      </c>
      <c r="O186">
        <v>19.2</v>
      </c>
      <c r="P186">
        <v>19</v>
      </c>
      <c r="Q186">
        <v>1.1020236545138888</v>
      </c>
      <c r="R186">
        <v>1</v>
      </c>
      <c r="S186">
        <v>1</v>
      </c>
      <c r="T186" t="s">
        <v>185</v>
      </c>
      <c r="Z186" t="s">
        <v>150</v>
      </c>
      <c r="AA186" t="s">
        <v>150</v>
      </c>
      <c r="AB186" t="s">
        <v>150</v>
      </c>
      <c r="AC186">
        <v>3</v>
      </c>
      <c r="AD186" t="s">
        <v>87</v>
      </c>
      <c r="AE186">
        <v>1</v>
      </c>
      <c r="AG186">
        <v>5</v>
      </c>
      <c r="BZ186">
        <v>5</v>
      </c>
      <c r="CC186" t="s">
        <v>157</v>
      </c>
    </row>
    <row r="187" spans="1:81" x14ac:dyDescent="0.3">
      <c r="A187">
        <v>581</v>
      </c>
      <c r="B187">
        <v>2019</v>
      </c>
      <c r="C187" t="s">
        <v>96</v>
      </c>
      <c r="D187">
        <v>2</v>
      </c>
      <c r="E187" t="s">
        <v>97</v>
      </c>
      <c r="F187">
        <v>1116</v>
      </c>
      <c r="G187">
        <v>9</v>
      </c>
      <c r="H187">
        <v>11</v>
      </c>
      <c r="I187">
        <v>1</v>
      </c>
      <c r="J187">
        <v>2</v>
      </c>
      <c r="K187" t="s">
        <v>149</v>
      </c>
      <c r="L187">
        <v>2</v>
      </c>
      <c r="M187">
        <v>80</v>
      </c>
      <c r="N187">
        <v>192</v>
      </c>
      <c r="O187">
        <v>19.2</v>
      </c>
      <c r="P187">
        <v>19</v>
      </c>
      <c r="Q187">
        <v>1.1302806712962963</v>
      </c>
      <c r="R187">
        <v>2</v>
      </c>
      <c r="S187">
        <v>2</v>
      </c>
      <c r="T187" t="s">
        <v>85</v>
      </c>
      <c r="U187">
        <v>6</v>
      </c>
      <c r="V187">
        <v>1</v>
      </c>
      <c r="W187" t="s">
        <v>86</v>
      </c>
      <c r="Y187" t="s">
        <v>87</v>
      </c>
      <c r="Z187" t="s">
        <v>151</v>
      </c>
      <c r="AA187" t="s">
        <v>151</v>
      </c>
      <c r="AB187" t="s">
        <v>167</v>
      </c>
      <c r="AC187">
        <v>0</v>
      </c>
      <c r="AD187" t="s">
        <v>172</v>
      </c>
      <c r="AE187" t="s">
        <v>172</v>
      </c>
      <c r="AG187">
        <v>30</v>
      </c>
      <c r="BC187">
        <v>1</v>
      </c>
      <c r="BE187">
        <v>29</v>
      </c>
    </row>
    <row r="188" spans="1:81" x14ac:dyDescent="0.3">
      <c r="A188">
        <v>105</v>
      </c>
      <c r="B188">
        <v>2018</v>
      </c>
      <c r="C188" t="s">
        <v>96</v>
      </c>
      <c r="D188">
        <v>2</v>
      </c>
      <c r="E188" t="s">
        <v>97</v>
      </c>
      <c r="F188">
        <v>1012</v>
      </c>
      <c r="G188">
        <v>9</v>
      </c>
      <c r="H188">
        <v>10</v>
      </c>
      <c r="I188">
        <v>1</v>
      </c>
      <c r="J188">
        <v>2</v>
      </c>
      <c r="L188">
        <v>2</v>
      </c>
      <c r="M188">
        <v>79.8</v>
      </c>
      <c r="N188">
        <v>192</v>
      </c>
      <c r="O188">
        <v>19.2</v>
      </c>
      <c r="P188">
        <v>19</v>
      </c>
      <c r="Q188">
        <v>1.1274549696180556</v>
      </c>
      <c r="R188">
        <v>1</v>
      </c>
      <c r="S188">
        <v>1</v>
      </c>
      <c r="T188" t="s">
        <v>85</v>
      </c>
      <c r="U188">
        <v>6</v>
      </c>
      <c r="V188">
        <v>1</v>
      </c>
      <c r="W188" t="s">
        <v>86</v>
      </c>
      <c r="Y188" t="s">
        <v>98</v>
      </c>
      <c r="Z188" t="s">
        <v>86</v>
      </c>
      <c r="AA188" t="s">
        <v>86</v>
      </c>
      <c r="AB188" t="s">
        <v>86</v>
      </c>
      <c r="AC188">
        <v>0</v>
      </c>
      <c r="AD188" t="s">
        <v>85</v>
      </c>
      <c r="AE188" t="s">
        <v>85</v>
      </c>
      <c r="AG188">
        <v>70</v>
      </c>
      <c r="BM188">
        <v>70</v>
      </c>
      <c r="CC188" t="s">
        <v>104</v>
      </c>
    </row>
    <row r="189" spans="1:81" x14ac:dyDescent="0.3">
      <c r="A189">
        <v>495</v>
      </c>
      <c r="B189">
        <v>2019</v>
      </c>
      <c r="C189" t="s">
        <v>96</v>
      </c>
      <c r="D189">
        <v>2</v>
      </c>
      <c r="E189" t="s">
        <v>97</v>
      </c>
      <c r="F189">
        <v>1026</v>
      </c>
      <c r="G189">
        <v>9</v>
      </c>
      <c r="H189">
        <v>10</v>
      </c>
      <c r="I189">
        <v>1</v>
      </c>
      <c r="J189">
        <v>2</v>
      </c>
      <c r="K189" t="s">
        <v>149</v>
      </c>
      <c r="L189">
        <v>2</v>
      </c>
      <c r="M189">
        <v>90.6</v>
      </c>
      <c r="N189">
        <v>193</v>
      </c>
      <c r="O189">
        <v>19.3</v>
      </c>
      <c r="P189">
        <v>19</v>
      </c>
      <c r="Q189">
        <v>1.2602487363780812</v>
      </c>
      <c r="R189">
        <v>2</v>
      </c>
      <c r="S189">
        <v>2</v>
      </c>
      <c r="T189" t="s">
        <v>85</v>
      </c>
      <c r="U189">
        <v>5</v>
      </c>
      <c r="V189">
        <v>1</v>
      </c>
      <c r="W189" t="s">
        <v>86</v>
      </c>
      <c r="Y189" t="s">
        <v>87</v>
      </c>
      <c r="Z189" t="s">
        <v>151</v>
      </c>
      <c r="AA189" t="s">
        <v>151</v>
      </c>
      <c r="AB189" t="s">
        <v>167</v>
      </c>
      <c r="AC189">
        <v>1</v>
      </c>
      <c r="AD189" t="s">
        <v>154</v>
      </c>
      <c r="AE189" t="s">
        <v>154</v>
      </c>
      <c r="AG189">
        <v>0</v>
      </c>
    </row>
    <row r="190" spans="1:81" x14ac:dyDescent="0.3">
      <c r="A190">
        <v>1647</v>
      </c>
      <c r="B190">
        <v>2021</v>
      </c>
      <c r="C190" t="s">
        <v>96</v>
      </c>
      <c r="D190">
        <v>2</v>
      </c>
      <c r="E190" t="s">
        <v>97</v>
      </c>
      <c r="F190">
        <v>1025</v>
      </c>
      <c r="G190">
        <v>9</v>
      </c>
      <c r="H190">
        <v>9</v>
      </c>
      <c r="I190">
        <v>1</v>
      </c>
      <c r="J190">
        <v>2</v>
      </c>
      <c r="K190" t="s">
        <v>151</v>
      </c>
      <c r="L190">
        <v>2</v>
      </c>
      <c r="M190" s="1">
        <v>88.6</v>
      </c>
      <c r="N190">
        <v>194</v>
      </c>
      <c r="O190">
        <v>19.399999999999999</v>
      </c>
      <c r="P190">
        <v>19</v>
      </c>
      <c r="Q190">
        <v>1.2134685697944392</v>
      </c>
      <c r="R190">
        <v>1</v>
      </c>
      <c r="S190">
        <v>1</v>
      </c>
      <c r="T190" t="s">
        <v>185</v>
      </c>
      <c r="Z190" t="s">
        <v>150</v>
      </c>
      <c r="AA190" t="s">
        <v>150</v>
      </c>
      <c r="AB190" t="s">
        <v>150</v>
      </c>
      <c r="AC190">
        <v>0</v>
      </c>
      <c r="AD190" t="s">
        <v>87</v>
      </c>
      <c r="AE190">
        <v>1</v>
      </c>
      <c r="AG190">
        <v>0</v>
      </c>
    </row>
    <row r="191" spans="1:81" x14ac:dyDescent="0.3">
      <c r="A191">
        <v>1021</v>
      </c>
      <c r="B191">
        <v>2020</v>
      </c>
      <c r="C191" t="s">
        <v>96</v>
      </c>
      <c r="D191">
        <v>2</v>
      </c>
      <c r="E191" t="s">
        <v>97</v>
      </c>
      <c r="F191">
        <v>1089</v>
      </c>
      <c r="G191">
        <v>9</v>
      </c>
      <c r="H191">
        <v>11</v>
      </c>
      <c r="I191">
        <v>1</v>
      </c>
      <c r="J191">
        <v>2</v>
      </c>
      <c r="K191" t="s">
        <v>86</v>
      </c>
      <c r="L191">
        <v>2</v>
      </c>
      <c r="M191">
        <v>87.6</v>
      </c>
      <c r="N191">
        <v>194</v>
      </c>
      <c r="O191">
        <v>19.399999999999999</v>
      </c>
      <c r="P191">
        <v>19</v>
      </c>
      <c r="Q191">
        <v>1.1997725362753147</v>
      </c>
      <c r="R191">
        <v>1</v>
      </c>
      <c r="S191">
        <v>1</v>
      </c>
      <c r="T191" t="s">
        <v>85</v>
      </c>
      <c r="U191">
        <v>7</v>
      </c>
      <c r="V191">
        <v>1</v>
      </c>
      <c r="W191" t="s">
        <v>86</v>
      </c>
      <c r="Y191" t="s">
        <v>85</v>
      </c>
      <c r="Z191" t="s">
        <v>86</v>
      </c>
      <c r="AA191" t="s">
        <v>86</v>
      </c>
      <c r="AB191" t="s">
        <v>86</v>
      </c>
      <c r="AC191">
        <v>0</v>
      </c>
      <c r="AD191" t="s">
        <v>86</v>
      </c>
      <c r="AE191" t="s">
        <v>86</v>
      </c>
      <c r="AG191">
        <v>30</v>
      </c>
      <c r="BE191">
        <v>30</v>
      </c>
    </row>
    <row r="192" spans="1:81" x14ac:dyDescent="0.3">
      <c r="A192">
        <v>548</v>
      </c>
      <c r="B192">
        <v>2019</v>
      </c>
      <c r="C192" t="s">
        <v>96</v>
      </c>
      <c r="D192">
        <v>2</v>
      </c>
      <c r="E192" t="s">
        <v>97</v>
      </c>
      <c r="F192">
        <v>1082</v>
      </c>
      <c r="G192">
        <v>9</v>
      </c>
      <c r="H192">
        <v>11</v>
      </c>
      <c r="I192">
        <v>1</v>
      </c>
      <c r="J192">
        <v>2</v>
      </c>
      <c r="K192" t="s">
        <v>149</v>
      </c>
      <c r="L192">
        <v>2</v>
      </c>
      <c r="M192">
        <v>84</v>
      </c>
      <c r="N192">
        <v>195</v>
      </c>
      <c r="O192">
        <v>19.5</v>
      </c>
      <c r="P192">
        <v>19</v>
      </c>
      <c r="Q192">
        <v>1.1328579375916654</v>
      </c>
      <c r="R192">
        <v>1</v>
      </c>
      <c r="S192">
        <v>1</v>
      </c>
      <c r="T192" t="s">
        <v>85</v>
      </c>
      <c r="U192">
        <v>6</v>
      </c>
      <c r="V192">
        <v>1</v>
      </c>
      <c r="W192" t="s">
        <v>86</v>
      </c>
      <c r="Y192" t="s">
        <v>87</v>
      </c>
      <c r="Z192" t="s">
        <v>151</v>
      </c>
      <c r="AA192" t="s">
        <v>151</v>
      </c>
      <c r="AB192" t="s">
        <v>167</v>
      </c>
      <c r="AC192">
        <v>0</v>
      </c>
      <c r="AD192" t="s">
        <v>154</v>
      </c>
      <c r="AE192" t="s">
        <v>172</v>
      </c>
      <c r="AG192">
        <v>0</v>
      </c>
    </row>
    <row r="193" spans="1:81" x14ac:dyDescent="0.3">
      <c r="A193">
        <v>984</v>
      </c>
      <c r="B193">
        <v>2020</v>
      </c>
      <c r="C193" t="s">
        <v>96</v>
      </c>
      <c r="D193">
        <v>2</v>
      </c>
      <c r="E193" t="s">
        <v>97</v>
      </c>
      <c r="F193">
        <v>1052</v>
      </c>
      <c r="G193">
        <v>9</v>
      </c>
      <c r="H193">
        <v>11</v>
      </c>
      <c r="I193">
        <v>1</v>
      </c>
      <c r="J193">
        <v>2</v>
      </c>
      <c r="K193" t="s">
        <v>86</v>
      </c>
      <c r="L193">
        <v>2</v>
      </c>
      <c r="M193">
        <v>90.8</v>
      </c>
      <c r="N193">
        <v>195</v>
      </c>
      <c r="O193">
        <v>19.5</v>
      </c>
      <c r="P193">
        <v>19</v>
      </c>
      <c r="Q193">
        <v>1.2245654849205145</v>
      </c>
      <c r="R193">
        <v>1</v>
      </c>
      <c r="S193">
        <v>1</v>
      </c>
      <c r="T193" t="s">
        <v>85</v>
      </c>
      <c r="U193">
        <v>7</v>
      </c>
      <c r="V193">
        <v>1</v>
      </c>
      <c r="W193" t="s">
        <v>86</v>
      </c>
      <c r="Y193" t="s">
        <v>85</v>
      </c>
      <c r="Z193" t="s">
        <v>86</v>
      </c>
      <c r="AA193" t="s">
        <v>86</v>
      </c>
      <c r="AB193" t="s">
        <v>86</v>
      </c>
      <c r="AC193">
        <v>3</v>
      </c>
      <c r="AD193" t="s">
        <v>85</v>
      </c>
      <c r="AE193" t="s">
        <v>86</v>
      </c>
      <c r="AG193">
        <v>60</v>
      </c>
      <c r="BE193">
        <v>60</v>
      </c>
    </row>
    <row r="194" spans="1:81" x14ac:dyDescent="0.3">
      <c r="A194">
        <v>959</v>
      </c>
      <c r="B194">
        <v>2020</v>
      </c>
      <c r="C194" t="s">
        <v>96</v>
      </c>
      <c r="D194">
        <v>2</v>
      </c>
      <c r="E194" t="s">
        <v>97</v>
      </c>
      <c r="F194">
        <v>1027</v>
      </c>
      <c r="G194">
        <v>9</v>
      </c>
      <c r="H194">
        <v>11</v>
      </c>
      <c r="I194">
        <v>1</v>
      </c>
      <c r="J194">
        <v>2</v>
      </c>
      <c r="K194" t="s">
        <v>86</v>
      </c>
      <c r="L194">
        <v>2</v>
      </c>
      <c r="M194">
        <v>87.6</v>
      </c>
      <c r="N194">
        <v>196</v>
      </c>
      <c r="O194">
        <v>19.600000000000001</v>
      </c>
      <c r="P194">
        <v>19</v>
      </c>
      <c r="Q194">
        <v>1.1634183035979904</v>
      </c>
      <c r="R194">
        <v>1</v>
      </c>
      <c r="S194">
        <v>1</v>
      </c>
      <c r="T194" t="s">
        <v>85</v>
      </c>
      <c r="U194">
        <v>5</v>
      </c>
      <c r="V194">
        <v>1</v>
      </c>
      <c r="W194" t="s">
        <v>86</v>
      </c>
      <c r="Y194" t="s">
        <v>85</v>
      </c>
      <c r="Z194" t="s">
        <v>86</v>
      </c>
      <c r="AA194" t="s">
        <v>86</v>
      </c>
      <c r="AB194" t="s">
        <v>86</v>
      </c>
      <c r="AC194">
        <v>0</v>
      </c>
      <c r="AD194" t="s">
        <v>85</v>
      </c>
      <c r="AE194" t="s">
        <v>86</v>
      </c>
      <c r="AG194">
        <v>0</v>
      </c>
    </row>
    <row r="195" spans="1:81" x14ac:dyDescent="0.3">
      <c r="A195">
        <v>492</v>
      </c>
      <c r="B195">
        <v>2019</v>
      </c>
      <c r="C195" t="s">
        <v>96</v>
      </c>
      <c r="D195">
        <v>2</v>
      </c>
      <c r="E195" t="s">
        <v>97</v>
      </c>
      <c r="F195">
        <v>1023</v>
      </c>
      <c r="G195">
        <v>9</v>
      </c>
      <c r="H195">
        <v>10</v>
      </c>
      <c r="I195">
        <v>1</v>
      </c>
      <c r="J195">
        <v>2</v>
      </c>
      <c r="K195" t="s">
        <v>149</v>
      </c>
      <c r="L195">
        <v>2</v>
      </c>
      <c r="M195">
        <v>76.599999999999994</v>
      </c>
      <c r="N195">
        <v>197</v>
      </c>
      <c r="O195">
        <v>19.7</v>
      </c>
      <c r="P195">
        <v>19</v>
      </c>
      <c r="Q195">
        <v>1.00191318330708</v>
      </c>
      <c r="R195">
        <v>2</v>
      </c>
      <c r="S195">
        <v>1</v>
      </c>
      <c r="T195" t="s">
        <v>85</v>
      </c>
      <c r="U195">
        <v>6</v>
      </c>
      <c r="V195">
        <v>1</v>
      </c>
      <c r="W195">
        <v>5</v>
      </c>
      <c r="Y195" t="s">
        <v>87</v>
      </c>
      <c r="Z195" t="s">
        <v>151</v>
      </c>
      <c r="AA195" t="s">
        <v>151</v>
      </c>
      <c r="AB195" t="s">
        <v>167</v>
      </c>
      <c r="AC195">
        <v>0</v>
      </c>
      <c r="AD195" t="s">
        <v>154</v>
      </c>
      <c r="AE195" t="s">
        <v>154</v>
      </c>
      <c r="AG195">
        <v>0</v>
      </c>
    </row>
    <row r="196" spans="1:81" x14ac:dyDescent="0.3">
      <c r="A196">
        <v>938</v>
      </c>
      <c r="B196">
        <v>2020</v>
      </c>
      <c r="C196" t="s">
        <v>96</v>
      </c>
      <c r="D196">
        <v>2</v>
      </c>
      <c r="E196" t="s">
        <v>97</v>
      </c>
      <c r="F196">
        <v>1006</v>
      </c>
      <c r="G196">
        <v>9</v>
      </c>
      <c r="H196">
        <v>11</v>
      </c>
      <c r="I196">
        <v>1</v>
      </c>
      <c r="J196">
        <v>2</v>
      </c>
      <c r="K196" t="s">
        <v>86</v>
      </c>
      <c r="L196">
        <v>2</v>
      </c>
      <c r="M196">
        <v>85.5</v>
      </c>
      <c r="N196">
        <v>197</v>
      </c>
      <c r="O196">
        <v>19.7</v>
      </c>
      <c r="P196">
        <v>19</v>
      </c>
      <c r="Q196">
        <v>1.1183234617853177</v>
      </c>
      <c r="R196">
        <v>1</v>
      </c>
      <c r="S196">
        <v>1</v>
      </c>
      <c r="T196" t="s">
        <v>85</v>
      </c>
      <c r="U196">
        <v>6</v>
      </c>
      <c r="V196">
        <v>1</v>
      </c>
      <c r="W196" t="s">
        <v>86</v>
      </c>
      <c r="Y196" t="s">
        <v>85</v>
      </c>
      <c r="Z196" t="s">
        <v>86</v>
      </c>
      <c r="AA196" t="s">
        <v>86</v>
      </c>
      <c r="AB196" t="s">
        <v>86</v>
      </c>
      <c r="AC196">
        <v>0</v>
      </c>
      <c r="AD196" t="s">
        <v>85</v>
      </c>
      <c r="AE196" t="s">
        <v>86</v>
      </c>
      <c r="AG196">
        <v>0</v>
      </c>
    </row>
    <row r="197" spans="1:81" x14ac:dyDescent="0.3">
      <c r="A197">
        <v>1650</v>
      </c>
      <c r="B197">
        <v>2021</v>
      </c>
      <c r="C197" t="s">
        <v>96</v>
      </c>
      <c r="D197">
        <v>2</v>
      </c>
      <c r="E197" t="s">
        <v>97</v>
      </c>
      <c r="F197">
        <v>1028</v>
      </c>
      <c r="G197">
        <v>9</v>
      </c>
      <c r="H197">
        <v>9</v>
      </c>
      <c r="I197">
        <v>1</v>
      </c>
      <c r="J197">
        <v>2</v>
      </c>
      <c r="K197" t="s">
        <v>151</v>
      </c>
      <c r="L197">
        <v>2</v>
      </c>
      <c r="M197" s="1">
        <v>91.4</v>
      </c>
      <c r="N197">
        <v>197</v>
      </c>
      <c r="O197">
        <v>19.7</v>
      </c>
      <c r="P197">
        <v>19</v>
      </c>
      <c r="Q197">
        <v>1.1954943205517901</v>
      </c>
      <c r="R197">
        <v>2</v>
      </c>
      <c r="S197">
        <v>2</v>
      </c>
      <c r="T197" t="s">
        <v>185</v>
      </c>
      <c r="Z197" t="s">
        <v>150</v>
      </c>
      <c r="AA197" t="s">
        <v>150</v>
      </c>
      <c r="AB197" t="s">
        <v>150</v>
      </c>
      <c r="AC197">
        <v>0</v>
      </c>
      <c r="AD197" t="s">
        <v>87</v>
      </c>
      <c r="AE197">
        <v>1</v>
      </c>
      <c r="AG197">
        <v>0</v>
      </c>
    </row>
    <row r="198" spans="1:81" x14ac:dyDescent="0.3">
      <c r="A198">
        <v>552</v>
      </c>
      <c r="B198">
        <v>2019</v>
      </c>
      <c r="C198" t="s">
        <v>96</v>
      </c>
      <c r="D198">
        <v>2</v>
      </c>
      <c r="E198" t="s">
        <v>97</v>
      </c>
      <c r="F198">
        <v>1086</v>
      </c>
      <c r="G198">
        <v>9</v>
      </c>
      <c r="H198">
        <v>11</v>
      </c>
      <c r="I198">
        <v>1</v>
      </c>
      <c r="J198">
        <v>2</v>
      </c>
      <c r="K198" t="s">
        <v>149</v>
      </c>
      <c r="L198">
        <v>2</v>
      </c>
      <c r="M198">
        <v>87</v>
      </c>
      <c r="N198">
        <v>197</v>
      </c>
      <c r="O198">
        <v>19.7</v>
      </c>
      <c r="P198">
        <v>19</v>
      </c>
      <c r="Q198">
        <v>1.1379431716412005</v>
      </c>
      <c r="R198">
        <v>1</v>
      </c>
      <c r="S198">
        <v>1</v>
      </c>
      <c r="T198" t="s">
        <v>85</v>
      </c>
      <c r="U198">
        <v>6</v>
      </c>
      <c r="V198">
        <v>1</v>
      </c>
      <c r="W198">
        <v>7</v>
      </c>
      <c r="Y198" t="s">
        <v>87</v>
      </c>
      <c r="Z198" t="s">
        <v>151</v>
      </c>
      <c r="AA198" t="s">
        <v>151</v>
      </c>
      <c r="AB198" t="s">
        <v>167</v>
      </c>
      <c r="AC198">
        <v>0</v>
      </c>
      <c r="AD198" t="s">
        <v>154</v>
      </c>
      <c r="AE198" t="s">
        <v>172</v>
      </c>
      <c r="AG198">
        <v>10</v>
      </c>
      <c r="BM198">
        <v>10</v>
      </c>
      <c r="CC198" t="s">
        <v>178</v>
      </c>
    </row>
    <row r="199" spans="1:81" x14ac:dyDescent="0.3">
      <c r="A199">
        <v>960</v>
      </c>
      <c r="B199">
        <v>2020</v>
      </c>
      <c r="C199" t="s">
        <v>96</v>
      </c>
      <c r="D199">
        <v>2</v>
      </c>
      <c r="E199" t="s">
        <v>97</v>
      </c>
      <c r="F199">
        <v>1028</v>
      </c>
      <c r="G199">
        <v>9</v>
      </c>
      <c r="H199">
        <v>11</v>
      </c>
      <c r="I199">
        <v>1</v>
      </c>
      <c r="J199">
        <v>2</v>
      </c>
      <c r="K199" t="s">
        <v>86</v>
      </c>
      <c r="L199">
        <v>2</v>
      </c>
      <c r="M199">
        <v>87.2</v>
      </c>
      <c r="N199">
        <v>197</v>
      </c>
      <c r="O199">
        <v>19.7</v>
      </c>
      <c r="P199">
        <v>19</v>
      </c>
      <c r="Q199">
        <v>1.1405591329553182</v>
      </c>
      <c r="R199">
        <v>1</v>
      </c>
      <c r="S199">
        <v>1</v>
      </c>
      <c r="T199" t="s">
        <v>85</v>
      </c>
      <c r="U199">
        <v>5</v>
      </c>
      <c r="V199">
        <v>1</v>
      </c>
      <c r="W199">
        <v>6</v>
      </c>
      <c r="Y199" t="s">
        <v>85</v>
      </c>
      <c r="Z199" t="s">
        <v>86</v>
      </c>
      <c r="AA199" t="s">
        <v>86</v>
      </c>
      <c r="AB199" t="s">
        <v>86</v>
      </c>
      <c r="AC199">
        <v>0</v>
      </c>
      <c r="AD199" t="s">
        <v>85</v>
      </c>
      <c r="AE199" t="s">
        <v>86</v>
      </c>
      <c r="AG199">
        <v>30</v>
      </c>
      <c r="BE199">
        <v>30</v>
      </c>
    </row>
    <row r="200" spans="1:81" x14ac:dyDescent="0.3">
      <c r="A200">
        <v>1646</v>
      </c>
      <c r="B200">
        <v>2021</v>
      </c>
      <c r="C200" t="s">
        <v>96</v>
      </c>
      <c r="D200">
        <v>2</v>
      </c>
      <c r="E200" t="s">
        <v>97</v>
      </c>
      <c r="F200">
        <v>1024</v>
      </c>
      <c r="G200">
        <v>9</v>
      </c>
      <c r="H200">
        <v>9</v>
      </c>
      <c r="I200">
        <v>1</v>
      </c>
      <c r="J200">
        <v>2</v>
      </c>
      <c r="K200" t="s">
        <v>151</v>
      </c>
      <c r="L200">
        <v>2</v>
      </c>
      <c r="M200">
        <v>90</v>
      </c>
      <c r="N200">
        <v>198</v>
      </c>
      <c r="O200">
        <v>19.8</v>
      </c>
      <c r="P200">
        <v>19</v>
      </c>
      <c r="Q200">
        <v>1.1594364211444099</v>
      </c>
      <c r="R200">
        <v>2</v>
      </c>
      <c r="S200">
        <v>1</v>
      </c>
      <c r="T200" t="s">
        <v>185</v>
      </c>
      <c r="Z200" t="s">
        <v>150</v>
      </c>
      <c r="AA200" t="s">
        <v>150</v>
      </c>
      <c r="AB200" t="s">
        <v>150</v>
      </c>
      <c r="AC200">
        <v>0</v>
      </c>
      <c r="AD200" t="s">
        <v>87</v>
      </c>
      <c r="AE200">
        <v>1</v>
      </c>
      <c r="AG200">
        <v>0</v>
      </c>
    </row>
    <row r="201" spans="1:81" x14ac:dyDescent="0.3">
      <c r="A201">
        <v>1639</v>
      </c>
      <c r="B201">
        <v>2021</v>
      </c>
      <c r="C201" t="s">
        <v>96</v>
      </c>
      <c r="D201">
        <v>2</v>
      </c>
      <c r="E201" t="s">
        <v>97</v>
      </c>
      <c r="F201">
        <v>1017</v>
      </c>
      <c r="G201">
        <v>9</v>
      </c>
      <c r="H201">
        <v>9</v>
      </c>
      <c r="I201">
        <v>1</v>
      </c>
      <c r="J201">
        <v>2</v>
      </c>
      <c r="K201" t="s">
        <v>151</v>
      </c>
      <c r="L201">
        <v>2</v>
      </c>
      <c r="M201" s="1">
        <v>94.4</v>
      </c>
      <c r="N201">
        <v>200</v>
      </c>
      <c r="O201">
        <v>20</v>
      </c>
      <c r="P201">
        <v>20</v>
      </c>
      <c r="Q201">
        <v>1.18</v>
      </c>
      <c r="R201">
        <v>2</v>
      </c>
      <c r="S201">
        <v>1</v>
      </c>
      <c r="T201" t="s">
        <v>185</v>
      </c>
      <c r="Z201" t="s">
        <v>150</v>
      </c>
      <c r="AA201" t="s">
        <v>150</v>
      </c>
      <c r="AB201" t="s">
        <v>150</v>
      </c>
      <c r="AC201">
        <v>1</v>
      </c>
      <c r="AD201" t="s">
        <v>87</v>
      </c>
      <c r="AE201">
        <v>1</v>
      </c>
      <c r="AG201">
        <v>0</v>
      </c>
    </row>
    <row r="202" spans="1:81" x14ac:dyDescent="0.3">
      <c r="A202">
        <v>982</v>
      </c>
      <c r="B202">
        <v>2020</v>
      </c>
      <c r="C202" t="s">
        <v>96</v>
      </c>
      <c r="D202">
        <v>2</v>
      </c>
      <c r="E202" t="s">
        <v>97</v>
      </c>
      <c r="F202">
        <v>1050</v>
      </c>
      <c r="G202">
        <v>9</v>
      </c>
      <c r="H202">
        <v>11</v>
      </c>
      <c r="I202">
        <v>1</v>
      </c>
      <c r="J202">
        <v>2</v>
      </c>
      <c r="K202" t="s">
        <v>86</v>
      </c>
      <c r="L202">
        <v>2</v>
      </c>
      <c r="M202">
        <v>96.9</v>
      </c>
      <c r="N202">
        <v>200</v>
      </c>
      <c r="O202">
        <v>20</v>
      </c>
      <c r="P202">
        <v>20</v>
      </c>
      <c r="Q202">
        <v>1.2112499999999999</v>
      </c>
      <c r="R202">
        <v>2</v>
      </c>
      <c r="S202">
        <v>2</v>
      </c>
      <c r="T202" t="s">
        <v>85</v>
      </c>
      <c r="U202">
        <v>8</v>
      </c>
      <c r="V202">
        <v>1</v>
      </c>
      <c r="W202" t="s">
        <v>86</v>
      </c>
      <c r="Y202" t="s">
        <v>85</v>
      </c>
      <c r="Z202" t="s">
        <v>86</v>
      </c>
      <c r="AA202" t="s">
        <v>86</v>
      </c>
      <c r="AB202" t="s">
        <v>86</v>
      </c>
      <c r="AC202">
        <v>0</v>
      </c>
      <c r="AD202" t="s">
        <v>85</v>
      </c>
      <c r="AE202" t="s">
        <v>86</v>
      </c>
      <c r="AF202" t="s">
        <v>211</v>
      </c>
      <c r="AG202">
        <v>100</v>
      </c>
      <c r="BQ202">
        <v>100</v>
      </c>
      <c r="CC202" t="s">
        <v>212</v>
      </c>
    </row>
    <row r="203" spans="1:81" x14ac:dyDescent="0.3">
      <c r="A203">
        <v>939</v>
      </c>
      <c r="B203">
        <v>2020</v>
      </c>
      <c r="C203" t="s">
        <v>96</v>
      </c>
      <c r="D203">
        <v>2</v>
      </c>
      <c r="E203" t="s">
        <v>97</v>
      </c>
      <c r="F203">
        <v>1007</v>
      </c>
      <c r="G203">
        <v>9</v>
      </c>
      <c r="H203">
        <v>11</v>
      </c>
      <c r="I203">
        <v>1</v>
      </c>
      <c r="J203">
        <v>2</v>
      </c>
      <c r="K203" t="s">
        <v>86</v>
      </c>
      <c r="L203">
        <v>2</v>
      </c>
      <c r="M203">
        <v>94</v>
      </c>
      <c r="N203">
        <v>201</v>
      </c>
      <c r="O203">
        <v>20.100000000000001</v>
      </c>
      <c r="P203">
        <v>20</v>
      </c>
      <c r="Q203">
        <v>1.1575497921890261</v>
      </c>
      <c r="R203">
        <v>1</v>
      </c>
      <c r="S203">
        <v>1</v>
      </c>
      <c r="T203" t="s">
        <v>85</v>
      </c>
      <c r="U203">
        <v>5</v>
      </c>
      <c r="V203">
        <v>1</v>
      </c>
      <c r="W203" t="s">
        <v>86</v>
      </c>
      <c r="Y203" t="s">
        <v>85</v>
      </c>
      <c r="Z203" t="s">
        <v>86</v>
      </c>
      <c r="AA203" t="s">
        <v>86</v>
      </c>
      <c r="AB203" t="s">
        <v>86</v>
      </c>
      <c r="AC203">
        <v>0</v>
      </c>
      <c r="AD203" t="s">
        <v>85</v>
      </c>
      <c r="AE203" t="s">
        <v>86</v>
      </c>
      <c r="AG203">
        <v>0</v>
      </c>
    </row>
    <row r="204" spans="1:81" x14ac:dyDescent="0.3">
      <c r="A204">
        <v>937</v>
      </c>
      <c r="B204">
        <v>2020</v>
      </c>
      <c r="C204" t="s">
        <v>96</v>
      </c>
      <c r="D204">
        <v>2</v>
      </c>
      <c r="E204" t="s">
        <v>97</v>
      </c>
      <c r="F204">
        <v>1005</v>
      </c>
      <c r="G204">
        <v>9</v>
      </c>
      <c r="H204">
        <v>11</v>
      </c>
      <c r="I204">
        <v>1</v>
      </c>
      <c r="J204">
        <v>2</v>
      </c>
      <c r="K204" t="s">
        <v>86</v>
      </c>
      <c r="L204">
        <v>2</v>
      </c>
      <c r="M204">
        <v>103</v>
      </c>
      <c r="N204">
        <v>202</v>
      </c>
      <c r="O204">
        <v>20.2</v>
      </c>
      <c r="P204">
        <v>20</v>
      </c>
      <c r="Q204">
        <v>1.2496348154568424</v>
      </c>
      <c r="R204">
        <v>2</v>
      </c>
      <c r="S204">
        <v>2</v>
      </c>
      <c r="T204" t="s">
        <v>85</v>
      </c>
      <c r="U204">
        <v>6</v>
      </c>
      <c r="V204">
        <v>1</v>
      </c>
      <c r="W204" t="s">
        <v>86</v>
      </c>
      <c r="Y204" t="s">
        <v>85</v>
      </c>
      <c r="Z204" t="s">
        <v>86</v>
      </c>
      <c r="AA204" t="s">
        <v>86</v>
      </c>
      <c r="AB204" t="s">
        <v>86</v>
      </c>
      <c r="AC204">
        <v>0</v>
      </c>
      <c r="AD204" t="s">
        <v>85</v>
      </c>
      <c r="AE204" t="s">
        <v>86</v>
      </c>
      <c r="AG204">
        <v>50</v>
      </c>
      <c r="BN204">
        <v>50</v>
      </c>
    </row>
    <row r="205" spans="1:81" x14ac:dyDescent="0.3">
      <c r="A205">
        <v>551</v>
      </c>
      <c r="B205">
        <v>2019</v>
      </c>
      <c r="C205" t="s">
        <v>96</v>
      </c>
      <c r="D205">
        <v>2</v>
      </c>
      <c r="E205" t="s">
        <v>97</v>
      </c>
      <c r="F205">
        <v>1085</v>
      </c>
      <c r="G205">
        <v>9</v>
      </c>
      <c r="H205">
        <v>11</v>
      </c>
      <c r="I205">
        <v>1</v>
      </c>
      <c r="J205">
        <v>2</v>
      </c>
      <c r="K205" t="s">
        <v>149</v>
      </c>
      <c r="L205">
        <v>2</v>
      </c>
      <c r="M205">
        <v>94</v>
      </c>
      <c r="N205">
        <v>203</v>
      </c>
      <c r="O205">
        <v>20.3</v>
      </c>
      <c r="P205">
        <v>20</v>
      </c>
      <c r="Q205">
        <v>1.1236724676457039</v>
      </c>
      <c r="R205">
        <v>2</v>
      </c>
      <c r="S205">
        <v>2</v>
      </c>
      <c r="T205" t="s">
        <v>85</v>
      </c>
      <c r="U205">
        <v>10</v>
      </c>
      <c r="V205">
        <v>1</v>
      </c>
      <c r="W205">
        <v>11</v>
      </c>
      <c r="Y205" t="s">
        <v>87</v>
      </c>
      <c r="Z205" t="s">
        <v>151</v>
      </c>
      <c r="AA205" t="s">
        <v>151</v>
      </c>
      <c r="AB205" t="s">
        <v>167</v>
      </c>
      <c r="AC205">
        <v>0</v>
      </c>
      <c r="AD205" t="s">
        <v>154</v>
      </c>
      <c r="AE205" t="s">
        <v>172</v>
      </c>
      <c r="AG205">
        <v>0</v>
      </c>
    </row>
    <row r="206" spans="1:81" x14ac:dyDescent="0.3">
      <c r="A206">
        <v>1637</v>
      </c>
      <c r="B206">
        <v>2021</v>
      </c>
      <c r="C206" t="s">
        <v>96</v>
      </c>
      <c r="D206">
        <v>2</v>
      </c>
      <c r="E206" t="s">
        <v>97</v>
      </c>
      <c r="F206">
        <v>1015</v>
      </c>
      <c r="G206">
        <v>9</v>
      </c>
      <c r="H206">
        <v>9</v>
      </c>
      <c r="I206">
        <v>1</v>
      </c>
      <c r="J206">
        <v>2</v>
      </c>
      <c r="K206" t="s">
        <v>151</v>
      </c>
      <c r="L206">
        <v>2</v>
      </c>
      <c r="M206" s="1">
        <v>90.4</v>
      </c>
      <c r="N206">
        <v>203</v>
      </c>
      <c r="O206">
        <v>20.3</v>
      </c>
      <c r="P206">
        <v>20</v>
      </c>
      <c r="Q206">
        <v>1.0806382029273578</v>
      </c>
      <c r="R206">
        <v>1</v>
      </c>
      <c r="S206">
        <v>1</v>
      </c>
      <c r="T206" t="s">
        <v>185</v>
      </c>
      <c r="Z206" t="s">
        <v>150</v>
      </c>
      <c r="AA206" t="s">
        <v>150</v>
      </c>
      <c r="AB206" t="s">
        <v>150</v>
      </c>
      <c r="AC206">
        <v>0</v>
      </c>
      <c r="AD206" t="s">
        <v>87</v>
      </c>
      <c r="AE206">
        <v>1</v>
      </c>
      <c r="AG206">
        <v>30</v>
      </c>
      <c r="BE206">
        <v>30</v>
      </c>
    </row>
    <row r="207" spans="1:81" x14ac:dyDescent="0.3">
      <c r="A207">
        <v>956</v>
      </c>
      <c r="B207">
        <v>2020</v>
      </c>
      <c r="C207" t="s">
        <v>96</v>
      </c>
      <c r="D207">
        <v>2</v>
      </c>
      <c r="E207" t="s">
        <v>97</v>
      </c>
      <c r="F207">
        <v>1024</v>
      </c>
      <c r="G207">
        <v>9</v>
      </c>
      <c r="H207">
        <v>11</v>
      </c>
      <c r="I207">
        <v>1</v>
      </c>
      <c r="J207">
        <v>2</v>
      </c>
      <c r="K207" t="s">
        <v>86</v>
      </c>
      <c r="L207">
        <v>2</v>
      </c>
      <c r="M207">
        <v>103</v>
      </c>
      <c r="N207">
        <v>203</v>
      </c>
      <c r="O207">
        <v>20.3</v>
      </c>
      <c r="P207">
        <v>20</v>
      </c>
      <c r="Q207">
        <v>1.2312581294415692</v>
      </c>
      <c r="R207">
        <v>1</v>
      </c>
      <c r="S207">
        <v>1</v>
      </c>
      <c r="T207" t="s">
        <v>85</v>
      </c>
      <c r="U207">
        <v>6</v>
      </c>
      <c r="V207">
        <v>1</v>
      </c>
      <c r="W207" t="s">
        <v>86</v>
      </c>
      <c r="Y207" t="s">
        <v>85</v>
      </c>
      <c r="Z207" t="s">
        <v>86</v>
      </c>
      <c r="AA207" t="s">
        <v>86</v>
      </c>
      <c r="AB207" t="s">
        <v>86</v>
      </c>
      <c r="AC207">
        <v>1</v>
      </c>
      <c r="AD207" t="s">
        <v>85</v>
      </c>
      <c r="AE207" t="s">
        <v>86</v>
      </c>
      <c r="AG207">
        <v>50</v>
      </c>
      <c r="BM207">
        <v>50</v>
      </c>
    </row>
    <row r="208" spans="1:81" x14ac:dyDescent="0.3">
      <c r="A208">
        <v>496</v>
      </c>
      <c r="B208">
        <v>2019</v>
      </c>
      <c r="C208" t="s">
        <v>96</v>
      </c>
      <c r="D208">
        <v>2</v>
      </c>
      <c r="E208" t="s">
        <v>97</v>
      </c>
      <c r="F208">
        <v>1027</v>
      </c>
      <c r="G208">
        <v>9</v>
      </c>
      <c r="H208">
        <v>10</v>
      </c>
      <c r="I208">
        <v>1</v>
      </c>
      <c r="J208">
        <v>2</v>
      </c>
      <c r="K208" t="s">
        <v>149</v>
      </c>
      <c r="L208">
        <v>2</v>
      </c>
      <c r="M208">
        <v>97.4</v>
      </c>
      <c r="N208">
        <v>204</v>
      </c>
      <c r="O208">
        <v>20.399999999999999</v>
      </c>
      <c r="P208">
        <v>20</v>
      </c>
      <c r="Q208">
        <v>1.1472774423110268</v>
      </c>
      <c r="R208">
        <v>1</v>
      </c>
      <c r="S208">
        <v>2</v>
      </c>
      <c r="T208" t="s">
        <v>85</v>
      </c>
      <c r="U208">
        <v>8</v>
      </c>
      <c r="V208">
        <v>1</v>
      </c>
      <c r="W208">
        <v>9</v>
      </c>
      <c r="Y208" t="s">
        <v>87</v>
      </c>
      <c r="Z208" t="s">
        <v>151</v>
      </c>
      <c r="AA208" t="s">
        <v>151</v>
      </c>
      <c r="AB208" t="s">
        <v>167</v>
      </c>
      <c r="AC208">
        <v>0</v>
      </c>
      <c r="AD208" t="s">
        <v>154</v>
      </c>
      <c r="AE208" t="s">
        <v>154</v>
      </c>
      <c r="AG208">
        <v>80</v>
      </c>
      <c r="BE208">
        <v>80</v>
      </c>
    </row>
    <row r="209" spans="1:81" x14ac:dyDescent="0.3">
      <c r="A209">
        <v>1013</v>
      </c>
      <c r="B209">
        <v>2020</v>
      </c>
      <c r="C209" t="s">
        <v>96</v>
      </c>
      <c r="D209">
        <v>2</v>
      </c>
      <c r="E209" t="s">
        <v>97</v>
      </c>
      <c r="F209">
        <v>1081</v>
      </c>
      <c r="G209">
        <v>9</v>
      </c>
      <c r="H209">
        <v>11</v>
      </c>
      <c r="I209">
        <v>1</v>
      </c>
      <c r="J209">
        <v>2</v>
      </c>
      <c r="K209" t="s">
        <v>86</v>
      </c>
      <c r="L209">
        <v>2</v>
      </c>
      <c r="M209">
        <v>110</v>
      </c>
      <c r="N209">
        <v>205</v>
      </c>
      <c r="O209">
        <v>20.5</v>
      </c>
      <c r="P209">
        <v>20</v>
      </c>
      <c r="Q209">
        <v>1.2768241900146544</v>
      </c>
      <c r="R209">
        <v>1</v>
      </c>
      <c r="S209">
        <v>1</v>
      </c>
      <c r="T209" t="s">
        <v>85</v>
      </c>
      <c r="U209">
        <v>6</v>
      </c>
      <c r="V209">
        <v>1</v>
      </c>
      <c r="W209">
        <v>7</v>
      </c>
      <c r="Y209" t="s">
        <v>85</v>
      </c>
      <c r="Z209" t="s">
        <v>86</v>
      </c>
      <c r="AA209" t="s">
        <v>86</v>
      </c>
      <c r="AB209" t="s">
        <v>86</v>
      </c>
      <c r="AC209">
        <v>1</v>
      </c>
      <c r="AD209" t="s">
        <v>86</v>
      </c>
      <c r="AE209" t="s">
        <v>86</v>
      </c>
      <c r="AG209">
        <v>10</v>
      </c>
      <c r="BM209">
        <v>10</v>
      </c>
    </row>
    <row r="210" spans="1:81" x14ac:dyDescent="0.3">
      <c r="A210">
        <v>129</v>
      </c>
      <c r="B210">
        <v>2018</v>
      </c>
      <c r="C210" t="s">
        <v>96</v>
      </c>
      <c r="D210">
        <v>2</v>
      </c>
      <c r="E210" t="s">
        <v>97</v>
      </c>
      <c r="F210">
        <v>1036</v>
      </c>
      <c r="G210">
        <v>9</v>
      </c>
      <c r="H210">
        <v>10</v>
      </c>
      <c r="I210">
        <v>1</v>
      </c>
      <c r="J210">
        <v>2</v>
      </c>
      <c r="L210">
        <v>2</v>
      </c>
      <c r="M210">
        <v>117</v>
      </c>
      <c r="N210">
        <v>205</v>
      </c>
      <c r="O210">
        <v>20.5</v>
      </c>
      <c r="P210">
        <v>20</v>
      </c>
      <c r="Q210">
        <v>1.3580766384701324</v>
      </c>
      <c r="R210">
        <v>1</v>
      </c>
      <c r="S210">
        <v>1</v>
      </c>
      <c r="T210" t="s">
        <v>85</v>
      </c>
      <c r="U210">
        <v>9</v>
      </c>
      <c r="V210">
        <v>1</v>
      </c>
      <c r="W210" t="s">
        <v>86</v>
      </c>
      <c r="Y210" t="s">
        <v>98</v>
      </c>
      <c r="Z210" t="s">
        <v>86</v>
      </c>
      <c r="AA210" t="s">
        <v>86</v>
      </c>
      <c r="AB210" t="s">
        <v>86</v>
      </c>
      <c r="AC210">
        <v>0</v>
      </c>
      <c r="AD210" t="s">
        <v>85</v>
      </c>
      <c r="AE210" t="s">
        <v>85</v>
      </c>
      <c r="AG210">
        <v>60</v>
      </c>
      <c r="BM210">
        <v>60</v>
      </c>
      <c r="CC210" t="s">
        <v>102</v>
      </c>
    </row>
    <row r="211" spans="1:81" x14ac:dyDescent="0.3">
      <c r="A211">
        <v>1015</v>
      </c>
      <c r="B211">
        <v>2020</v>
      </c>
      <c r="C211" t="s">
        <v>96</v>
      </c>
      <c r="D211">
        <v>2</v>
      </c>
      <c r="E211" t="s">
        <v>97</v>
      </c>
      <c r="F211">
        <v>1083</v>
      </c>
      <c r="G211">
        <v>9</v>
      </c>
      <c r="H211">
        <v>11</v>
      </c>
      <c r="I211">
        <v>1</v>
      </c>
      <c r="J211">
        <v>2</v>
      </c>
      <c r="K211" t="s">
        <v>86</v>
      </c>
      <c r="L211">
        <v>2</v>
      </c>
      <c r="M211">
        <v>124</v>
      </c>
      <c r="N211">
        <v>206</v>
      </c>
      <c r="O211">
        <v>20.6</v>
      </c>
      <c r="P211">
        <v>20</v>
      </c>
      <c r="Q211">
        <v>1.418469571997397</v>
      </c>
      <c r="R211">
        <v>2</v>
      </c>
      <c r="S211">
        <v>2</v>
      </c>
      <c r="T211" t="s">
        <v>85</v>
      </c>
      <c r="U211">
        <v>6</v>
      </c>
      <c r="V211">
        <v>1</v>
      </c>
      <c r="W211" t="s">
        <v>86</v>
      </c>
      <c r="Y211" t="s">
        <v>85</v>
      </c>
      <c r="Z211" t="s">
        <v>86</v>
      </c>
      <c r="AA211" t="s">
        <v>86</v>
      </c>
      <c r="AB211" t="s">
        <v>86</v>
      </c>
      <c r="AC211">
        <v>3</v>
      </c>
      <c r="AD211" t="s">
        <v>86</v>
      </c>
      <c r="AE211" t="s">
        <v>86</v>
      </c>
      <c r="AG211">
        <v>0</v>
      </c>
    </row>
    <row r="212" spans="1:81" x14ac:dyDescent="0.3">
      <c r="A212">
        <v>542</v>
      </c>
      <c r="B212">
        <v>2019</v>
      </c>
      <c r="C212" t="s">
        <v>96</v>
      </c>
      <c r="D212">
        <v>2</v>
      </c>
      <c r="E212" t="s">
        <v>97</v>
      </c>
      <c r="F212">
        <v>1075</v>
      </c>
      <c r="G212">
        <v>9</v>
      </c>
      <c r="H212">
        <v>10</v>
      </c>
      <c r="I212">
        <v>1</v>
      </c>
      <c r="J212">
        <v>2</v>
      </c>
      <c r="K212" t="s">
        <v>149</v>
      </c>
      <c r="L212">
        <v>2</v>
      </c>
      <c r="M212">
        <v>116</v>
      </c>
      <c r="N212">
        <v>207</v>
      </c>
      <c r="O212">
        <v>20.7</v>
      </c>
      <c r="P212">
        <v>20</v>
      </c>
      <c r="Q212">
        <v>1.3078169232186323</v>
      </c>
      <c r="R212">
        <v>2</v>
      </c>
      <c r="S212">
        <v>2</v>
      </c>
      <c r="T212" t="s">
        <v>85</v>
      </c>
      <c r="U212">
        <v>7</v>
      </c>
      <c r="V212">
        <v>1</v>
      </c>
      <c r="W212">
        <v>6</v>
      </c>
      <c r="Y212" t="s">
        <v>87</v>
      </c>
      <c r="Z212" t="s">
        <v>151</v>
      </c>
      <c r="AA212" t="s">
        <v>151</v>
      </c>
      <c r="AB212" t="s">
        <v>167</v>
      </c>
      <c r="AC212">
        <v>2</v>
      </c>
      <c r="AD212" t="s">
        <v>154</v>
      </c>
      <c r="AE212" t="s">
        <v>172</v>
      </c>
      <c r="AG212">
        <v>0</v>
      </c>
    </row>
    <row r="213" spans="1:81" x14ac:dyDescent="0.3">
      <c r="A213">
        <v>1658</v>
      </c>
      <c r="B213">
        <v>2021</v>
      </c>
      <c r="C213" t="s">
        <v>96</v>
      </c>
      <c r="D213">
        <v>2</v>
      </c>
      <c r="E213" t="s">
        <v>97</v>
      </c>
      <c r="F213">
        <v>1037</v>
      </c>
      <c r="G213">
        <v>9</v>
      </c>
      <c r="H213">
        <v>9</v>
      </c>
      <c r="I213">
        <v>1</v>
      </c>
      <c r="J213">
        <v>2</v>
      </c>
      <c r="K213" t="s">
        <v>151</v>
      </c>
      <c r="L213">
        <v>2</v>
      </c>
      <c r="M213">
        <v>105</v>
      </c>
      <c r="N213">
        <v>207</v>
      </c>
      <c r="O213">
        <v>20.7</v>
      </c>
      <c r="P213">
        <v>20</v>
      </c>
      <c r="Q213">
        <v>1.1837998011892792</v>
      </c>
      <c r="R213">
        <v>2</v>
      </c>
      <c r="S213">
        <v>2</v>
      </c>
      <c r="T213" t="s">
        <v>185</v>
      </c>
      <c r="Z213" t="s">
        <v>150</v>
      </c>
      <c r="AA213" t="s">
        <v>150</v>
      </c>
      <c r="AB213" t="s">
        <v>150</v>
      </c>
      <c r="AC213">
        <v>0</v>
      </c>
      <c r="AD213" t="s">
        <v>87</v>
      </c>
      <c r="AE213">
        <v>1</v>
      </c>
      <c r="AG213">
        <v>0</v>
      </c>
    </row>
    <row r="214" spans="1:81" x14ac:dyDescent="0.3">
      <c r="A214">
        <v>955</v>
      </c>
      <c r="B214">
        <v>2020</v>
      </c>
      <c r="C214" t="s">
        <v>96</v>
      </c>
      <c r="D214">
        <v>2</v>
      </c>
      <c r="E214" t="s">
        <v>97</v>
      </c>
      <c r="F214">
        <v>1023</v>
      </c>
      <c r="G214">
        <v>9</v>
      </c>
      <c r="H214">
        <v>11</v>
      </c>
      <c r="I214">
        <v>1</v>
      </c>
      <c r="J214">
        <v>2</v>
      </c>
      <c r="K214" t="s">
        <v>86</v>
      </c>
      <c r="L214">
        <v>2</v>
      </c>
      <c r="M214">
        <v>108</v>
      </c>
      <c r="N214">
        <v>208</v>
      </c>
      <c r="O214">
        <v>20.8</v>
      </c>
      <c r="P214">
        <v>20</v>
      </c>
      <c r="Q214">
        <v>1.2001450842057348</v>
      </c>
      <c r="R214">
        <v>1</v>
      </c>
      <c r="S214">
        <v>1</v>
      </c>
      <c r="T214" t="s">
        <v>85</v>
      </c>
      <c r="U214">
        <v>7</v>
      </c>
      <c r="V214">
        <v>1</v>
      </c>
      <c r="W214" t="s">
        <v>86</v>
      </c>
      <c r="Y214" t="s">
        <v>85</v>
      </c>
      <c r="Z214" t="s">
        <v>86</v>
      </c>
      <c r="AA214" t="s">
        <v>86</v>
      </c>
      <c r="AB214" t="s">
        <v>86</v>
      </c>
      <c r="AC214">
        <v>0</v>
      </c>
      <c r="AD214" t="s">
        <v>85</v>
      </c>
      <c r="AE214" t="s">
        <v>86</v>
      </c>
      <c r="AG214">
        <v>20</v>
      </c>
      <c r="BE214">
        <v>20</v>
      </c>
    </row>
    <row r="215" spans="1:81" x14ac:dyDescent="0.3">
      <c r="A215">
        <v>1659</v>
      </c>
      <c r="B215">
        <v>2021</v>
      </c>
      <c r="C215" t="s">
        <v>96</v>
      </c>
      <c r="D215">
        <v>2</v>
      </c>
      <c r="E215" t="s">
        <v>97</v>
      </c>
      <c r="F215">
        <v>1038</v>
      </c>
      <c r="G215">
        <v>9</v>
      </c>
      <c r="H215">
        <v>9</v>
      </c>
      <c r="I215">
        <v>1</v>
      </c>
      <c r="J215">
        <v>2</v>
      </c>
      <c r="K215" t="s">
        <v>151</v>
      </c>
      <c r="L215">
        <v>2</v>
      </c>
      <c r="M215">
        <v>105</v>
      </c>
      <c r="N215">
        <v>209</v>
      </c>
      <c r="O215">
        <v>20.9</v>
      </c>
      <c r="P215">
        <v>20</v>
      </c>
      <c r="Q215">
        <v>1.1501392928220686</v>
      </c>
      <c r="R215">
        <v>2</v>
      </c>
      <c r="S215">
        <v>2</v>
      </c>
      <c r="T215" t="s">
        <v>185</v>
      </c>
      <c r="Z215" t="s">
        <v>150</v>
      </c>
      <c r="AA215" t="s">
        <v>150</v>
      </c>
      <c r="AB215" t="s">
        <v>150</v>
      </c>
      <c r="AC215">
        <v>0</v>
      </c>
      <c r="AD215" t="s">
        <v>87</v>
      </c>
      <c r="AE215">
        <v>1</v>
      </c>
      <c r="AG215">
        <v>0</v>
      </c>
    </row>
    <row r="216" spans="1:81" x14ac:dyDescent="0.3">
      <c r="A216">
        <v>524</v>
      </c>
      <c r="B216">
        <v>2019</v>
      </c>
      <c r="C216" t="s">
        <v>96</v>
      </c>
      <c r="D216">
        <v>2</v>
      </c>
      <c r="E216" t="s">
        <v>97</v>
      </c>
      <c r="F216">
        <v>1056</v>
      </c>
      <c r="G216">
        <v>9</v>
      </c>
      <c r="H216">
        <v>10</v>
      </c>
      <c r="I216">
        <v>1</v>
      </c>
      <c r="J216">
        <v>2</v>
      </c>
      <c r="K216" t="s">
        <v>149</v>
      </c>
      <c r="L216">
        <v>2</v>
      </c>
      <c r="M216">
        <v>98.6</v>
      </c>
      <c r="N216">
        <v>210</v>
      </c>
      <c r="O216">
        <v>21</v>
      </c>
      <c r="P216">
        <v>21</v>
      </c>
      <c r="Q216">
        <v>1.0646798401900444</v>
      </c>
      <c r="R216">
        <v>2</v>
      </c>
      <c r="S216">
        <v>1</v>
      </c>
      <c r="T216" t="s">
        <v>85</v>
      </c>
      <c r="U216">
        <v>9</v>
      </c>
      <c r="V216">
        <v>1</v>
      </c>
      <c r="W216" t="s">
        <v>86</v>
      </c>
      <c r="Y216" t="s">
        <v>87</v>
      </c>
      <c r="Z216" t="s">
        <v>151</v>
      </c>
      <c r="AA216" t="s">
        <v>151</v>
      </c>
      <c r="AB216" t="s">
        <v>167</v>
      </c>
      <c r="AC216">
        <v>1</v>
      </c>
      <c r="AD216" t="s">
        <v>172</v>
      </c>
      <c r="AE216" t="s">
        <v>172</v>
      </c>
      <c r="AG216">
        <v>0</v>
      </c>
    </row>
    <row r="217" spans="1:81" x14ac:dyDescent="0.3">
      <c r="A217">
        <v>936</v>
      </c>
      <c r="B217">
        <v>2020</v>
      </c>
      <c r="C217" t="s">
        <v>96</v>
      </c>
      <c r="D217">
        <v>2</v>
      </c>
      <c r="E217" t="s">
        <v>97</v>
      </c>
      <c r="F217">
        <v>1004</v>
      </c>
      <c r="G217">
        <v>9</v>
      </c>
      <c r="H217">
        <v>11</v>
      </c>
      <c r="I217">
        <v>1</v>
      </c>
      <c r="J217">
        <v>2</v>
      </c>
      <c r="K217" t="s">
        <v>86</v>
      </c>
      <c r="L217">
        <v>2</v>
      </c>
      <c r="M217">
        <v>121</v>
      </c>
      <c r="N217">
        <v>210</v>
      </c>
      <c r="O217">
        <v>21</v>
      </c>
      <c r="P217">
        <v>21</v>
      </c>
      <c r="Q217">
        <v>1.3065543677788576</v>
      </c>
      <c r="R217">
        <v>1</v>
      </c>
      <c r="S217">
        <v>1</v>
      </c>
      <c r="T217" t="s">
        <v>85</v>
      </c>
      <c r="U217">
        <v>4</v>
      </c>
      <c r="V217">
        <v>1</v>
      </c>
      <c r="W217">
        <v>5</v>
      </c>
      <c r="Y217" t="s">
        <v>85</v>
      </c>
      <c r="Z217" t="s">
        <v>86</v>
      </c>
      <c r="AA217" t="s">
        <v>86</v>
      </c>
      <c r="AB217" t="s">
        <v>86</v>
      </c>
      <c r="AC217">
        <v>0</v>
      </c>
      <c r="AD217" t="s">
        <v>85</v>
      </c>
      <c r="AE217" t="s">
        <v>86</v>
      </c>
      <c r="AG217">
        <v>80</v>
      </c>
      <c r="BM217">
        <v>80</v>
      </c>
    </row>
    <row r="218" spans="1:81" x14ac:dyDescent="0.3">
      <c r="A218">
        <v>115</v>
      </c>
      <c r="B218">
        <v>2018</v>
      </c>
      <c r="C218" t="s">
        <v>96</v>
      </c>
      <c r="D218">
        <v>2</v>
      </c>
      <c r="E218" t="s">
        <v>97</v>
      </c>
      <c r="F218">
        <v>1022</v>
      </c>
      <c r="G218">
        <v>9</v>
      </c>
      <c r="H218">
        <v>10</v>
      </c>
      <c r="I218">
        <v>1</v>
      </c>
      <c r="J218">
        <v>2</v>
      </c>
      <c r="L218">
        <v>2</v>
      </c>
      <c r="M218">
        <v>124</v>
      </c>
      <c r="N218">
        <v>211</v>
      </c>
      <c r="O218">
        <v>21.1</v>
      </c>
      <c r="P218">
        <v>21</v>
      </c>
      <c r="Q218">
        <v>1.3200011794849249</v>
      </c>
      <c r="R218">
        <v>2</v>
      </c>
      <c r="S218">
        <v>2</v>
      </c>
      <c r="T218" t="s">
        <v>85</v>
      </c>
      <c r="U218">
        <v>7</v>
      </c>
      <c r="V218">
        <v>1</v>
      </c>
      <c r="W218" t="s">
        <v>86</v>
      </c>
      <c r="Y218" t="s">
        <v>98</v>
      </c>
      <c r="Z218" t="s">
        <v>86</v>
      </c>
      <c r="AA218" t="s">
        <v>86</v>
      </c>
      <c r="AB218" t="s">
        <v>86</v>
      </c>
      <c r="AC218">
        <v>0</v>
      </c>
      <c r="AD218" t="s">
        <v>85</v>
      </c>
      <c r="AE218" t="s">
        <v>85</v>
      </c>
      <c r="AG218">
        <v>0</v>
      </c>
    </row>
    <row r="219" spans="1:81" x14ac:dyDescent="0.3">
      <c r="A219">
        <v>953</v>
      </c>
      <c r="B219">
        <v>2020</v>
      </c>
      <c r="C219" t="s">
        <v>96</v>
      </c>
      <c r="D219">
        <v>2</v>
      </c>
      <c r="E219" t="s">
        <v>97</v>
      </c>
      <c r="F219">
        <v>1021</v>
      </c>
      <c r="G219">
        <v>9</v>
      </c>
      <c r="H219">
        <v>11</v>
      </c>
      <c r="I219">
        <v>1</v>
      </c>
      <c r="J219">
        <v>2</v>
      </c>
      <c r="K219" t="s">
        <v>86</v>
      </c>
      <c r="L219">
        <v>2</v>
      </c>
      <c r="M219">
        <v>115</v>
      </c>
      <c r="N219">
        <v>211</v>
      </c>
      <c r="O219">
        <v>21.1</v>
      </c>
      <c r="P219">
        <v>21</v>
      </c>
      <c r="Q219">
        <v>1.2241946422642449</v>
      </c>
      <c r="R219">
        <v>1</v>
      </c>
      <c r="S219">
        <v>1</v>
      </c>
      <c r="T219" t="s">
        <v>85</v>
      </c>
      <c r="U219">
        <v>5</v>
      </c>
      <c r="V219">
        <v>1</v>
      </c>
      <c r="W219">
        <v>6</v>
      </c>
      <c r="Y219" t="s">
        <v>85</v>
      </c>
      <c r="Z219" t="s">
        <v>86</v>
      </c>
      <c r="AA219" t="s">
        <v>86</v>
      </c>
      <c r="AB219" t="s">
        <v>86</v>
      </c>
      <c r="AC219">
        <v>2</v>
      </c>
      <c r="AD219" t="s">
        <v>85</v>
      </c>
      <c r="AE219" t="s">
        <v>86</v>
      </c>
      <c r="AG219">
        <v>0</v>
      </c>
    </row>
    <row r="220" spans="1:81" x14ac:dyDescent="0.3">
      <c r="A220">
        <v>1636</v>
      </c>
      <c r="B220">
        <v>2021</v>
      </c>
      <c r="C220" t="s">
        <v>96</v>
      </c>
      <c r="D220">
        <v>2</v>
      </c>
      <c r="E220" t="s">
        <v>97</v>
      </c>
      <c r="F220">
        <v>1014</v>
      </c>
      <c r="G220">
        <v>9</v>
      </c>
      <c r="H220">
        <v>9</v>
      </c>
      <c r="I220">
        <v>1</v>
      </c>
      <c r="J220">
        <v>2</v>
      </c>
      <c r="K220" t="s">
        <v>151</v>
      </c>
      <c r="L220">
        <v>2</v>
      </c>
      <c r="M220">
        <v>110</v>
      </c>
      <c r="N220">
        <v>211</v>
      </c>
      <c r="O220">
        <v>21.1</v>
      </c>
      <c r="P220">
        <v>21</v>
      </c>
      <c r="Q220">
        <v>1.170968788252756</v>
      </c>
      <c r="R220">
        <v>1</v>
      </c>
      <c r="S220">
        <v>1</v>
      </c>
      <c r="T220" t="s">
        <v>185</v>
      </c>
      <c r="Z220" t="s">
        <v>150</v>
      </c>
      <c r="AA220" t="s">
        <v>150</v>
      </c>
      <c r="AB220" t="s">
        <v>150</v>
      </c>
      <c r="AC220">
        <v>1</v>
      </c>
      <c r="AD220" t="s">
        <v>87</v>
      </c>
      <c r="AE220">
        <v>1</v>
      </c>
      <c r="AG220">
        <v>0</v>
      </c>
    </row>
    <row r="221" spans="1:81" x14ac:dyDescent="0.3">
      <c r="A221">
        <v>981</v>
      </c>
      <c r="B221">
        <v>2020</v>
      </c>
      <c r="C221" t="s">
        <v>96</v>
      </c>
      <c r="D221">
        <v>2</v>
      </c>
      <c r="E221" t="s">
        <v>97</v>
      </c>
      <c r="F221">
        <v>1049</v>
      </c>
      <c r="G221">
        <v>9</v>
      </c>
      <c r="H221">
        <v>11</v>
      </c>
      <c r="I221">
        <v>1</v>
      </c>
      <c r="J221">
        <v>2</v>
      </c>
      <c r="K221" t="s">
        <v>86</v>
      </c>
      <c r="L221">
        <v>2</v>
      </c>
      <c r="M221">
        <v>122</v>
      </c>
      <c r="N221">
        <v>212</v>
      </c>
      <c r="O221">
        <v>21.2</v>
      </c>
      <c r="P221">
        <v>21</v>
      </c>
      <c r="Q221">
        <v>1.2804194066242605</v>
      </c>
      <c r="R221">
        <v>1</v>
      </c>
      <c r="S221">
        <v>1</v>
      </c>
      <c r="T221" t="s">
        <v>85</v>
      </c>
      <c r="U221">
        <v>8</v>
      </c>
      <c r="V221">
        <v>1</v>
      </c>
      <c r="W221" t="s">
        <v>86</v>
      </c>
      <c r="Y221" t="s">
        <v>85</v>
      </c>
      <c r="Z221" t="s">
        <v>86</v>
      </c>
      <c r="AA221" t="s">
        <v>86</v>
      </c>
      <c r="AB221" t="s">
        <v>86</v>
      </c>
      <c r="AC221">
        <v>1</v>
      </c>
      <c r="AD221" t="s">
        <v>85</v>
      </c>
      <c r="AE221" t="s">
        <v>86</v>
      </c>
      <c r="AG221">
        <v>70</v>
      </c>
      <c r="BM221">
        <v>70</v>
      </c>
    </row>
    <row r="222" spans="1:81" x14ac:dyDescent="0.3">
      <c r="A222">
        <v>1635</v>
      </c>
      <c r="B222">
        <v>2021</v>
      </c>
      <c r="C222" t="s">
        <v>96</v>
      </c>
      <c r="D222">
        <v>2</v>
      </c>
      <c r="E222" t="s">
        <v>97</v>
      </c>
      <c r="F222">
        <v>1013</v>
      </c>
      <c r="G222">
        <v>9</v>
      </c>
      <c r="H222">
        <v>9</v>
      </c>
      <c r="I222">
        <v>1</v>
      </c>
      <c r="J222">
        <v>2</v>
      </c>
      <c r="K222" t="s">
        <v>151</v>
      </c>
      <c r="L222">
        <v>2</v>
      </c>
      <c r="M222">
        <v>111</v>
      </c>
      <c r="N222">
        <v>213</v>
      </c>
      <c r="O222">
        <v>21.3</v>
      </c>
      <c r="P222">
        <v>21</v>
      </c>
      <c r="Q222">
        <v>1.1486406148766342</v>
      </c>
      <c r="R222">
        <v>1</v>
      </c>
      <c r="S222">
        <v>1</v>
      </c>
      <c r="T222" t="s">
        <v>185</v>
      </c>
      <c r="Z222" t="s">
        <v>150</v>
      </c>
      <c r="AA222" t="s">
        <v>150</v>
      </c>
      <c r="AB222" t="s">
        <v>150</v>
      </c>
      <c r="AC222">
        <v>3</v>
      </c>
      <c r="AD222" t="s">
        <v>87</v>
      </c>
      <c r="AE222">
        <v>1</v>
      </c>
      <c r="AG222">
        <v>0</v>
      </c>
    </row>
    <row r="223" spans="1:81" x14ac:dyDescent="0.3">
      <c r="A223">
        <v>159</v>
      </c>
      <c r="B223">
        <v>2018</v>
      </c>
      <c r="C223" t="s">
        <v>96</v>
      </c>
      <c r="D223">
        <v>2</v>
      </c>
      <c r="E223" t="s">
        <v>97</v>
      </c>
      <c r="F223">
        <v>1075</v>
      </c>
      <c r="G223">
        <v>9</v>
      </c>
      <c r="H223">
        <v>10</v>
      </c>
      <c r="I223">
        <v>1</v>
      </c>
      <c r="J223">
        <v>2</v>
      </c>
      <c r="L223">
        <v>2</v>
      </c>
      <c r="M223">
        <v>132</v>
      </c>
      <c r="N223">
        <v>213</v>
      </c>
      <c r="O223">
        <v>21.3</v>
      </c>
      <c r="P223">
        <v>21</v>
      </c>
      <c r="Q223">
        <v>1.3659510014749163</v>
      </c>
      <c r="R223">
        <v>2</v>
      </c>
      <c r="S223">
        <v>2</v>
      </c>
      <c r="T223" t="s">
        <v>85</v>
      </c>
      <c r="U223">
        <v>7</v>
      </c>
      <c r="V223">
        <v>1</v>
      </c>
      <c r="W223" t="s">
        <v>86</v>
      </c>
      <c r="Y223" t="s">
        <v>98</v>
      </c>
      <c r="Z223" t="s">
        <v>86</v>
      </c>
      <c r="AA223" t="s">
        <v>86</v>
      </c>
      <c r="AB223" t="s">
        <v>86</v>
      </c>
      <c r="AC223">
        <v>0</v>
      </c>
      <c r="AD223" t="s">
        <v>85</v>
      </c>
      <c r="AE223" t="s">
        <v>85</v>
      </c>
      <c r="AG223">
        <v>3</v>
      </c>
    </row>
    <row r="224" spans="1:81" x14ac:dyDescent="0.3">
      <c r="A224">
        <v>983</v>
      </c>
      <c r="B224">
        <v>2020</v>
      </c>
      <c r="C224" t="s">
        <v>96</v>
      </c>
      <c r="D224">
        <v>2</v>
      </c>
      <c r="E224" t="s">
        <v>97</v>
      </c>
      <c r="F224">
        <v>1051</v>
      </c>
      <c r="G224">
        <v>9</v>
      </c>
      <c r="H224">
        <v>11</v>
      </c>
      <c r="I224">
        <v>1</v>
      </c>
      <c r="J224">
        <v>2</v>
      </c>
      <c r="K224" t="s">
        <v>86</v>
      </c>
      <c r="L224">
        <v>2</v>
      </c>
      <c r="M224">
        <v>112</v>
      </c>
      <c r="N224">
        <v>213</v>
      </c>
      <c r="O224">
        <v>21.3</v>
      </c>
      <c r="P224">
        <v>21</v>
      </c>
      <c r="Q224">
        <v>1.1589887285241716</v>
      </c>
      <c r="R224">
        <v>1</v>
      </c>
      <c r="S224">
        <v>1</v>
      </c>
      <c r="T224" t="s">
        <v>85</v>
      </c>
      <c r="U224">
        <v>9</v>
      </c>
      <c r="V224">
        <v>1</v>
      </c>
      <c r="W224">
        <v>8</v>
      </c>
      <c r="Y224" t="s">
        <v>85</v>
      </c>
      <c r="Z224" t="s">
        <v>86</v>
      </c>
      <c r="AA224" t="s">
        <v>86</v>
      </c>
      <c r="AB224" t="s">
        <v>86</v>
      </c>
      <c r="AC224">
        <v>1</v>
      </c>
      <c r="AD224" t="s">
        <v>85</v>
      </c>
      <c r="AE224" t="s">
        <v>86</v>
      </c>
      <c r="AG224">
        <v>70</v>
      </c>
      <c r="BM224">
        <v>70</v>
      </c>
    </row>
    <row r="225" spans="1:81" x14ac:dyDescent="0.3">
      <c r="A225">
        <v>952</v>
      </c>
      <c r="B225">
        <v>2020</v>
      </c>
      <c r="C225" t="s">
        <v>96</v>
      </c>
      <c r="D225">
        <v>2</v>
      </c>
      <c r="E225" t="s">
        <v>97</v>
      </c>
      <c r="F225">
        <v>1020</v>
      </c>
      <c r="G225">
        <v>9</v>
      </c>
      <c r="H225">
        <v>11</v>
      </c>
      <c r="I225">
        <v>1</v>
      </c>
      <c r="J225">
        <v>2</v>
      </c>
      <c r="K225" t="s">
        <v>86</v>
      </c>
      <c r="L225">
        <v>2</v>
      </c>
      <c r="M225">
        <v>126</v>
      </c>
      <c r="N225">
        <v>214</v>
      </c>
      <c r="O225">
        <v>21.4</v>
      </c>
      <c r="P225">
        <v>21</v>
      </c>
      <c r="Q225">
        <v>1.2856691561030922</v>
      </c>
      <c r="R225">
        <v>1</v>
      </c>
      <c r="S225">
        <v>1</v>
      </c>
      <c r="T225" t="s">
        <v>85</v>
      </c>
      <c r="U225">
        <v>7</v>
      </c>
      <c r="V225">
        <v>1</v>
      </c>
      <c r="W225" t="s">
        <v>86</v>
      </c>
      <c r="Y225" t="s">
        <v>85</v>
      </c>
      <c r="Z225" t="s">
        <v>86</v>
      </c>
      <c r="AA225" t="s">
        <v>86</v>
      </c>
      <c r="AB225" t="s">
        <v>86</v>
      </c>
      <c r="AC225">
        <v>8</v>
      </c>
      <c r="AD225" t="s">
        <v>85</v>
      </c>
      <c r="AE225" t="s">
        <v>86</v>
      </c>
      <c r="AG225">
        <v>0</v>
      </c>
    </row>
    <row r="226" spans="1:81" x14ac:dyDescent="0.3">
      <c r="A226">
        <v>1631</v>
      </c>
      <c r="B226">
        <v>2021</v>
      </c>
      <c r="C226" t="s">
        <v>96</v>
      </c>
      <c r="D226">
        <v>2</v>
      </c>
      <c r="E226" t="s">
        <v>97</v>
      </c>
      <c r="F226">
        <v>1009</v>
      </c>
      <c r="G226">
        <v>9</v>
      </c>
      <c r="H226">
        <v>9</v>
      </c>
      <c r="I226">
        <v>1</v>
      </c>
      <c r="J226">
        <v>2</v>
      </c>
      <c r="K226" t="s">
        <v>151</v>
      </c>
      <c r="L226">
        <v>2</v>
      </c>
      <c r="M226">
        <v>114</v>
      </c>
      <c r="N226">
        <v>214</v>
      </c>
      <c r="O226">
        <v>21.4</v>
      </c>
      <c r="P226">
        <v>21</v>
      </c>
      <c r="Q226">
        <v>1.1632244745694644</v>
      </c>
      <c r="R226">
        <v>1</v>
      </c>
      <c r="S226">
        <v>1</v>
      </c>
      <c r="T226" t="s">
        <v>185</v>
      </c>
      <c r="Z226" t="s">
        <v>150</v>
      </c>
      <c r="AA226" t="s">
        <v>150</v>
      </c>
      <c r="AB226" t="s">
        <v>150</v>
      </c>
      <c r="AC226">
        <v>2</v>
      </c>
      <c r="AD226" t="s">
        <v>87</v>
      </c>
      <c r="AE226">
        <v>1</v>
      </c>
      <c r="AG226">
        <v>40</v>
      </c>
      <c r="BE226">
        <v>40</v>
      </c>
    </row>
    <row r="227" spans="1:81" x14ac:dyDescent="0.3">
      <c r="A227">
        <v>1011</v>
      </c>
      <c r="B227">
        <v>2020</v>
      </c>
      <c r="C227" t="s">
        <v>96</v>
      </c>
      <c r="D227">
        <v>2</v>
      </c>
      <c r="E227" t="s">
        <v>97</v>
      </c>
      <c r="F227">
        <v>1079</v>
      </c>
      <c r="G227">
        <v>9</v>
      </c>
      <c r="H227">
        <v>11</v>
      </c>
      <c r="I227">
        <v>1</v>
      </c>
      <c r="J227">
        <v>2</v>
      </c>
      <c r="K227" t="s">
        <v>86</v>
      </c>
      <c r="L227">
        <v>2</v>
      </c>
      <c r="M227">
        <v>119</v>
      </c>
      <c r="N227">
        <v>215</v>
      </c>
      <c r="O227">
        <v>21.5</v>
      </c>
      <c r="P227">
        <v>21</v>
      </c>
      <c r="Q227">
        <v>1.1973788471455344</v>
      </c>
      <c r="R227">
        <v>1</v>
      </c>
      <c r="S227">
        <v>1</v>
      </c>
      <c r="T227" t="s">
        <v>85</v>
      </c>
      <c r="U227">
        <v>8</v>
      </c>
      <c r="V227">
        <v>1</v>
      </c>
      <c r="W227" t="s">
        <v>86</v>
      </c>
      <c r="Y227" t="s">
        <v>85</v>
      </c>
      <c r="Z227" t="s">
        <v>86</v>
      </c>
      <c r="AA227" t="s">
        <v>86</v>
      </c>
      <c r="AB227" t="s">
        <v>86</v>
      </c>
      <c r="AC227">
        <v>1</v>
      </c>
      <c r="AD227" t="s">
        <v>85</v>
      </c>
      <c r="AE227" t="s">
        <v>86</v>
      </c>
      <c r="AG227">
        <v>0</v>
      </c>
    </row>
    <row r="228" spans="1:81" x14ac:dyDescent="0.3">
      <c r="A228">
        <v>951</v>
      </c>
      <c r="B228">
        <v>2020</v>
      </c>
      <c r="C228" t="s">
        <v>96</v>
      </c>
      <c r="D228">
        <v>2</v>
      </c>
      <c r="E228" t="s">
        <v>97</v>
      </c>
      <c r="F228">
        <v>1019</v>
      </c>
      <c r="G228">
        <v>9</v>
      </c>
      <c r="H228">
        <v>11</v>
      </c>
      <c r="I228">
        <v>1</v>
      </c>
      <c r="J228">
        <v>2</v>
      </c>
      <c r="K228" t="s">
        <v>86</v>
      </c>
      <c r="L228">
        <v>2</v>
      </c>
      <c r="M228">
        <v>124</v>
      </c>
      <c r="N228">
        <v>215</v>
      </c>
      <c r="O228">
        <v>21.5</v>
      </c>
      <c r="P228">
        <v>21</v>
      </c>
      <c r="Q228">
        <v>1.2476888827398844</v>
      </c>
      <c r="R228">
        <v>1</v>
      </c>
      <c r="S228">
        <v>1</v>
      </c>
      <c r="T228" t="s">
        <v>85</v>
      </c>
      <c r="U228">
        <v>7</v>
      </c>
      <c r="V228">
        <v>1</v>
      </c>
      <c r="W228" t="s">
        <v>86</v>
      </c>
      <c r="Y228" t="s">
        <v>85</v>
      </c>
      <c r="Z228" t="s">
        <v>86</v>
      </c>
      <c r="AA228" t="s">
        <v>86</v>
      </c>
      <c r="AB228" t="s">
        <v>86</v>
      </c>
      <c r="AC228">
        <v>0</v>
      </c>
      <c r="AD228" t="s">
        <v>85</v>
      </c>
      <c r="AE228" t="s">
        <v>86</v>
      </c>
      <c r="AG228">
        <v>60</v>
      </c>
      <c r="BE228">
        <v>60</v>
      </c>
    </row>
    <row r="229" spans="1:81" x14ac:dyDescent="0.3">
      <c r="A229">
        <v>546</v>
      </c>
      <c r="B229">
        <v>2019</v>
      </c>
      <c r="C229" t="s">
        <v>96</v>
      </c>
      <c r="D229">
        <v>2</v>
      </c>
      <c r="E229" t="s">
        <v>97</v>
      </c>
      <c r="F229">
        <v>1080</v>
      </c>
      <c r="G229">
        <v>9</v>
      </c>
      <c r="H229">
        <v>11</v>
      </c>
      <c r="I229">
        <v>1</v>
      </c>
      <c r="J229">
        <v>2</v>
      </c>
      <c r="K229" t="s">
        <v>149</v>
      </c>
      <c r="L229">
        <v>2</v>
      </c>
      <c r="M229">
        <v>129</v>
      </c>
      <c r="N229">
        <v>216</v>
      </c>
      <c r="O229">
        <v>21.6</v>
      </c>
      <c r="P229">
        <v>21</v>
      </c>
      <c r="Q229">
        <v>1.2800544886450234</v>
      </c>
      <c r="R229">
        <v>2</v>
      </c>
      <c r="S229">
        <v>2</v>
      </c>
      <c r="T229" t="s">
        <v>85</v>
      </c>
      <c r="U229">
        <v>8</v>
      </c>
      <c r="V229">
        <v>1</v>
      </c>
      <c r="W229">
        <v>9</v>
      </c>
      <c r="Y229" t="s">
        <v>87</v>
      </c>
      <c r="Z229" t="s">
        <v>151</v>
      </c>
      <c r="AA229" t="s">
        <v>151</v>
      </c>
      <c r="AB229" t="s">
        <v>167</v>
      </c>
      <c r="AC229">
        <v>0</v>
      </c>
      <c r="AD229" t="s">
        <v>154</v>
      </c>
      <c r="AE229" t="s">
        <v>172</v>
      </c>
      <c r="AG229">
        <v>0</v>
      </c>
    </row>
    <row r="230" spans="1:81" x14ac:dyDescent="0.3">
      <c r="A230">
        <v>968</v>
      </c>
      <c r="B230">
        <v>2020</v>
      </c>
      <c r="C230" t="s">
        <v>96</v>
      </c>
      <c r="D230">
        <v>2</v>
      </c>
      <c r="E230" t="s">
        <v>97</v>
      </c>
      <c r="F230">
        <v>1036</v>
      </c>
      <c r="G230">
        <v>9</v>
      </c>
      <c r="H230">
        <v>11</v>
      </c>
      <c r="I230">
        <v>1</v>
      </c>
      <c r="J230">
        <v>2</v>
      </c>
      <c r="K230" t="s">
        <v>86</v>
      </c>
      <c r="L230">
        <v>2</v>
      </c>
      <c r="M230">
        <v>140</v>
      </c>
      <c r="N230">
        <v>217</v>
      </c>
      <c r="O230">
        <v>21.7</v>
      </c>
      <c r="P230">
        <v>21</v>
      </c>
      <c r="Q230">
        <v>1.370089172253776</v>
      </c>
      <c r="R230">
        <v>2</v>
      </c>
      <c r="S230">
        <v>2</v>
      </c>
      <c r="T230" t="s">
        <v>85</v>
      </c>
      <c r="U230">
        <v>6</v>
      </c>
      <c r="V230">
        <v>1</v>
      </c>
      <c r="W230">
        <v>7</v>
      </c>
      <c r="Y230" t="s">
        <v>85</v>
      </c>
      <c r="Z230" t="s">
        <v>86</v>
      </c>
      <c r="AA230" t="s">
        <v>86</v>
      </c>
      <c r="AB230" t="s">
        <v>86</v>
      </c>
      <c r="AC230">
        <v>0</v>
      </c>
      <c r="AD230" t="s">
        <v>85</v>
      </c>
      <c r="AE230" t="s">
        <v>86</v>
      </c>
      <c r="AG230">
        <v>0</v>
      </c>
    </row>
    <row r="231" spans="1:81" x14ac:dyDescent="0.3">
      <c r="A231">
        <v>999</v>
      </c>
      <c r="B231">
        <v>2020</v>
      </c>
      <c r="C231" t="s">
        <v>96</v>
      </c>
      <c r="D231">
        <v>2</v>
      </c>
      <c r="E231" t="s">
        <v>97</v>
      </c>
      <c r="F231">
        <v>1067</v>
      </c>
      <c r="G231">
        <v>9</v>
      </c>
      <c r="H231">
        <v>11</v>
      </c>
      <c r="I231">
        <v>1</v>
      </c>
      <c r="J231">
        <v>2</v>
      </c>
      <c r="K231" t="s">
        <v>86</v>
      </c>
      <c r="L231">
        <v>2</v>
      </c>
      <c r="M231">
        <v>131</v>
      </c>
      <c r="N231">
        <v>218</v>
      </c>
      <c r="O231">
        <v>21.8</v>
      </c>
      <c r="P231">
        <v>21</v>
      </c>
      <c r="Q231">
        <v>1.2644504485999928</v>
      </c>
      <c r="R231">
        <v>1</v>
      </c>
      <c r="S231">
        <v>1</v>
      </c>
      <c r="T231" t="s">
        <v>85</v>
      </c>
      <c r="U231">
        <v>7</v>
      </c>
      <c r="V231">
        <v>1</v>
      </c>
      <c r="W231" t="s">
        <v>86</v>
      </c>
      <c r="Y231" t="s">
        <v>85</v>
      </c>
      <c r="Z231" t="s">
        <v>86</v>
      </c>
      <c r="AA231" t="s">
        <v>86</v>
      </c>
      <c r="AB231" t="s">
        <v>86</v>
      </c>
      <c r="AC231">
        <v>2</v>
      </c>
      <c r="AD231" t="s">
        <v>85</v>
      </c>
      <c r="AE231" t="s">
        <v>86</v>
      </c>
      <c r="AG231">
        <v>0</v>
      </c>
    </row>
    <row r="232" spans="1:81" x14ac:dyDescent="0.3">
      <c r="A232">
        <v>1645</v>
      </c>
      <c r="B232">
        <v>2021</v>
      </c>
      <c r="C232" t="s">
        <v>96</v>
      </c>
      <c r="D232">
        <v>2</v>
      </c>
      <c r="E232" t="s">
        <v>97</v>
      </c>
      <c r="F232">
        <v>1023</v>
      </c>
      <c r="G232">
        <v>9</v>
      </c>
      <c r="H232">
        <v>9</v>
      </c>
      <c r="I232">
        <v>1</v>
      </c>
      <c r="J232">
        <v>2</v>
      </c>
      <c r="K232" t="s">
        <v>151</v>
      </c>
      <c r="L232">
        <v>2</v>
      </c>
      <c r="M232">
        <v>119</v>
      </c>
      <c r="N232">
        <v>218</v>
      </c>
      <c r="O232">
        <v>21.8</v>
      </c>
      <c r="P232">
        <v>21</v>
      </c>
      <c r="Q232">
        <v>1.1486229265908332</v>
      </c>
      <c r="R232">
        <v>1</v>
      </c>
      <c r="S232">
        <v>1</v>
      </c>
      <c r="T232" t="s">
        <v>185</v>
      </c>
      <c r="Z232" t="s">
        <v>150</v>
      </c>
      <c r="AA232" t="s">
        <v>150</v>
      </c>
      <c r="AB232" t="s">
        <v>150</v>
      </c>
      <c r="AC232">
        <v>1</v>
      </c>
      <c r="AD232" t="s">
        <v>87</v>
      </c>
      <c r="AE232">
        <v>1</v>
      </c>
      <c r="AG232">
        <v>80</v>
      </c>
      <c r="BE232">
        <v>80</v>
      </c>
    </row>
    <row r="233" spans="1:81" x14ac:dyDescent="0.3">
      <c r="A233">
        <v>1012</v>
      </c>
      <c r="B233">
        <v>2020</v>
      </c>
      <c r="C233" t="s">
        <v>96</v>
      </c>
      <c r="D233">
        <v>2</v>
      </c>
      <c r="E233" t="s">
        <v>97</v>
      </c>
      <c r="F233">
        <v>1080</v>
      </c>
      <c r="G233">
        <v>9</v>
      </c>
      <c r="H233">
        <v>11</v>
      </c>
      <c r="I233">
        <v>1</v>
      </c>
      <c r="J233">
        <v>2</v>
      </c>
      <c r="K233" t="s">
        <v>86</v>
      </c>
      <c r="L233">
        <v>2</v>
      </c>
      <c r="M233">
        <v>125</v>
      </c>
      <c r="N233">
        <v>220</v>
      </c>
      <c r="O233">
        <v>22</v>
      </c>
      <c r="P233">
        <v>22</v>
      </c>
      <c r="Q233">
        <v>1.1739293764087153</v>
      </c>
      <c r="R233">
        <v>1</v>
      </c>
      <c r="S233">
        <v>1</v>
      </c>
      <c r="T233" t="s">
        <v>85</v>
      </c>
      <c r="U233">
        <v>9</v>
      </c>
      <c r="V233">
        <v>1</v>
      </c>
      <c r="W233" t="s">
        <v>86</v>
      </c>
      <c r="Y233" t="s">
        <v>85</v>
      </c>
      <c r="Z233" t="s">
        <v>86</v>
      </c>
      <c r="AA233" t="s">
        <v>86</v>
      </c>
      <c r="AB233" t="s">
        <v>86</v>
      </c>
      <c r="AC233">
        <v>5</v>
      </c>
      <c r="AD233" t="s">
        <v>85</v>
      </c>
      <c r="AE233" t="s">
        <v>86</v>
      </c>
      <c r="AG233">
        <v>80</v>
      </c>
      <c r="BC233">
        <v>1</v>
      </c>
      <c r="BE233">
        <v>79</v>
      </c>
    </row>
    <row r="234" spans="1:81" x14ac:dyDescent="0.3">
      <c r="A234">
        <v>128</v>
      </c>
      <c r="B234">
        <v>2018</v>
      </c>
      <c r="C234" t="s">
        <v>96</v>
      </c>
      <c r="D234">
        <v>2</v>
      </c>
      <c r="E234" t="s">
        <v>97</v>
      </c>
      <c r="F234">
        <v>1035</v>
      </c>
      <c r="G234">
        <v>9</v>
      </c>
      <c r="H234">
        <v>10</v>
      </c>
      <c r="I234">
        <v>1</v>
      </c>
      <c r="J234">
        <v>2</v>
      </c>
      <c r="L234">
        <v>2</v>
      </c>
      <c r="M234">
        <v>137</v>
      </c>
      <c r="N234">
        <v>222</v>
      </c>
      <c r="O234">
        <v>22.2</v>
      </c>
      <c r="P234">
        <v>22</v>
      </c>
      <c r="Q234">
        <v>1.2521652404778776</v>
      </c>
      <c r="R234">
        <v>1</v>
      </c>
      <c r="S234">
        <v>1</v>
      </c>
      <c r="T234" t="s">
        <v>85</v>
      </c>
      <c r="U234">
        <v>14</v>
      </c>
      <c r="V234">
        <v>1</v>
      </c>
      <c r="W234" t="s">
        <v>86</v>
      </c>
      <c r="Y234" t="s">
        <v>98</v>
      </c>
      <c r="Z234" t="s">
        <v>86</v>
      </c>
      <c r="AA234" t="s">
        <v>86</v>
      </c>
      <c r="AB234" t="s">
        <v>86</v>
      </c>
      <c r="AC234">
        <v>4</v>
      </c>
      <c r="AD234" t="s">
        <v>85</v>
      </c>
      <c r="AE234" t="s">
        <v>85</v>
      </c>
      <c r="AG234">
        <v>40</v>
      </c>
      <c r="BM234">
        <v>40</v>
      </c>
      <c r="CC234" t="s">
        <v>110</v>
      </c>
    </row>
    <row r="235" spans="1:81" x14ac:dyDescent="0.3">
      <c r="A235">
        <v>580</v>
      </c>
      <c r="B235">
        <v>2019</v>
      </c>
      <c r="C235" t="s">
        <v>96</v>
      </c>
      <c r="D235">
        <v>2</v>
      </c>
      <c r="E235" t="s">
        <v>97</v>
      </c>
      <c r="F235">
        <v>1115</v>
      </c>
      <c r="G235">
        <v>9</v>
      </c>
      <c r="H235">
        <v>11</v>
      </c>
      <c r="I235">
        <v>1</v>
      </c>
      <c r="J235">
        <v>2</v>
      </c>
      <c r="K235" t="s">
        <v>149</v>
      </c>
      <c r="L235">
        <v>2</v>
      </c>
      <c r="M235">
        <v>157</v>
      </c>
      <c r="N235">
        <v>223</v>
      </c>
      <c r="O235">
        <v>22.3</v>
      </c>
      <c r="P235">
        <v>22</v>
      </c>
      <c r="Q235">
        <v>1.4157450872518285</v>
      </c>
      <c r="R235">
        <v>1</v>
      </c>
      <c r="S235">
        <v>1</v>
      </c>
      <c r="T235" t="s">
        <v>85</v>
      </c>
      <c r="U235">
        <v>6</v>
      </c>
      <c r="V235">
        <v>1</v>
      </c>
      <c r="W235" t="s">
        <v>86</v>
      </c>
      <c r="Y235" t="s">
        <v>87</v>
      </c>
      <c r="Z235" t="s">
        <v>151</v>
      </c>
      <c r="AA235" t="s">
        <v>151</v>
      </c>
      <c r="AB235" t="s">
        <v>167</v>
      </c>
      <c r="AC235">
        <v>0</v>
      </c>
      <c r="AD235" t="s">
        <v>172</v>
      </c>
      <c r="AE235" t="s">
        <v>172</v>
      </c>
      <c r="AG235">
        <v>0</v>
      </c>
    </row>
    <row r="236" spans="1:81" x14ac:dyDescent="0.3">
      <c r="A236">
        <v>173</v>
      </c>
      <c r="B236">
        <v>2018</v>
      </c>
      <c r="C236" t="s">
        <v>96</v>
      </c>
      <c r="D236">
        <v>2</v>
      </c>
      <c r="E236" t="s">
        <v>97</v>
      </c>
      <c r="F236">
        <v>1091</v>
      </c>
      <c r="G236">
        <v>9</v>
      </c>
      <c r="H236">
        <v>11</v>
      </c>
      <c r="I236">
        <v>2</v>
      </c>
      <c r="J236">
        <v>2</v>
      </c>
      <c r="L236">
        <v>2</v>
      </c>
      <c r="M236">
        <v>163</v>
      </c>
      <c r="N236">
        <v>224</v>
      </c>
      <c r="O236">
        <v>22.4</v>
      </c>
      <c r="P236">
        <v>22</v>
      </c>
      <c r="Q236">
        <v>1.4502522549198253</v>
      </c>
      <c r="R236">
        <v>1</v>
      </c>
      <c r="S236">
        <v>1</v>
      </c>
      <c r="T236" t="s">
        <v>85</v>
      </c>
      <c r="U236">
        <v>12</v>
      </c>
      <c r="V236">
        <v>1</v>
      </c>
      <c r="W236" t="s">
        <v>86</v>
      </c>
      <c r="Y236" t="s">
        <v>98</v>
      </c>
      <c r="Z236" t="s">
        <v>86</v>
      </c>
      <c r="AA236" t="s">
        <v>86</v>
      </c>
      <c r="AB236" t="s">
        <v>86</v>
      </c>
      <c r="AC236">
        <v>0</v>
      </c>
      <c r="AD236" t="s">
        <v>85</v>
      </c>
      <c r="AE236" t="s">
        <v>85</v>
      </c>
      <c r="AF236" t="s">
        <v>128</v>
      </c>
      <c r="AG236">
        <v>0</v>
      </c>
    </row>
    <row r="237" spans="1:81" x14ac:dyDescent="0.3">
      <c r="A237">
        <v>474</v>
      </c>
      <c r="B237">
        <v>2019</v>
      </c>
      <c r="C237" t="s">
        <v>96</v>
      </c>
      <c r="D237">
        <v>2</v>
      </c>
      <c r="E237" t="s">
        <v>97</v>
      </c>
      <c r="F237">
        <v>1003</v>
      </c>
      <c r="G237">
        <v>9</v>
      </c>
      <c r="H237">
        <v>10</v>
      </c>
      <c r="I237">
        <v>1</v>
      </c>
      <c r="J237">
        <v>2</v>
      </c>
      <c r="K237" t="s">
        <v>149</v>
      </c>
      <c r="L237">
        <v>2</v>
      </c>
      <c r="M237">
        <v>131</v>
      </c>
      <c r="N237">
        <v>224</v>
      </c>
      <c r="O237">
        <v>22.4</v>
      </c>
      <c r="P237">
        <v>22</v>
      </c>
      <c r="Q237">
        <v>1.1655401557944609</v>
      </c>
      <c r="R237">
        <v>1</v>
      </c>
      <c r="S237">
        <v>1</v>
      </c>
      <c r="T237" t="s">
        <v>85</v>
      </c>
      <c r="U237">
        <v>9</v>
      </c>
      <c r="V237">
        <v>1</v>
      </c>
      <c r="W237">
        <v>8</v>
      </c>
      <c r="Y237" t="s">
        <v>87</v>
      </c>
      <c r="Z237" t="s">
        <v>151</v>
      </c>
      <c r="AA237" t="s">
        <v>151</v>
      </c>
      <c r="AB237" t="s">
        <v>167</v>
      </c>
      <c r="AC237">
        <v>1</v>
      </c>
      <c r="AD237" t="s">
        <v>154</v>
      </c>
      <c r="AE237" t="s">
        <v>154</v>
      </c>
      <c r="AG237">
        <v>0</v>
      </c>
    </row>
    <row r="238" spans="1:81" x14ac:dyDescent="0.3">
      <c r="A238">
        <v>1627</v>
      </c>
      <c r="B238">
        <v>2021</v>
      </c>
      <c r="C238" t="s">
        <v>96</v>
      </c>
      <c r="D238">
        <v>2</v>
      </c>
      <c r="E238" t="s">
        <v>97</v>
      </c>
      <c r="F238">
        <v>1004</v>
      </c>
      <c r="G238">
        <v>9</v>
      </c>
      <c r="H238">
        <v>9</v>
      </c>
      <c r="I238">
        <v>1</v>
      </c>
      <c r="J238">
        <v>2</v>
      </c>
      <c r="K238" t="s">
        <v>151</v>
      </c>
      <c r="L238">
        <v>2</v>
      </c>
      <c r="M238">
        <v>145</v>
      </c>
      <c r="N238">
        <v>224</v>
      </c>
      <c r="O238">
        <v>22.4</v>
      </c>
      <c r="P238">
        <v>22</v>
      </c>
      <c r="Q238">
        <v>1.2901016991618079</v>
      </c>
      <c r="R238">
        <v>2</v>
      </c>
      <c r="S238">
        <v>2</v>
      </c>
      <c r="T238" t="s">
        <v>185</v>
      </c>
      <c r="Z238" t="s">
        <v>150</v>
      </c>
      <c r="AA238" t="s">
        <v>150</v>
      </c>
      <c r="AB238" t="s">
        <v>150</v>
      </c>
      <c r="AC238">
        <v>0</v>
      </c>
      <c r="AD238" t="s">
        <v>87</v>
      </c>
      <c r="AE238">
        <v>1</v>
      </c>
      <c r="AG238">
        <v>0</v>
      </c>
    </row>
    <row r="239" spans="1:81" x14ac:dyDescent="0.3">
      <c r="A239">
        <v>980</v>
      </c>
      <c r="B239">
        <v>2020</v>
      </c>
      <c r="C239" t="s">
        <v>96</v>
      </c>
      <c r="D239">
        <v>2</v>
      </c>
      <c r="E239" t="s">
        <v>97</v>
      </c>
      <c r="F239">
        <v>1048</v>
      </c>
      <c r="G239">
        <v>9</v>
      </c>
      <c r="H239">
        <v>11</v>
      </c>
      <c r="I239">
        <v>1</v>
      </c>
      <c r="J239">
        <v>2</v>
      </c>
      <c r="K239" t="s">
        <v>86</v>
      </c>
      <c r="L239">
        <v>2</v>
      </c>
      <c r="M239">
        <v>148</v>
      </c>
      <c r="N239">
        <v>226</v>
      </c>
      <c r="O239">
        <v>22.6</v>
      </c>
      <c r="P239">
        <v>22</v>
      </c>
      <c r="Q239">
        <v>1.2821428002137365</v>
      </c>
      <c r="R239">
        <v>1</v>
      </c>
      <c r="S239">
        <v>1</v>
      </c>
      <c r="T239" t="s">
        <v>85</v>
      </c>
      <c r="U239">
        <v>7</v>
      </c>
      <c r="V239">
        <v>1</v>
      </c>
      <c r="W239" t="s">
        <v>86</v>
      </c>
      <c r="Y239" t="s">
        <v>85</v>
      </c>
      <c r="Z239" t="s">
        <v>86</v>
      </c>
      <c r="AA239" t="s">
        <v>86</v>
      </c>
      <c r="AB239" t="s">
        <v>86</v>
      </c>
      <c r="AC239">
        <v>1</v>
      </c>
      <c r="AD239" t="s">
        <v>85</v>
      </c>
      <c r="AE239" t="s">
        <v>86</v>
      </c>
      <c r="AG239">
        <v>0</v>
      </c>
    </row>
    <row r="240" spans="1:81" x14ac:dyDescent="0.3">
      <c r="A240">
        <v>998</v>
      </c>
      <c r="B240">
        <v>2020</v>
      </c>
      <c r="C240" t="s">
        <v>96</v>
      </c>
      <c r="D240">
        <v>2</v>
      </c>
      <c r="E240" t="s">
        <v>97</v>
      </c>
      <c r="F240">
        <v>1066</v>
      </c>
      <c r="G240">
        <v>9</v>
      </c>
      <c r="H240">
        <v>11</v>
      </c>
      <c r="I240">
        <v>1</v>
      </c>
      <c r="J240">
        <v>2</v>
      </c>
      <c r="K240" t="s">
        <v>86</v>
      </c>
      <c r="L240">
        <v>2</v>
      </c>
      <c r="M240">
        <v>151</v>
      </c>
      <c r="N240">
        <v>227</v>
      </c>
      <c r="O240">
        <v>22.7</v>
      </c>
      <c r="P240">
        <v>22</v>
      </c>
      <c r="Q240">
        <v>1.2909201379523427</v>
      </c>
      <c r="R240">
        <v>1</v>
      </c>
      <c r="S240">
        <v>1</v>
      </c>
      <c r="T240" t="s">
        <v>85</v>
      </c>
      <c r="U240">
        <v>9</v>
      </c>
      <c r="V240">
        <v>1</v>
      </c>
      <c r="W240" t="s">
        <v>86</v>
      </c>
      <c r="Y240" t="s">
        <v>85</v>
      </c>
      <c r="Z240" t="s">
        <v>86</v>
      </c>
      <c r="AA240" t="s">
        <v>86</v>
      </c>
      <c r="AB240" t="s">
        <v>86</v>
      </c>
      <c r="AC240">
        <v>1</v>
      </c>
      <c r="AD240" t="s">
        <v>85</v>
      </c>
      <c r="AE240" t="s">
        <v>86</v>
      </c>
      <c r="AG240">
        <v>100</v>
      </c>
      <c r="BM240">
        <v>100</v>
      </c>
      <c r="CC240" t="s">
        <v>214</v>
      </c>
    </row>
    <row r="241" spans="1:81" x14ac:dyDescent="0.3">
      <c r="A241">
        <v>545</v>
      </c>
      <c r="B241">
        <v>2019</v>
      </c>
      <c r="C241" t="s">
        <v>96</v>
      </c>
      <c r="D241">
        <v>2</v>
      </c>
      <c r="E241" t="s">
        <v>97</v>
      </c>
      <c r="F241">
        <v>1079</v>
      </c>
      <c r="G241">
        <v>9</v>
      </c>
      <c r="H241">
        <v>11</v>
      </c>
      <c r="I241">
        <v>1</v>
      </c>
      <c r="J241">
        <v>2</v>
      </c>
      <c r="K241" t="s">
        <v>149</v>
      </c>
      <c r="L241">
        <v>2</v>
      </c>
      <c r="M241">
        <v>146</v>
      </c>
      <c r="N241">
        <v>229</v>
      </c>
      <c r="O241">
        <v>22.9</v>
      </c>
      <c r="P241">
        <v>22</v>
      </c>
      <c r="Q241">
        <v>1.2157559641365316</v>
      </c>
      <c r="R241">
        <v>2</v>
      </c>
      <c r="S241">
        <v>2</v>
      </c>
      <c r="T241" t="s">
        <v>85</v>
      </c>
      <c r="U241">
        <v>9</v>
      </c>
      <c r="V241">
        <v>1</v>
      </c>
      <c r="W241">
        <v>10</v>
      </c>
      <c r="Y241" t="s">
        <v>87</v>
      </c>
      <c r="Z241" t="s">
        <v>151</v>
      </c>
      <c r="AA241" t="s">
        <v>151</v>
      </c>
      <c r="AB241" t="s">
        <v>167</v>
      </c>
      <c r="AC241">
        <v>0</v>
      </c>
      <c r="AD241" t="s">
        <v>154</v>
      </c>
      <c r="AE241" t="s">
        <v>172</v>
      </c>
      <c r="AG241">
        <v>0</v>
      </c>
    </row>
    <row r="242" spans="1:81" x14ac:dyDescent="0.3">
      <c r="A242">
        <v>556</v>
      </c>
      <c r="B242">
        <v>2019</v>
      </c>
      <c r="C242" t="s">
        <v>96</v>
      </c>
      <c r="D242">
        <v>2</v>
      </c>
      <c r="E242" t="s">
        <v>97</v>
      </c>
      <c r="F242">
        <v>1090</v>
      </c>
      <c r="G242">
        <v>9</v>
      </c>
      <c r="H242">
        <v>11</v>
      </c>
      <c r="I242">
        <v>1</v>
      </c>
      <c r="J242">
        <v>2</v>
      </c>
      <c r="K242" t="s">
        <v>149</v>
      </c>
      <c r="L242">
        <v>2</v>
      </c>
      <c r="M242">
        <v>124</v>
      </c>
      <c r="N242">
        <v>229</v>
      </c>
      <c r="O242">
        <v>22.9</v>
      </c>
      <c r="P242">
        <v>22</v>
      </c>
      <c r="Q242">
        <v>1.0325598599515748</v>
      </c>
      <c r="R242">
        <v>2</v>
      </c>
      <c r="S242">
        <v>2</v>
      </c>
      <c r="T242" t="s">
        <v>85</v>
      </c>
      <c r="U242">
        <v>12</v>
      </c>
      <c r="V242">
        <v>1</v>
      </c>
      <c r="W242">
        <v>13</v>
      </c>
      <c r="Y242" t="s">
        <v>87</v>
      </c>
      <c r="Z242" t="s">
        <v>151</v>
      </c>
      <c r="AA242" t="s">
        <v>151</v>
      </c>
      <c r="AB242" t="s">
        <v>167</v>
      </c>
      <c r="AC242">
        <v>0</v>
      </c>
      <c r="AD242" t="s">
        <v>154</v>
      </c>
      <c r="AE242" t="s">
        <v>154</v>
      </c>
      <c r="AG242">
        <v>10</v>
      </c>
      <c r="BE242">
        <v>10</v>
      </c>
    </row>
    <row r="243" spans="1:81" x14ac:dyDescent="0.3">
      <c r="A243">
        <v>1634</v>
      </c>
      <c r="B243">
        <v>2021</v>
      </c>
      <c r="C243" t="s">
        <v>96</v>
      </c>
      <c r="D243">
        <v>2</v>
      </c>
      <c r="E243" t="s">
        <v>97</v>
      </c>
      <c r="F243">
        <v>1012</v>
      </c>
      <c r="G243">
        <v>9</v>
      </c>
      <c r="H243">
        <v>9</v>
      </c>
      <c r="I243">
        <v>1</v>
      </c>
      <c r="J243">
        <v>2</v>
      </c>
      <c r="K243" t="s">
        <v>151</v>
      </c>
      <c r="L243">
        <v>2</v>
      </c>
      <c r="M243">
        <v>117</v>
      </c>
      <c r="N243">
        <v>230</v>
      </c>
      <c r="O243">
        <v>23</v>
      </c>
      <c r="P243">
        <v>23</v>
      </c>
      <c r="Q243">
        <v>0.96161748993178264</v>
      </c>
      <c r="R243">
        <v>2</v>
      </c>
      <c r="S243">
        <v>1</v>
      </c>
      <c r="T243" t="s">
        <v>185</v>
      </c>
      <c r="Z243" t="s">
        <v>150</v>
      </c>
      <c r="AA243" t="s">
        <v>150</v>
      </c>
      <c r="AB243" t="s">
        <v>150</v>
      </c>
      <c r="AC243">
        <v>5</v>
      </c>
      <c r="AD243" t="s">
        <v>87</v>
      </c>
      <c r="AE243">
        <v>1</v>
      </c>
      <c r="AG243">
        <v>0</v>
      </c>
    </row>
    <row r="244" spans="1:81" x14ac:dyDescent="0.3">
      <c r="A244">
        <v>170</v>
      </c>
      <c r="B244">
        <v>2018</v>
      </c>
      <c r="C244" t="s">
        <v>96</v>
      </c>
      <c r="D244">
        <v>2</v>
      </c>
      <c r="E244" t="s">
        <v>97</v>
      </c>
      <c r="F244">
        <v>1086</v>
      </c>
      <c r="G244">
        <v>9</v>
      </c>
      <c r="H244">
        <v>11</v>
      </c>
      <c r="I244">
        <v>2</v>
      </c>
      <c r="J244">
        <v>2</v>
      </c>
      <c r="L244">
        <v>2</v>
      </c>
      <c r="M244">
        <v>160</v>
      </c>
      <c r="N244">
        <v>232</v>
      </c>
      <c r="O244">
        <v>23.2</v>
      </c>
      <c r="P244">
        <v>23</v>
      </c>
      <c r="Q244">
        <v>1.2813153470827012</v>
      </c>
      <c r="R244">
        <v>1</v>
      </c>
      <c r="S244">
        <v>1</v>
      </c>
      <c r="T244" t="s">
        <v>85</v>
      </c>
      <c r="U244">
        <v>8</v>
      </c>
      <c r="V244">
        <v>1</v>
      </c>
      <c r="W244" t="s">
        <v>86</v>
      </c>
      <c r="Y244" t="s">
        <v>98</v>
      </c>
      <c r="Z244" t="s">
        <v>86</v>
      </c>
      <c r="AA244" t="s">
        <v>86</v>
      </c>
      <c r="AB244" t="s">
        <v>86</v>
      </c>
      <c r="AC244">
        <v>0</v>
      </c>
      <c r="AD244" t="s">
        <v>85</v>
      </c>
      <c r="AE244" t="s">
        <v>85</v>
      </c>
      <c r="AG244">
        <v>0</v>
      </c>
    </row>
    <row r="245" spans="1:81" x14ac:dyDescent="0.3">
      <c r="A245">
        <v>950</v>
      </c>
      <c r="B245">
        <v>2020</v>
      </c>
      <c r="C245" t="s">
        <v>96</v>
      </c>
      <c r="D245">
        <v>2</v>
      </c>
      <c r="E245" t="s">
        <v>97</v>
      </c>
      <c r="F245">
        <v>1018</v>
      </c>
      <c r="G245">
        <v>9</v>
      </c>
      <c r="H245">
        <v>11</v>
      </c>
      <c r="I245">
        <v>1</v>
      </c>
      <c r="J245">
        <v>2</v>
      </c>
      <c r="K245" t="s">
        <v>86</v>
      </c>
      <c r="L245">
        <v>2</v>
      </c>
      <c r="M245">
        <v>164</v>
      </c>
      <c r="N245">
        <v>232</v>
      </c>
      <c r="O245">
        <v>23.2</v>
      </c>
      <c r="P245">
        <v>23</v>
      </c>
      <c r="Q245">
        <v>1.3133482307597688</v>
      </c>
      <c r="R245">
        <v>1</v>
      </c>
      <c r="S245">
        <v>1</v>
      </c>
      <c r="T245" t="s">
        <v>85</v>
      </c>
      <c r="U245">
        <v>7</v>
      </c>
      <c r="V245">
        <v>1</v>
      </c>
      <c r="W245">
        <v>8</v>
      </c>
      <c r="Y245" t="s">
        <v>85</v>
      </c>
      <c r="Z245" t="s">
        <v>86</v>
      </c>
      <c r="AA245" t="s">
        <v>86</v>
      </c>
      <c r="AB245" t="s">
        <v>86</v>
      </c>
      <c r="AC245">
        <v>9</v>
      </c>
      <c r="AD245" t="s">
        <v>85</v>
      </c>
      <c r="AE245" t="s">
        <v>86</v>
      </c>
      <c r="AG245">
        <v>70</v>
      </c>
      <c r="BE245">
        <v>70</v>
      </c>
    </row>
    <row r="246" spans="1:81" x14ac:dyDescent="0.3">
      <c r="A246">
        <v>564</v>
      </c>
      <c r="B246">
        <v>2019</v>
      </c>
      <c r="C246" t="s">
        <v>96</v>
      </c>
      <c r="D246">
        <v>2</v>
      </c>
      <c r="E246" t="s">
        <v>97</v>
      </c>
      <c r="F246">
        <v>1099</v>
      </c>
      <c r="G246">
        <v>9</v>
      </c>
      <c r="H246">
        <v>11</v>
      </c>
      <c r="I246">
        <v>1</v>
      </c>
      <c r="J246">
        <v>2</v>
      </c>
      <c r="K246" t="s">
        <v>149</v>
      </c>
      <c r="L246">
        <v>2</v>
      </c>
      <c r="M246">
        <v>130</v>
      </c>
      <c r="N246">
        <v>233</v>
      </c>
      <c r="O246">
        <v>23.3</v>
      </c>
      <c r="P246">
        <v>23</v>
      </c>
      <c r="Q246">
        <v>1.0277218481885653</v>
      </c>
      <c r="R246">
        <v>1</v>
      </c>
      <c r="S246">
        <v>1</v>
      </c>
      <c r="T246" t="s">
        <v>85</v>
      </c>
      <c r="U246">
        <v>12</v>
      </c>
      <c r="V246">
        <v>1</v>
      </c>
      <c r="W246">
        <v>13</v>
      </c>
      <c r="Y246" t="s">
        <v>87</v>
      </c>
      <c r="Z246" t="s">
        <v>151</v>
      </c>
      <c r="AA246" t="s">
        <v>151</v>
      </c>
      <c r="AB246" t="s">
        <v>167</v>
      </c>
      <c r="AC246">
        <v>0</v>
      </c>
      <c r="AD246" t="s">
        <v>172</v>
      </c>
      <c r="AE246" t="s">
        <v>172</v>
      </c>
      <c r="AG246">
        <v>0</v>
      </c>
    </row>
    <row r="247" spans="1:81" x14ac:dyDescent="0.3">
      <c r="A247">
        <v>118</v>
      </c>
      <c r="B247">
        <v>2018</v>
      </c>
      <c r="C247" t="s">
        <v>96</v>
      </c>
      <c r="D247">
        <v>2</v>
      </c>
      <c r="E247" t="s">
        <v>97</v>
      </c>
      <c r="F247">
        <v>1025</v>
      </c>
      <c r="G247">
        <v>9</v>
      </c>
      <c r="H247">
        <v>10</v>
      </c>
      <c r="I247">
        <v>1</v>
      </c>
      <c r="J247">
        <v>2</v>
      </c>
      <c r="L247">
        <v>2</v>
      </c>
      <c r="M247">
        <v>180</v>
      </c>
      <c r="N247">
        <v>234</v>
      </c>
      <c r="O247">
        <v>23.4</v>
      </c>
      <c r="P247">
        <v>23</v>
      </c>
      <c r="Q247">
        <v>1.4048337519737917</v>
      </c>
      <c r="R247">
        <v>1</v>
      </c>
      <c r="S247">
        <v>1</v>
      </c>
      <c r="T247" t="s">
        <v>85</v>
      </c>
      <c r="U247">
        <v>7</v>
      </c>
      <c r="V247">
        <v>1</v>
      </c>
      <c r="W247" t="s">
        <v>86</v>
      </c>
      <c r="Y247" t="s">
        <v>98</v>
      </c>
      <c r="Z247" t="s">
        <v>86</v>
      </c>
      <c r="AA247" t="s">
        <v>86</v>
      </c>
      <c r="AB247" t="s">
        <v>86</v>
      </c>
      <c r="AC247">
        <v>2</v>
      </c>
      <c r="AD247" t="s">
        <v>85</v>
      </c>
      <c r="AE247" t="s">
        <v>85</v>
      </c>
      <c r="AG247">
        <v>20</v>
      </c>
      <c r="BF247">
        <v>20</v>
      </c>
    </row>
    <row r="248" spans="1:81" x14ac:dyDescent="0.3">
      <c r="A248">
        <v>107</v>
      </c>
      <c r="B248">
        <v>2018</v>
      </c>
      <c r="C248" t="s">
        <v>96</v>
      </c>
      <c r="D248">
        <v>2</v>
      </c>
      <c r="E248" t="s">
        <v>97</v>
      </c>
      <c r="F248">
        <v>1014</v>
      </c>
      <c r="G248">
        <v>9</v>
      </c>
      <c r="H248">
        <v>10</v>
      </c>
      <c r="I248">
        <v>1</v>
      </c>
      <c r="J248">
        <v>2</v>
      </c>
      <c r="L248">
        <v>2</v>
      </c>
      <c r="M248">
        <v>170</v>
      </c>
      <c r="N248">
        <v>234</v>
      </c>
      <c r="O248">
        <v>23.4</v>
      </c>
      <c r="P248">
        <v>23</v>
      </c>
      <c r="Q248">
        <v>1.326787432419692</v>
      </c>
      <c r="R248">
        <v>1</v>
      </c>
      <c r="S248">
        <v>2</v>
      </c>
      <c r="T248" t="s">
        <v>85</v>
      </c>
      <c r="U248">
        <v>13</v>
      </c>
      <c r="V248">
        <v>1</v>
      </c>
      <c r="W248" t="s">
        <v>86</v>
      </c>
      <c r="Y248" t="s">
        <v>98</v>
      </c>
      <c r="Z248" t="s">
        <v>86</v>
      </c>
      <c r="AA248" t="s">
        <v>86</v>
      </c>
      <c r="AB248" t="s">
        <v>86</v>
      </c>
      <c r="AC248">
        <v>0</v>
      </c>
      <c r="AD248" t="s">
        <v>85</v>
      </c>
      <c r="AE248" t="s">
        <v>85</v>
      </c>
      <c r="AG248">
        <v>100</v>
      </c>
      <c r="BN248">
        <v>100</v>
      </c>
      <c r="CC248" t="s">
        <v>105</v>
      </c>
    </row>
    <row r="249" spans="1:81" x14ac:dyDescent="0.3">
      <c r="A249">
        <v>949</v>
      </c>
      <c r="B249">
        <v>2020</v>
      </c>
      <c r="C249" t="s">
        <v>96</v>
      </c>
      <c r="D249">
        <v>2</v>
      </c>
      <c r="E249" t="s">
        <v>97</v>
      </c>
      <c r="F249">
        <v>1017</v>
      </c>
      <c r="G249">
        <v>9</v>
      </c>
      <c r="H249">
        <v>11</v>
      </c>
      <c r="I249">
        <v>1</v>
      </c>
      <c r="J249">
        <v>2</v>
      </c>
      <c r="K249" t="s">
        <v>86</v>
      </c>
      <c r="L249">
        <v>2</v>
      </c>
      <c r="M249">
        <v>199</v>
      </c>
      <c r="N249">
        <v>236</v>
      </c>
      <c r="O249">
        <v>23.6</v>
      </c>
      <c r="P249">
        <v>23</v>
      </c>
      <c r="Q249">
        <v>1.5139692957897348</v>
      </c>
      <c r="R249">
        <v>1</v>
      </c>
      <c r="S249">
        <v>2</v>
      </c>
      <c r="T249" t="s">
        <v>85</v>
      </c>
      <c r="U249">
        <v>8</v>
      </c>
      <c r="V249">
        <v>1</v>
      </c>
      <c r="W249" t="s">
        <v>86</v>
      </c>
      <c r="Y249" t="s">
        <v>85</v>
      </c>
      <c r="Z249" t="s">
        <v>86</v>
      </c>
      <c r="AA249" t="s">
        <v>86</v>
      </c>
      <c r="AB249" t="s">
        <v>86</v>
      </c>
      <c r="AC249">
        <v>0</v>
      </c>
      <c r="AD249" t="s">
        <v>85</v>
      </c>
      <c r="AE249" t="s">
        <v>86</v>
      </c>
      <c r="AG249">
        <v>0</v>
      </c>
    </row>
    <row r="250" spans="1:81" x14ac:dyDescent="0.3">
      <c r="A250">
        <v>979</v>
      </c>
      <c r="B250">
        <v>2020</v>
      </c>
      <c r="C250" t="s">
        <v>96</v>
      </c>
      <c r="D250">
        <v>2</v>
      </c>
      <c r="E250" t="s">
        <v>97</v>
      </c>
      <c r="F250">
        <v>1047</v>
      </c>
      <c r="G250">
        <v>9</v>
      </c>
      <c r="H250">
        <v>11</v>
      </c>
      <c r="I250">
        <v>1</v>
      </c>
      <c r="J250">
        <v>2</v>
      </c>
      <c r="K250" t="s">
        <v>86</v>
      </c>
      <c r="L250">
        <v>2</v>
      </c>
      <c r="M250">
        <v>199</v>
      </c>
      <c r="N250">
        <v>236</v>
      </c>
      <c r="O250">
        <v>23.6</v>
      </c>
      <c r="P250">
        <v>23</v>
      </c>
      <c r="Q250">
        <v>1.5139692957897348</v>
      </c>
      <c r="R250">
        <v>1</v>
      </c>
      <c r="S250">
        <v>1</v>
      </c>
      <c r="T250" t="s">
        <v>85</v>
      </c>
      <c r="U250">
        <v>6</v>
      </c>
      <c r="V250">
        <v>1</v>
      </c>
      <c r="W250" t="s">
        <v>86</v>
      </c>
      <c r="X250" t="s">
        <v>209</v>
      </c>
      <c r="Y250" t="s">
        <v>85</v>
      </c>
      <c r="Z250" t="s">
        <v>86</v>
      </c>
      <c r="AA250" t="s">
        <v>86</v>
      </c>
      <c r="AB250" t="s">
        <v>86</v>
      </c>
      <c r="AC250">
        <v>4</v>
      </c>
      <c r="AD250" t="s">
        <v>85</v>
      </c>
      <c r="AE250" t="s">
        <v>86</v>
      </c>
      <c r="AG250">
        <v>0</v>
      </c>
    </row>
    <row r="251" spans="1:81" x14ac:dyDescent="0.3">
      <c r="A251">
        <v>518</v>
      </c>
      <c r="B251">
        <v>2019</v>
      </c>
      <c r="C251" t="s">
        <v>96</v>
      </c>
      <c r="D251">
        <v>2</v>
      </c>
      <c r="E251" t="s">
        <v>97</v>
      </c>
      <c r="F251">
        <v>1050</v>
      </c>
      <c r="G251">
        <v>9</v>
      </c>
      <c r="H251">
        <v>10</v>
      </c>
      <c r="I251">
        <v>1</v>
      </c>
      <c r="J251">
        <v>2</v>
      </c>
      <c r="K251" t="s">
        <v>149</v>
      </c>
      <c r="L251">
        <v>2</v>
      </c>
      <c r="M251">
        <v>175</v>
      </c>
      <c r="N251">
        <v>239</v>
      </c>
      <c r="O251">
        <v>23.9</v>
      </c>
      <c r="P251">
        <v>23</v>
      </c>
      <c r="Q251">
        <v>1.2818710688218999</v>
      </c>
      <c r="R251">
        <v>2</v>
      </c>
      <c r="S251">
        <v>2</v>
      </c>
      <c r="T251" t="s">
        <v>85</v>
      </c>
      <c r="U251">
        <v>10</v>
      </c>
      <c r="V251">
        <v>1</v>
      </c>
      <c r="W251">
        <v>11</v>
      </c>
      <c r="Y251" t="s">
        <v>87</v>
      </c>
      <c r="Z251" t="s">
        <v>151</v>
      </c>
      <c r="AA251" t="s">
        <v>151</v>
      </c>
      <c r="AB251" t="s">
        <v>167</v>
      </c>
      <c r="AC251">
        <v>0</v>
      </c>
      <c r="AD251" t="s">
        <v>154</v>
      </c>
      <c r="AE251" t="s">
        <v>154</v>
      </c>
      <c r="AG251">
        <v>0</v>
      </c>
    </row>
    <row r="252" spans="1:81" x14ac:dyDescent="0.3">
      <c r="A252">
        <v>163</v>
      </c>
      <c r="B252">
        <v>2018</v>
      </c>
      <c r="C252" t="s">
        <v>96</v>
      </c>
      <c r="D252">
        <v>2</v>
      </c>
      <c r="E252" t="s">
        <v>97</v>
      </c>
      <c r="F252">
        <v>1079</v>
      </c>
      <c r="G252">
        <v>9</v>
      </c>
      <c r="H252">
        <v>11</v>
      </c>
      <c r="I252">
        <v>1</v>
      </c>
      <c r="J252">
        <v>2</v>
      </c>
      <c r="L252">
        <v>2</v>
      </c>
      <c r="M252">
        <v>177</v>
      </c>
      <c r="N252">
        <v>239</v>
      </c>
      <c r="O252">
        <v>23.9</v>
      </c>
      <c r="P252">
        <v>23</v>
      </c>
      <c r="Q252">
        <v>1.2965210238941502</v>
      </c>
      <c r="R252">
        <v>1</v>
      </c>
      <c r="S252">
        <v>2</v>
      </c>
      <c r="T252" t="s">
        <v>85</v>
      </c>
      <c r="U252">
        <v>12</v>
      </c>
      <c r="V252">
        <v>1</v>
      </c>
      <c r="W252" t="s">
        <v>86</v>
      </c>
      <c r="Y252" t="s">
        <v>98</v>
      </c>
      <c r="Z252" t="s">
        <v>86</v>
      </c>
      <c r="AA252" t="s">
        <v>86</v>
      </c>
      <c r="AB252" t="s">
        <v>86</v>
      </c>
      <c r="AC252">
        <v>2</v>
      </c>
      <c r="AD252" t="s">
        <v>85</v>
      </c>
      <c r="AE252" t="s">
        <v>85</v>
      </c>
      <c r="AG252">
        <v>50</v>
      </c>
      <c r="BE252">
        <v>50</v>
      </c>
    </row>
    <row r="253" spans="1:81" x14ac:dyDescent="0.3">
      <c r="A253">
        <v>978</v>
      </c>
      <c r="B253">
        <v>2020</v>
      </c>
      <c r="C253" t="s">
        <v>96</v>
      </c>
      <c r="D253">
        <v>2</v>
      </c>
      <c r="E253" t="s">
        <v>97</v>
      </c>
      <c r="F253">
        <v>1046</v>
      </c>
      <c r="G253">
        <v>9</v>
      </c>
      <c r="H253">
        <v>11</v>
      </c>
      <c r="I253">
        <v>1</v>
      </c>
      <c r="J253">
        <v>2</v>
      </c>
      <c r="K253" t="s">
        <v>86</v>
      </c>
      <c r="L253">
        <v>2</v>
      </c>
      <c r="M253">
        <v>182</v>
      </c>
      <c r="N253">
        <v>240</v>
      </c>
      <c r="O253">
        <v>24</v>
      </c>
      <c r="P253">
        <v>24</v>
      </c>
      <c r="Q253">
        <v>1.3165509259259258</v>
      </c>
      <c r="R253">
        <v>1</v>
      </c>
      <c r="S253">
        <v>1</v>
      </c>
      <c r="T253" t="s">
        <v>85</v>
      </c>
      <c r="U253">
        <v>11</v>
      </c>
      <c r="V253">
        <v>1</v>
      </c>
      <c r="W253" t="s">
        <v>86</v>
      </c>
      <c r="Y253" t="s">
        <v>85</v>
      </c>
      <c r="Z253" t="s">
        <v>86</v>
      </c>
      <c r="AA253" t="s">
        <v>86</v>
      </c>
      <c r="AB253" t="s">
        <v>86</v>
      </c>
      <c r="AC253">
        <v>7</v>
      </c>
      <c r="AD253" t="s">
        <v>85</v>
      </c>
      <c r="AE253" t="s">
        <v>86</v>
      </c>
      <c r="AG253">
        <v>0</v>
      </c>
    </row>
    <row r="254" spans="1:81" x14ac:dyDescent="0.3">
      <c r="A254">
        <v>519</v>
      </c>
      <c r="B254">
        <v>2019</v>
      </c>
      <c r="C254" t="s">
        <v>96</v>
      </c>
      <c r="D254">
        <v>2</v>
      </c>
      <c r="E254" t="s">
        <v>97</v>
      </c>
      <c r="F254">
        <v>1051</v>
      </c>
      <c r="G254">
        <v>9</v>
      </c>
      <c r="H254">
        <v>10</v>
      </c>
      <c r="I254">
        <v>1</v>
      </c>
      <c r="J254">
        <v>2</v>
      </c>
      <c r="K254" t="s">
        <v>149</v>
      </c>
      <c r="L254">
        <v>2</v>
      </c>
      <c r="M254">
        <v>147</v>
      </c>
      <c r="N254">
        <v>240</v>
      </c>
      <c r="O254">
        <v>24</v>
      </c>
      <c r="P254">
        <v>24</v>
      </c>
      <c r="Q254">
        <v>1.0633680555555556</v>
      </c>
      <c r="R254">
        <v>1</v>
      </c>
      <c r="S254">
        <v>1</v>
      </c>
      <c r="T254" t="s">
        <v>85</v>
      </c>
      <c r="U254">
        <v>8</v>
      </c>
      <c r="V254">
        <v>1</v>
      </c>
      <c r="W254" t="s">
        <v>86</v>
      </c>
      <c r="Y254" t="s">
        <v>87</v>
      </c>
      <c r="Z254" t="s">
        <v>151</v>
      </c>
      <c r="AA254" t="s">
        <v>151</v>
      </c>
      <c r="AB254" t="s">
        <v>167</v>
      </c>
      <c r="AC254">
        <v>3</v>
      </c>
      <c r="AD254" t="s">
        <v>172</v>
      </c>
      <c r="AE254" t="s">
        <v>172</v>
      </c>
      <c r="AG254">
        <v>90</v>
      </c>
      <c r="BA254">
        <v>5</v>
      </c>
      <c r="CB254">
        <v>85</v>
      </c>
      <c r="CC254" t="s">
        <v>157</v>
      </c>
    </row>
    <row r="255" spans="1:81" x14ac:dyDescent="0.3">
      <c r="A255">
        <v>119</v>
      </c>
      <c r="B255">
        <v>2018</v>
      </c>
      <c r="C255" t="s">
        <v>96</v>
      </c>
      <c r="D255">
        <v>2</v>
      </c>
      <c r="E255" t="s">
        <v>97</v>
      </c>
      <c r="F255">
        <v>1026</v>
      </c>
      <c r="G255">
        <v>9</v>
      </c>
      <c r="H255">
        <v>10</v>
      </c>
      <c r="I255">
        <v>1</v>
      </c>
      <c r="J255">
        <v>2</v>
      </c>
      <c r="L255">
        <v>2</v>
      </c>
      <c r="M255">
        <v>206</v>
      </c>
      <c r="N255">
        <v>242</v>
      </c>
      <c r="O255">
        <v>24.2</v>
      </c>
      <c r="P255">
        <v>24</v>
      </c>
      <c r="Q255">
        <v>1.4535203698884769</v>
      </c>
      <c r="R255">
        <v>1</v>
      </c>
      <c r="S255">
        <v>1</v>
      </c>
      <c r="T255" t="s">
        <v>85</v>
      </c>
      <c r="U255">
        <v>13</v>
      </c>
      <c r="V255">
        <v>1</v>
      </c>
      <c r="W255" t="s">
        <v>86</v>
      </c>
      <c r="X255" t="s">
        <v>108</v>
      </c>
      <c r="Y255" t="s">
        <v>98</v>
      </c>
      <c r="Z255" t="s">
        <v>86</v>
      </c>
      <c r="AA255" t="s">
        <v>86</v>
      </c>
      <c r="AB255" t="s">
        <v>86</v>
      </c>
      <c r="AC255">
        <v>2</v>
      </c>
      <c r="AD255" t="s">
        <v>85</v>
      </c>
      <c r="AE255" t="s">
        <v>85</v>
      </c>
      <c r="AG255">
        <v>0</v>
      </c>
    </row>
    <row r="256" spans="1:81" x14ac:dyDescent="0.3">
      <c r="A256">
        <v>520</v>
      </c>
      <c r="B256">
        <v>2019</v>
      </c>
      <c r="C256" t="s">
        <v>96</v>
      </c>
      <c r="D256">
        <v>2</v>
      </c>
      <c r="E256" t="s">
        <v>97</v>
      </c>
      <c r="F256">
        <v>1052</v>
      </c>
      <c r="G256">
        <v>9</v>
      </c>
      <c r="H256">
        <v>10</v>
      </c>
      <c r="I256">
        <v>1</v>
      </c>
      <c r="J256">
        <v>2</v>
      </c>
      <c r="K256" t="s">
        <v>149</v>
      </c>
      <c r="L256">
        <v>2</v>
      </c>
      <c r="M256">
        <v>157</v>
      </c>
      <c r="N256">
        <v>244</v>
      </c>
      <c r="O256">
        <v>24.4</v>
      </c>
      <c r="P256">
        <v>24</v>
      </c>
      <c r="Q256">
        <v>1.0807622664452095</v>
      </c>
      <c r="R256">
        <v>1</v>
      </c>
      <c r="S256">
        <v>1</v>
      </c>
      <c r="T256" t="s">
        <v>85</v>
      </c>
      <c r="U256">
        <v>10</v>
      </c>
      <c r="V256">
        <v>1</v>
      </c>
      <c r="W256" t="s">
        <v>86</v>
      </c>
      <c r="Y256" t="s">
        <v>87</v>
      </c>
      <c r="Z256" t="s">
        <v>151</v>
      </c>
      <c r="AA256" t="s">
        <v>151</v>
      </c>
      <c r="AB256" t="s">
        <v>167</v>
      </c>
      <c r="AC256">
        <v>0</v>
      </c>
      <c r="AD256" t="s">
        <v>172</v>
      </c>
      <c r="AE256" t="s">
        <v>172</v>
      </c>
      <c r="AG256">
        <v>5</v>
      </c>
      <c r="BZ256">
        <v>5</v>
      </c>
      <c r="CC256" t="s">
        <v>157</v>
      </c>
    </row>
    <row r="257" spans="1:81" x14ac:dyDescent="0.3">
      <c r="A257">
        <v>99</v>
      </c>
      <c r="B257">
        <v>2018</v>
      </c>
      <c r="C257" t="s">
        <v>96</v>
      </c>
      <c r="D257">
        <v>2</v>
      </c>
      <c r="E257" t="s">
        <v>97</v>
      </c>
      <c r="F257">
        <v>1006</v>
      </c>
      <c r="G257">
        <v>9</v>
      </c>
      <c r="H257">
        <v>10</v>
      </c>
      <c r="I257">
        <v>1</v>
      </c>
      <c r="J257">
        <v>2</v>
      </c>
      <c r="L257">
        <v>2</v>
      </c>
      <c r="M257">
        <v>195</v>
      </c>
      <c r="N257">
        <v>245</v>
      </c>
      <c r="O257">
        <v>24.5</v>
      </c>
      <c r="P257">
        <v>24</v>
      </c>
      <c r="Q257">
        <v>1.3259781213609976</v>
      </c>
      <c r="R257">
        <v>2</v>
      </c>
      <c r="S257">
        <v>2</v>
      </c>
      <c r="T257" t="s">
        <v>85</v>
      </c>
      <c r="U257">
        <v>13</v>
      </c>
      <c r="V257">
        <v>1</v>
      </c>
      <c r="W257" t="s">
        <v>86</v>
      </c>
      <c r="Y257" t="s">
        <v>98</v>
      </c>
      <c r="Z257" t="s">
        <v>86</v>
      </c>
      <c r="AA257" t="s">
        <v>86</v>
      </c>
      <c r="AB257" t="s">
        <v>86</v>
      </c>
      <c r="AC257">
        <v>7</v>
      </c>
      <c r="AD257" t="s">
        <v>85</v>
      </c>
      <c r="AE257" t="s">
        <v>85</v>
      </c>
      <c r="AG257">
        <v>1</v>
      </c>
      <c r="CB257">
        <v>1</v>
      </c>
      <c r="CC257" t="s">
        <v>101</v>
      </c>
    </row>
    <row r="258" spans="1:81" x14ac:dyDescent="0.3">
      <c r="A258">
        <v>1657</v>
      </c>
      <c r="B258">
        <v>2021</v>
      </c>
      <c r="C258" t="s">
        <v>96</v>
      </c>
      <c r="D258">
        <v>2</v>
      </c>
      <c r="E258" t="s">
        <v>97</v>
      </c>
      <c r="F258">
        <v>1036</v>
      </c>
      <c r="G258">
        <v>9</v>
      </c>
      <c r="H258">
        <v>9</v>
      </c>
      <c r="I258">
        <v>1</v>
      </c>
      <c r="J258">
        <v>2</v>
      </c>
      <c r="K258" t="s">
        <v>151</v>
      </c>
      <c r="L258">
        <v>2</v>
      </c>
      <c r="M258">
        <v>179</v>
      </c>
      <c r="N258">
        <v>246</v>
      </c>
      <c r="O258">
        <v>24.6</v>
      </c>
      <c r="P258">
        <v>24</v>
      </c>
      <c r="Q258">
        <v>1.2023965173223017</v>
      </c>
      <c r="R258">
        <v>1</v>
      </c>
      <c r="S258">
        <v>1</v>
      </c>
      <c r="T258" t="s">
        <v>185</v>
      </c>
      <c r="Z258" t="s">
        <v>150</v>
      </c>
      <c r="AA258" t="s">
        <v>150</v>
      </c>
      <c r="AB258" t="s">
        <v>150</v>
      </c>
      <c r="AC258">
        <v>2</v>
      </c>
      <c r="AD258" t="s">
        <v>87</v>
      </c>
      <c r="AE258">
        <v>1</v>
      </c>
      <c r="AG258">
        <v>70</v>
      </c>
      <c r="BE258">
        <v>70</v>
      </c>
    </row>
    <row r="259" spans="1:81" x14ac:dyDescent="0.3">
      <c r="A259">
        <v>120</v>
      </c>
      <c r="B259">
        <v>2018</v>
      </c>
      <c r="C259" t="s">
        <v>96</v>
      </c>
      <c r="D259">
        <v>2</v>
      </c>
      <c r="E259" t="s">
        <v>97</v>
      </c>
      <c r="F259">
        <v>1027</v>
      </c>
      <c r="G259">
        <v>9</v>
      </c>
      <c r="H259">
        <v>10</v>
      </c>
      <c r="I259">
        <v>1</v>
      </c>
      <c r="J259">
        <v>2</v>
      </c>
      <c r="L259">
        <v>2</v>
      </c>
      <c r="M259">
        <v>183</v>
      </c>
      <c r="N259">
        <v>249</v>
      </c>
      <c r="O259">
        <v>24.9</v>
      </c>
      <c r="P259">
        <v>24</v>
      </c>
      <c r="Q259">
        <v>1.1853675892907287</v>
      </c>
      <c r="R259">
        <v>1</v>
      </c>
      <c r="S259">
        <v>1</v>
      </c>
      <c r="T259" t="s">
        <v>85</v>
      </c>
      <c r="U259">
        <v>12</v>
      </c>
      <c r="V259">
        <v>1</v>
      </c>
      <c r="W259" t="s">
        <v>86</v>
      </c>
      <c r="Y259" t="s">
        <v>98</v>
      </c>
      <c r="Z259" t="s">
        <v>86</v>
      </c>
      <c r="AA259" t="s">
        <v>86</v>
      </c>
      <c r="AB259" t="s">
        <v>86</v>
      </c>
      <c r="AC259">
        <v>0</v>
      </c>
      <c r="AD259" t="s">
        <v>85</v>
      </c>
      <c r="AE259" t="s">
        <v>85</v>
      </c>
      <c r="AG259">
        <v>0</v>
      </c>
    </row>
    <row r="260" spans="1:81" x14ac:dyDescent="0.3">
      <c r="A260">
        <v>576</v>
      </c>
      <c r="B260">
        <v>2019</v>
      </c>
      <c r="C260" t="s">
        <v>96</v>
      </c>
      <c r="D260">
        <v>2</v>
      </c>
      <c r="E260" t="s">
        <v>97</v>
      </c>
      <c r="F260">
        <v>1111</v>
      </c>
      <c r="G260">
        <v>9</v>
      </c>
      <c r="H260">
        <v>11</v>
      </c>
      <c r="I260">
        <v>1</v>
      </c>
      <c r="J260">
        <v>2</v>
      </c>
      <c r="K260" t="s">
        <v>149</v>
      </c>
      <c r="L260">
        <v>2</v>
      </c>
      <c r="M260">
        <v>235</v>
      </c>
      <c r="N260">
        <v>252</v>
      </c>
      <c r="O260">
        <v>25.2</v>
      </c>
      <c r="P260">
        <v>25</v>
      </c>
      <c r="Q260">
        <v>1.4684739269017426</v>
      </c>
      <c r="R260">
        <v>1</v>
      </c>
      <c r="S260">
        <v>2</v>
      </c>
      <c r="T260" t="s">
        <v>85</v>
      </c>
      <c r="U260">
        <v>14</v>
      </c>
      <c r="V260">
        <v>1</v>
      </c>
      <c r="W260">
        <v>13</v>
      </c>
      <c r="X260" t="s">
        <v>169</v>
      </c>
      <c r="Y260" t="s">
        <v>87</v>
      </c>
      <c r="Z260" t="s">
        <v>151</v>
      </c>
      <c r="AA260" t="s">
        <v>151</v>
      </c>
      <c r="AB260" t="s">
        <v>167</v>
      </c>
      <c r="AC260">
        <v>1</v>
      </c>
      <c r="AD260" t="s">
        <v>172</v>
      </c>
      <c r="AE260" t="s">
        <v>172</v>
      </c>
      <c r="AG260">
        <v>0</v>
      </c>
    </row>
    <row r="261" spans="1:81" x14ac:dyDescent="0.3">
      <c r="A261">
        <v>153</v>
      </c>
      <c r="B261">
        <v>2018</v>
      </c>
      <c r="C261" t="s">
        <v>96</v>
      </c>
      <c r="D261">
        <v>2</v>
      </c>
      <c r="E261" t="s">
        <v>97</v>
      </c>
      <c r="F261">
        <v>1060</v>
      </c>
      <c r="G261">
        <v>9</v>
      </c>
      <c r="H261">
        <v>10</v>
      </c>
      <c r="I261">
        <v>1</v>
      </c>
      <c r="J261">
        <v>2</v>
      </c>
      <c r="L261">
        <v>2</v>
      </c>
      <c r="M261">
        <v>222</v>
      </c>
      <c r="N261">
        <v>252</v>
      </c>
      <c r="O261">
        <v>25.2</v>
      </c>
      <c r="P261">
        <v>25</v>
      </c>
      <c r="Q261">
        <v>1.3872391990305823</v>
      </c>
      <c r="R261">
        <v>1</v>
      </c>
      <c r="S261">
        <v>1</v>
      </c>
      <c r="T261" t="s">
        <v>85</v>
      </c>
      <c r="U261">
        <v>12</v>
      </c>
      <c r="V261">
        <v>1</v>
      </c>
      <c r="W261" t="s">
        <v>86</v>
      </c>
      <c r="Y261" t="s">
        <v>98</v>
      </c>
      <c r="Z261" t="s">
        <v>86</v>
      </c>
      <c r="AA261" t="s">
        <v>86</v>
      </c>
      <c r="AB261" t="s">
        <v>86</v>
      </c>
      <c r="AC261">
        <v>0</v>
      </c>
      <c r="AD261" t="s">
        <v>85</v>
      </c>
      <c r="AE261" t="s">
        <v>85</v>
      </c>
      <c r="AG261">
        <v>50</v>
      </c>
      <c r="BM261">
        <v>50</v>
      </c>
      <c r="CC261" t="s">
        <v>104</v>
      </c>
    </row>
    <row r="262" spans="1:81" x14ac:dyDescent="0.3">
      <c r="A262">
        <v>934</v>
      </c>
      <c r="B262">
        <v>2020</v>
      </c>
      <c r="C262" t="s">
        <v>96</v>
      </c>
      <c r="D262">
        <v>2</v>
      </c>
      <c r="E262" t="s">
        <v>97</v>
      </c>
      <c r="F262">
        <v>1002</v>
      </c>
      <c r="G262">
        <v>9</v>
      </c>
      <c r="H262">
        <v>11</v>
      </c>
      <c r="I262">
        <v>1</v>
      </c>
      <c r="J262">
        <v>2</v>
      </c>
      <c r="K262" t="s">
        <v>86</v>
      </c>
      <c r="L262">
        <v>2</v>
      </c>
      <c r="M262">
        <v>210</v>
      </c>
      <c r="N262">
        <v>252</v>
      </c>
      <c r="O262">
        <v>25.2</v>
      </c>
      <c r="P262">
        <v>25</v>
      </c>
      <c r="Q262">
        <v>1.3122532963802807</v>
      </c>
      <c r="R262">
        <v>1</v>
      </c>
      <c r="S262">
        <v>2</v>
      </c>
      <c r="T262" t="s">
        <v>85</v>
      </c>
      <c r="U262">
        <v>10</v>
      </c>
      <c r="V262">
        <v>1</v>
      </c>
      <c r="W262" t="s">
        <v>86</v>
      </c>
      <c r="Y262" t="s">
        <v>85</v>
      </c>
      <c r="Z262" t="s">
        <v>86</v>
      </c>
      <c r="AA262" t="s">
        <v>86</v>
      </c>
      <c r="AB262" t="s">
        <v>86</v>
      </c>
      <c r="AC262">
        <v>6</v>
      </c>
      <c r="AD262" t="s">
        <v>85</v>
      </c>
      <c r="AE262" t="s">
        <v>86</v>
      </c>
      <c r="AG262">
        <v>70</v>
      </c>
      <c r="BM262">
        <v>70</v>
      </c>
      <c r="CC262" t="s">
        <v>206</v>
      </c>
    </row>
    <row r="263" spans="1:81" x14ac:dyDescent="0.3">
      <c r="A263">
        <v>149</v>
      </c>
      <c r="B263">
        <v>2018</v>
      </c>
      <c r="C263" t="s">
        <v>96</v>
      </c>
      <c r="D263">
        <v>2</v>
      </c>
      <c r="E263" t="s">
        <v>97</v>
      </c>
      <c r="F263">
        <v>1056</v>
      </c>
      <c r="G263">
        <v>9</v>
      </c>
      <c r="H263">
        <v>10</v>
      </c>
      <c r="I263">
        <v>1</v>
      </c>
      <c r="J263">
        <v>2</v>
      </c>
      <c r="L263">
        <v>2</v>
      </c>
      <c r="M263">
        <v>230</v>
      </c>
      <c r="N263">
        <v>256</v>
      </c>
      <c r="O263">
        <v>25.6</v>
      </c>
      <c r="P263">
        <v>25</v>
      </c>
      <c r="Q263">
        <v>1.3709068298339842</v>
      </c>
      <c r="R263">
        <v>2</v>
      </c>
      <c r="S263">
        <v>2</v>
      </c>
      <c r="T263" t="s">
        <v>85</v>
      </c>
      <c r="U263">
        <v>15</v>
      </c>
      <c r="V263">
        <v>1</v>
      </c>
      <c r="W263" t="s">
        <v>86</v>
      </c>
      <c r="Y263" t="s">
        <v>98</v>
      </c>
      <c r="Z263" t="s">
        <v>86</v>
      </c>
      <c r="AA263" t="s">
        <v>86</v>
      </c>
      <c r="AB263" t="s">
        <v>86</v>
      </c>
      <c r="AC263">
        <v>1</v>
      </c>
      <c r="AD263" t="s">
        <v>85</v>
      </c>
      <c r="AE263" t="s">
        <v>85</v>
      </c>
      <c r="AG263">
        <v>80</v>
      </c>
      <c r="BN263">
        <v>80</v>
      </c>
      <c r="CC263" t="s">
        <v>124</v>
      </c>
    </row>
    <row r="264" spans="1:81" x14ac:dyDescent="0.3">
      <c r="A264">
        <v>517</v>
      </c>
      <c r="B264">
        <v>2019</v>
      </c>
      <c r="C264" t="s">
        <v>96</v>
      </c>
      <c r="D264">
        <v>2</v>
      </c>
      <c r="E264" t="s">
        <v>97</v>
      </c>
      <c r="F264">
        <v>1049</v>
      </c>
      <c r="G264">
        <v>9</v>
      </c>
      <c r="H264">
        <v>10</v>
      </c>
      <c r="I264">
        <v>1</v>
      </c>
      <c r="J264">
        <v>2</v>
      </c>
      <c r="K264" t="s">
        <v>149</v>
      </c>
      <c r="L264">
        <v>2</v>
      </c>
      <c r="M264">
        <v>213</v>
      </c>
      <c r="N264">
        <v>257</v>
      </c>
      <c r="O264">
        <v>25.7</v>
      </c>
      <c r="P264">
        <v>25</v>
      </c>
      <c r="Q264">
        <v>1.2548165366910418</v>
      </c>
      <c r="R264">
        <v>1</v>
      </c>
      <c r="S264">
        <v>1</v>
      </c>
      <c r="T264" t="s">
        <v>85</v>
      </c>
      <c r="U264">
        <v>9</v>
      </c>
      <c r="V264">
        <v>1</v>
      </c>
      <c r="W264">
        <v>10</v>
      </c>
      <c r="Y264" t="s">
        <v>87</v>
      </c>
      <c r="Z264" t="s">
        <v>151</v>
      </c>
      <c r="AA264" t="s">
        <v>151</v>
      </c>
      <c r="AB264" t="s">
        <v>167</v>
      </c>
      <c r="AC264">
        <v>4</v>
      </c>
      <c r="AD264" t="s">
        <v>154</v>
      </c>
      <c r="AE264" t="s">
        <v>154</v>
      </c>
      <c r="AG264">
        <v>20</v>
      </c>
      <c r="CB264">
        <v>20</v>
      </c>
      <c r="CC264" t="s">
        <v>174</v>
      </c>
    </row>
    <row r="265" spans="1:81" x14ac:dyDescent="0.3">
      <c r="A265">
        <v>148</v>
      </c>
      <c r="B265">
        <v>2018</v>
      </c>
      <c r="C265" t="s">
        <v>96</v>
      </c>
      <c r="D265">
        <v>2</v>
      </c>
      <c r="E265" t="s">
        <v>97</v>
      </c>
      <c r="F265">
        <v>1055</v>
      </c>
      <c r="G265">
        <v>9</v>
      </c>
      <c r="H265">
        <v>10</v>
      </c>
      <c r="I265">
        <v>1</v>
      </c>
      <c r="J265">
        <v>2</v>
      </c>
      <c r="L265">
        <v>2</v>
      </c>
      <c r="M265">
        <v>244</v>
      </c>
      <c r="N265">
        <v>259</v>
      </c>
      <c r="O265">
        <v>25.9</v>
      </c>
      <c r="P265">
        <v>25</v>
      </c>
      <c r="Q265">
        <v>1.4043990728894056</v>
      </c>
      <c r="R265">
        <v>2</v>
      </c>
      <c r="S265">
        <v>2</v>
      </c>
      <c r="T265" t="s">
        <v>85</v>
      </c>
      <c r="U265">
        <v>12</v>
      </c>
      <c r="V265">
        <v>1</v>
      </c>
      <c r="W265" t="s">
        <v>86</v>
      </c>
      <c r="Y265" t="s">
        <v>98</v>
      </c>
      <c r="Z265" t="s">
        <v>86</v>
      </c>
      <c r="AA265" t="s">
        <v>86</v>
      </c>
      <c r="AB265" t="s">
        <v>86</v>
      </c>
      <c r="AC265">
        <v>1</v>
      </c>
      <c r="AD265" t="s">
        <v>85</v>
      </c>
      <c r="AE265" t="s">
        <v>85</v>
      </c>
      <c r="AG265">
        <v>100</v>
      </c>
      <c r="BM265">
        <v>100</v>
      </c>
      <c r="CC265" t="s">
        <v>123</v>
      </c>
    </row>
    <row r="266" spans="1:81" x14ac:dyDescent="0.3">
      <c r="A266">
        <v>1632</v>
      </c>
      <c r="B266">
        <v>2021</v>
      </c>
      <c r="C266" t="s">
        <v>96</v>
      </c>
      <c r="D266">
        <v>2</v>
      </c>
      <c r="E266" t="s">
        <v>97</v>
      </c>
      <c r="F266">
        <v>1010</v>
      </c>
      <c r="G266">
        <v>9</v>
      </c>
      <c r="H266">
        <v>9</v>
      </c>
      <c r="I266">
        <v>1</v>
      </c>
      <c r="J266">
        <v>2</v>
      </c>
      <c r="K266" t="s">
        <v>151</v>
      </c>
      <c r="L266">
        <v>2</v>
      </c>
      <c r="M266">
        <v>219</v>
      </c>
      <c r="N266">
        <v>260</v>
      </c>
      <c r="O266">
        <v>26</v>
      </c>
      <c r="P266">
        <v>26</v>
      </c>
      <c r="Q266">
        <v>1.2460172963131544</v>
      </c>
      <c r="R266">
        <v>1</v>
      </c>
      <c r="S266">
        <v>1</v>
      </c>
      <c r="T266" t="s">
        <v>185</v>
      </c>
      <c r="Z266" t="s">
        <v>150</v>
      </c>
      <c r="AA266" t="s">
        <v>150</v>
      </c>
      <c r="AB266" t="s">
        <v>150</v>
      </c>
      <c r="AC266">
        <v>5</v>
      </c>
      <c r="AD266" t="s">
        <v>87</v>
      </c>
      <c r="AE266">
        <v>1</v>
      </c>
      <c r="AG266">
        <v>90</v>
      </c>
      <c r="BG266">
        <v>5</v>
      </c>
      <c r="BM266">
        <v>85</v>
      </c>
      <c r="CC266" t="s">
        <v>237</v>
      </c>
    </row>
    <row r="267" spans="1:81" x14ac:dyDescent="0.3">
      <c r="A267">
        <v>967</v>
      </c>
      <c r="B267">
        <v>2020</v>
      </c>
      <c r="C267" t="s">
        <v>96</v>
      </c>
      <c r="D267">
        <v>2</v>
      </c>
      <c r="E267" t="s">
        <v>97</v>
      </c>
      <c r="F267">
        <v>1035</v>
      </c>
      <c r="G267">
        <v>9</v>
      </c>
      <c r="H267">
        <v>11</v>
      </c>
      <c r="I267">
        <v>1</v>
      </c>
      <c r="J267">
        <v>2</v>
      </c>
      <c r="K267" t="s">
        <v>86</v>
      </c>
      <c r="L267">
        <v>2</v>
      </c>
      <c r="M267">
        <v>266</v>
      </c>
      <c r="N267">
        <v>261</v>
      </c>
      <c r="O267">
        <v>26.1</v>
      </c>
      <c r="P267">
        <v>26</v>
      </c>
      <c r="Q267">
        <v>1.4960982488844927</v>
      </c>
      <c r="R267">
        <v>1</v>
      </c>
      <c r="S267">
        <v>2</v>
      </c>
      <c r="T267" t="s">
        <v>85</v>
      </c>
      <c r="U267">
        <v>9</v>
      </c>
      <c r="V267">
        <v>1</v>
      </c>
      <c r="W267" t="s">
        <v>86</v>
      </c>
      <c r="Y267" t="s">
        <v>85</v>
      </c>
      <c r="Z267" t="s">
        <v>86</v>
      </c>
      <c r="AA267" t="s">
        <v>86</v>
      </c>
      <c r="AB267" t="s">
        <v>86</v>
      </c>
      <c r="AC267">
        <v>2</v>
      </c>
      <c r="AD267" t="s">
        <v>85</v>
      </c>
      <c r="AE267" t="s">
        <v>86</v>
      </c>
      <c r="AG267">
        <v>95</v>
      </c>
      <c r="BM267">
        <v>95</v>
      </c>
      <c r="CC267" t="s">
        <v>210</v>
      </c>
    </row>
    <row r="268" spans="1:81" x14ac:dyDescent="0.3">
      <c r="A268">
        <v>935</v>
      </c>
      <c r="B268">
        <v>2020</v>
      </c>
      <c r="C268" t="s">
        <v>96</v>
      </c>
      <c r="D268">
        <v>2</v>
      </c>
      <c r="E268" t="s">
        <v>97</v>
      </c>
      <c r="F268">
        <v>1003</v>
      </c>
      <c r="G268">
        <v>9</v>
      </c>
      <c r="H268">
        <v>11</v>
      </c>
      <c r="I268">
        <v>1</v>
      </c>
      <c r="J268">
        <v>2</v>
      </c>
      <c r="K268" t="s">
        <v>86</v>
      </c>
      <c r="L268">
        <v>2</v>
      </c>
      <c r="M268">
        <v>249</v>
      </c>
      <c r="N268">
        <v>261</v>
      </c>
      <c r="O268">
        <v>26.1</v>
      </c>
      <c r="P268">
        <v>26</v>
      </c>
      <c r="Q268">
        <v>1.4004829472640552</v>
      </c>
      <c r="R268">
        <v>2</v>
      </c>
      <c r="S268">
        <v>2</v>
      </c>
      <c r="T268" t="s">
        <v>85</v>
      </c>
      <c r="U268">
        <v>15</v>
      </c>
      <c r="V268">
        <v>1</v>
      </c>
      <c r="W268" t="s">
        <v>86</v>
      </c>
      <c r="X268" t="s">
        <v>207</v>
      </c>
      <c r="Y268" t="s">
        <v>85</v>
      </c>
      <c r="Z268" t="s">
        <v>86</v>
      </c>
      <c r="AA268" t="s">
        <v>86</v>
      </c>
      <c r="AB268" t="s">
        <v>86</v>
      </c>
      <c r="AC268">
        <v>2</v>
      </c>
      <c r="AD268" t="s">
        <v>85</v>
      </c>
      <c r="AE268" t="s">
        <v>86</v>
      </c>
      <c r="AG268">
        <v>100</v>
      </c>
      <c r="BO268">
        <v>100</v>
      </c>
      <c r="CC268" t="s">
        <v>208</v>
      </c>
    </row>
    <row r="269" spans="1:81" x14ac:dyDescent="0.3">
      <c r="A269">
        <v>152</v>
      </c>
      <c r="B269">
        <v>2018</v>
      </c>
      <c r="C269" t="s">
        <v>96</v>
      </c>
      <c r="D269">
        <v>2</v>
      </c>
      <c r="E269" t="s">
        <v>97</v>
      </c>
      <c r="F269">
        <v>1059</v>
      </c>
      <c r="G269">
        <v>9</v>
      </c>
      <c r="H269">
        <v>10</v>
      </c>
      <c r="I269">
        <v>1</v>
      </c>
      <c r="J269">
        <v>2</v>
      </c>
      <c r="L269">
        <v>2</v>
      </c>
      <c r="M269">
        <v>247</v>
      </c>
      <c r="N269">
        <v>262</v>
      </c>
      <c r="O269">
        <v>26.2</v>
      </c>
      <c r="P269">
        <v>26</v>
      </c>
      <c r="Q269">
        <v>1.3733874651871298</v>
      </c>
      <c r="R269">
        <v>2</v>
      </c>
      <c r="S269">
        <v>2</v>
      </c>
      <c r="T269" t="s">
        <v>85</v>
      </c>
      <c r="U269">
        <v>14</v>
      </c>
      <c r="V269">
        <v>1</v>
      </c>
      <c r="W269" t="s">
        <v>86</v>
      </c>
      <c r="Y269" t="s">
        <v>98</v>
      </c>
      <c r="Z269" t="s">
        <v>86</v>
      </c>
      <c r="AA269" t="s">
        <v>86</v>
      </c>
      <c r="AB269" t="s">
        <v>86</v>
      </c>
      <c r="AC269">
        <v>0</v>
      </c>
      <c r="AD269" t="s">
        <v>85</v>
      </c>
      <c r="AE269" t="s">
        <v>85</v>
      </c>
      <c r="AG269">
        <v>0</v>
      </c>
    </row>
    <row r="270" spans="1:81" x14ac:dyDescent="0.3">
      <c r="A270">
        <v>1643</v>
      </c>
      <c r="B270">
        <v>2021</v>
      </c>
      <c r="C270" t="s">
        <v>96</v>
      </c>
      <c r="D270">
        <v>2</v>
      </c>
      <c r="E270" t="s">
        <v>97</v>
      </c>
      <c r="F270">
        <v>1021</v>
      </c>
      <c r="G270">
        <v>9</v>
      </c>
      <c r="H270">
        <v>9</v>
      </c>
      <c r="I270">
        <v>1</v>
      </c>
      <c r="J270">
        <v>2</v>
      </c>
      <c r="K270" t="s">
        <v>151</v>
      </c>
      <c r="L270">
        <v>2</v>
      </c>
      <c r="M270">
        <v>214</v>
      </c>
      <c r="N270">
        <v>262</v>
      </c>
      <c r="O270">
        <v>26.2</v>
      </c>
      <c r="P270">
        <v>26</v>
      </c>
      <c r="Q270">
        <v>1.1898984516196187</v>
      </c>
      <c r="R270">
        <v>1</v>
      </c>
      <c r="S270">
        <v>1</v>
      </c>
      <c r="T270" t="s">
        <v>185</v>
      </c>
      <c r="Z270" t="s">
        <v>150</v>
      </c>
      <c r="AA270" t="s">
        <v>150</v>
      </c>
      <c r="AB270" t="s">
        <v>150</v>
      </c>
      <c r="AC270">
        <v>1</v>
      </c>
      <c r="AD270" t="s">
        <v>87</v>
      </c>
      <c r="AE270">
        <v>1</v>
      </c>
      <c r="AG270">
        <v>0</v>
      </c>
    </row>
    <row r="271" spans="1:81" x14ac:dyDescent="0.3">
      <c r="A271">
        <v>1644</v>
      </c>
      <c r="B271">
        <v>2021</v>
      </c>
      <c r="C271" t="s">
        <v>96</v>
      </c>
      <c r="D271">
        <v>2</v>
      </c>
      <c r="E271" t="s">
        <v>97</v>
      </c>
      <c r="F271">
        <v>1022</v>
      </c>
      <c r="G271">
        <v>9</v>
      </c>
      <c r="H271">
        <v>9</v>
      </c>
      <c r="I271">
        <v>1</v>
      </c>
      <c r="J271">
        <v>2</v>
      </c>
      <c r="K271" t="s">
        <v>151</v>
      </c>
      <c r="L271">
        <v>2</v>
      </c>
      <c r="M271">
        <v>257</v>
      </c>
      <c r="N271">
        <v>262</v>
      </c>
      <c r="O271">
        <v>26.2</v>
      </c>
      <c r="P271">
        <v>26</v>
      </c>
      <c r="Q271">
        <v>1.4289901965712242</v>
      </c>
      <c r="R271">
        <v>2</v>
      </c>
      <c r="S271">
        <v>2</v>
      </c>
      <c r="T271" t="s">
        <v>185</v>
      </c>
      <c r="Z271" t="s">
        <v>150</v>
      </c>
      <c r="AA271" t="s">
        <v>150</v>
      </c>
      <c r="AB271" t="s">
        <v>150</v>
      </c>
      <c r="AC271">
        <v>6</v>
      </c>
      <c r="AD271" t="s">
        <v>87</v>
      </c>
      <c r="AE271">
        <v>1</v>
      </c>
      <c r="AG271">
        <v>60</v>
      </c>
      <c r="BM271">
        <v>60</v>
      </c>
      <c r="CC271" t="s">
        <v>157</v>
      </c>
    </row>
    <row r="272" spans="1:81" x14ac:dyDescent="0.3">
      <c r="A272">
        <v>172</v>
      </c>
      <c r="B272">
        <v>2018</v>
      </c>
      <c r="C272" t="s">
        <v>96</v>
      </c>
      <c r="D272">
        <v>2</v>
      </c>
      <c r="E272" t="s">
        <v>97</v>
      </c>
      <c r="F272">
        <v>1090</v>
      </c>
      <c r="G272">
        <v>9</v>
      </c>
      <c r="H272">
        <v>11</v>
      </c>
      <c r="I272">
        <v>2</v>
      </c>
      <c r="J272">
        <v>2</v>
      </c>
      <c r="L272">
        <v>2</v>
      </c>
      <c r="M272">
        <v>267</v>
      </c>
      <c r="N272">
        <v>263</v>
      </c>
      <c r="O272">
        <v>26.3</v>
      </c>
      <c r="P272">
        <v>26</v>
      </c>
      <c r="Q272">
        <v>1.4677227160654125</v>
      </c>
      <c r="R272">
        <v>2</v>
      </c>
      <c r="S272">
        <v>2</v>
      </c>
      <c r="T272" t="s">
        <v>85</v>
      </c>
      <c r="U272">
        <v>13</v>
      </c>
      <c r="V272">
        <v>1</v>
      </c>
      <c r="W272" t="s">
        <v>86</v>
      </c>
      <c r="Y272" t="s">
        <v>98</v>
      </c>
      <c r="Z272" t="s">
        <v>86</v>
      </c>
      <c r="AA272" t="s">
        <v>86</v>
      </c>
      <c r="AB272" t="s">
        <v>86</v>
      </c>
      <c r="AC272">
        <v>2</v>
      </c>
      <c r="AD272" t="s">
        <v>85</v>
      </c>
      <c r="AE272" t="s">
        <v>85</v>
      </c>
      <c r="AG272">
        <v>0</v>
      </c>
    </row>
    <row r="273" spans="1:81" x14ac:dyDescent="0.3">
      <c r="A273">
        <v>150</v>
      </c>
      <c r="B273">
        <v>2018</v>
      </c>
      <c r="C273" t="s">
        <v>96</v>
      </c>
      <c r="D273">
        <v>2</v>
      </c>
      <c r="E273" t="s">
        <v>97</v>
      </c>
      <c r="F273">
        <v>1057</v>
      </c>
      <c r="G273">
        <v>9</v>
      </c>
      <c r="H273">
        <v>10</v>
      </c>
      <c r="I273">
        <v>1</v>
      </c>
      <c r="J273">
        <v>2</v>
      </c>
      <c r="L273">
        <v>2</v>
      </c>
      <c r="M273">
        <v>272</v>
      </c>
      <c r="N273">
        <v>263</v>
      </c>
      <c r="O273">
        <v>26.3</v>
      </c>
      <c r="P273">
        <v>26</v>
      </c>
      <c r="Q273">
        <v>1.4952081601864877</v>
      </c>
      <c r="R273">
        <v>2</v>
      </c>
      <c r="S273">
        <v>2</v>
      </c>
      <c r="T273" t="s">
        <v>85</v>
      </c>
      <c r="U273">
        <v>12</v>
      </c>
      <c r="V273">
        <v>1</v>
      </c>
      <c r="W273" t="s">
        <v>86</v>
      </c>
      <c r="Y273" t="s">
        <v>98</v>
      </c>
      <c r="Z273" t="s">
        <v>86</v>
      </c>
      <c r="AA273" t="s">
        <v>86</v>
      </c>
      <c r="AB273" t="s">
        <v>86</v>
      </c>
      <c r="AC273">
        <v>8</v>
      </c>
      <c r="AD273" t="s">
        <v>85</v>
      </c>
      <c r="AE273" t="s">
        <v>85</v>
      </c>
      <c r="AG273">
        <v>1</v>
      </c>
      <c r="BE273">
        <v>1</v>
      </c>
    </row>
    <row r="274" spans="1:81" x14ac:dyDescent="0.3">
      <c r="A274">
        <v>1660</v>
      </c>
      <c r="B274">
        <v>2021</v>
      </c>
      <c r="C274" t="s">
        <v>96</v>
      </c>
      <c r="D274">
        <v>2</v>
      </c>
      <c r="E274" t="s">
        <v>97</v>
      </c>
      <c r="F274">
        <v>1039</v>
      </c>
      <c r="G274">
        <v>9</v>
      </c>
      <c r="H274">
        <v>9</v>
      </c>
      <c r="I274">
        <v>1</v>
      </c>
      <c r="J274">
        <v>2</v>
      </c>
      <c r="K274" t="s">
        <v>151</v>
      </c>
      <c r="L274">
        <v>2</v>
      </c>
      <c r="M274">
        <v>239</v>
      </c>
      <c r="N274">
        <v>263</v>
      </c>
      <c r="O274">
        <v>26.3</v>
      </c>
      <c r="P274">
        <v>26</v>
      </c>
      <c r="Q274">
        <v>1.3138042289873917</v>
      </c>
      <c r="R274">
        <v>2</v>
      </c>
      <c r="S274">
        <v>2</v>
      </c>
      <c r="T274" t="s">
        <v>185</v>
      </c>
      <c r="Z274" t="s">
        <v>150</v>
      </c>
      <c r="AA274" t="s">
        <v>150</v>
      </c>
      <c r="AB274" t="s">
        <v>150</v>
      </c>
      <c r="AC274">
        <v>5</v>
      </c>
      <c r="AD274" t="s">
        <v>87</v>
      </c>
      <c r="AE274">
        <v>1</v>
      </c>
      <c r="AG274">
        <v>40</v>
      </c>
      <c r="BM274">
        <v>40</v>
      </c>
      <c r="CC274" t="s">
        <v>157</v>
      </c>
    </row>
    <row r="275" spans="1:81" x14ac:dyDescent="0.3">
      <c r="A275">
        <v>1630</v>
      </c>
      <c r="B275">
        <v>2021</v>
      </c>
      <c r="C275" t="s">
        <v>96</v>
      </c>
      <c r="D275">
        <v>2</v>
      </c>
      <c r="E275" t="s">
        <v>97</v>
      </c>
      <c r="F275">
        <v>1008</v>
      </c>
      <c r="G275">
        <v>9</v>
      </c>
      <c r="H275">
        <v>9</v>
      </c>
      <c r="I275">
        <v>1</v>
      </c>
      <c r="J275">
        <v>2</v>
      </c>
      <c r="K275" t="s">
        <v>151</v>
      </c>
      <c r="L275">
        <v>2</v>
      </c>
      <c r="M275">
        <v>273</v>
      </c>
      <c r="N275">
        <v>264</v>
      </c>
      <c r="O275">
        <v>26.4</v>
      </c>
      <c r="P275">
        <v>26</v>
      </c>
      <c r="Q275">
        <v>1.4837162951832374</v>
      </c>
      <c r="R275">
        <v>1</v>
      </c>
      <c r="S275">
        <v>2</v>
      </c>
      <c r="T275" t="s">
        <v>185</v>
      </c>
      <c r="Z275" t="s">
        <v>150</v>
      </c>
      <c r="AA275" t="s">
        <v>150</v>
      </c>
      <c r="AB275" t="s">
        <v>150</v>
      </c>
      <c r="AC275">
        <v>2</v>
      </c>
      <c r="AD275" t="s">
        <v>87</v>
      </c>
      <c r="AE275">
        <v>1</v>
      </c>
      <c r="AG275">
        <v>50</v>
      </c>
      <c r="BM275">
        <v>50</v>
      </c>
      <c r="CC275" t="s">
        <v>157</v>
      </c>
    </row>
    <row r="276" spans="1:81" x14ac:dyDescent="0.3">
      <c r="A276">
        <v>102</v>
      </c>
      <c r="B276">
        <v>2018</v>
      </c>
      <c r="C276" t="s">
        <v>96</v>
      </c>
      <c r="D276">
        <v>2</v>
      </c>
      <c r="E276" t="s">
        <v>97</v>
      </c>
      <c r="F276">
        <v>1009</v>
      </c>
      <c r="G276">
        <v>9</v>
      </c>
      <c r="H276">
        <v>10</v>
      </c>
      <c r="I276">
        <v>1</v>
      </c>
      <c r="J276">
        <v>2</v>
      </c>
      <c r="L276">
        <v>2</v>
      </c>
      <c r="M276">
        <v>248</v>
      </c>
      <c r="N276">
        <v>265</v>
      </c>
      <c r="O276">
        <v>26.5</v>
      </c>
      <c r="P276">
        <v>26</v>
      </c>
      <c r="Q276">
        <v>1.3326437260288695</v>
      </c>
      <c r="R276">
        <v>1</v>
      </c>
      <c r="S276">
        <v>2</v>
      </c>
      <c r="T276" t="s">
        <v>85</v>
      </c>
      <c r="U276">
        <v>10</v>
      </c>
      <c r="V276">
        <v>1</v>
      </c>
      <c r="W276" t="s">
        <v>86</v>
      </c>
      <c r="Y276" t="s">
        <v>98</v>
      </c>
      <c r="Z276" t="s">
        <v>86</v>
      </c>
      <c r="AA276" t="s">
        <v>86</v>
      </c>
      <c r="AB276" t="s">
        <v>86</v>
      </c>
      <c r="AC276">
        <v>1</v>
      </c>
      <c r="AD276" t="s">
        <v>85</v>
      </c>
      <c r="AE276" t="s">
        <v>85</v>
      </c>
      <c r="AG276">
        <v>0</v>
      </c>
    </row>
    <row r="277" spans="1:81" x14ac:dyDescent="0.3">
      <c r="A277">
        <v>167</v>
      </c>
      <c r="B277">
        <v>2018</v>
      </c>
      <c r="C277" t="s">
        <v>96</v>
      </c>
      <c r="D277">
        <v>2</v>
      </c>
      <c r="E277" t="s">
        <v>97</v>
      </c>
      <c r="F277">
        <v>1083</v>
      </c>
      <c r="G277">
        <v>9</v>
      </c>
      <c r="H277">
        <v>11</v>
      </c>
      <c r="I277">
        <v>2</v>
      </c>
      <c r="J277">
        <v>2</v>
      </c>
      <c r="L277">
        <v>2</v>
      </c>
      <c r="M277">
        <v>253.8</v>
      </c>
      <c r="N277">
        <v>268</v>
      </c>
      <c r="O277">
        <v>26.8</v>
      </c>
      <c r="P277">
        <v>26</v>
      </c>
      <c r="Q277">
        <v>1.3185215601653126</v>
      </c>
      <c r="R277">
        <v>1</v>
      </c>
      <c r="S277">
        <v>2</v>
      </c>
      <c r="T277" t="s">
        <v>85</v>
      </c>
      <c r="U277">
        <v>13</v>
      </c>
      <c r="V277">
        <v>1</v>
      </c>
      <c r="W277" t="s">
        <v>86</v>
      </c>
      <c r="Y277" t="s">
        <v>98</v>
      </c>
      <c r="Z277" t="s">
        <v>86</v>
      </c>
      <c r="AA277" t="s">
        <v>86</v>
      </c>
      <c r="AB277" t="s">
        <v>86</v>
      </c>
      <c r="AC277">
        <v>0</v>
      </c>
      <c r="AD277" t="s">
        <v>85</v>
      </c>
      <c r="AE277" t="s">
        <v>85</v>
      </c>
      <c r="AG277">
        <v>80</v>
      </c>
      <c r="BN277">
        <v>80</v>
      </c>
      <c r="CC277" t="s">
        <v>127</v>
      </c>
    </row>
    <row r="278" spans="1:81" x14ac:dyDescent="0.3">
      <c r="A278">
        <v>1633</v>
      </c>
      <c r="B278">
        <v>2021</v>
      </c>
      <c r="C278" t="s">
        <v>96</v>
      </c>
      <c r="D278">
        <v>2</v>
      </c>
      <c r="E278" t="s">
        <v>97</v>
      </c>
      <c r="F278">
        <v>1011</v>
      </c>
      <c r="G278">
        <v>9</v>
      </c>
      <c r="H278">
        <v>9</v>
      </c>
      <c r="I278">
        <v>1</v>
      </c>
      <c r="J278">
        <v>2</v>
      </c>
      <c r="K278" t="s">
        <v>151</v>
      </c>
      <c r="L278">
        <v>2</v>
      </c>
      <c r="M278">
        <v>238</v>
      </c>
      <c r="N278">
        <v>268</v>
      </c>
      <c r="O278">
        <v>26.8</v>
      </c>
      <c r="P278">
        <v>26</v>
      </c>
      <c r="Q278">
        <v>1.2364386576806321</v>
      </c>
      <c r="R278">
        <v>1</v>
      </c>
      <c r="S278">
        <v>2</v>
      </c>
      <c r="T278" t="s">
        <v>185</v>
      </c>
      <c r="Z278" t="s">
        <v>150</v>
      </c>
      <c r="AA278" t="s">
        <v>150</v>
      </c>
      <c r="AB278" t="s">
        <v>150</v>
      </c>
      <c r="AC278">
        <v>8</v>
      </c>
      <c r="AD278" t="s">
        <v>87</v>
      </c>
      <c r="AE278">
        <v>1</v>
      </c>
      <c r="AG278">
        <v>90</v>
      </c>
      <c r="BO278">
        <v>90</v>
      </c>
      <c r="CC278" t="s">
        <v>238</v>
      </c>
    </row>
    <row r="279" spans="1:81" x14ac:dyDescent="0.3">
      <c r="A279">
        <v>151</v>
      </c>
      <c r="B279">
        <v>2018</v>
      </c>
      <c r="C279" t="s">
        <v>96</v>
      </c>
      <c r="D279">
        <v>2</v>
      </c>
      <c r="E279" t="s">
        <v>97</v>
      </c>
      <c r="F279">
        <v>1058</v>
      </c>
      <c r="G279">
        <v>9</v>
      </c>
      <c r="H279">
        <v>10</v>
      </c>
      <c r="I279">
        <v>1</v>
      </c>
      <c r="J279">
        <v>2</v>
      </c>
      <c r="L279">
        <v>2</v>
      </c>
      <c r="M279">
        <v>252</v>
      </c>
      <c r="N279">
        <v>270</v>
      </c>
      <c r="O279">
        <v>27</v>
      </c>
      <c r="P279">
        <v>27</v>
      </c>
      <c r="Q279">
        <v>1.2802926383173296</v>
      </c>
      <c r="R279">
        <v>1</v>
      </c>
      <c r="S279">
        <v>2</v>
      </c>
      <c r="T279" t="s">
        <v>85</v>
      </c>
      <c r="U279">
        <v>9</v>
      </c>
      <c r="V279">
        <v>1</v>
      </c>
      <c r="W279" t="s">
        <v>86</v>
      </c>
      <c r="Y279" t="s">
        <v>98</v>
      </c>
      <c r="Z279" t="s">
        <v>86</v>
      </c>
      <c r="AA279" t="s">
        <v>86</v>
      </c>
      <c r="AB279" t="s">
        <v>86</v>
      </c>
      <c r="AC279">
        <v>0</v>
      </c>
      <c r="AD279" t="s">
        <v>85</v>
      </c>
      <c r="AE279" t="s">
        <v>85</v>
      </c>
      <c r="AG279">
        <v>0</v>
      </c>
    </row>
    <row r="280" spans="1:81" x14ac:dyDescent="0.3">
      <c r="A280">
        <v>516</v>
      </c>
      <c r="B280">
        <v>2019</v>
      </c>
      <c r="C280" t="s">
        <v>96</v>
      </c>
      <c r="D280">
        <v>2</v>
      </c>
      <c r="E280" t="s">
        <v>97</v>
      </c>
      <c r="F280">
        <v>1048</v>
      </c>
      <c r="G280">
        <v>9</v>
      </c>
      <c r="H280">
        <v>10</v>
      </c>
      <c r="I280">
        <v>1</v>
      </c>
      <c r="J280">
        <v>2</v>
      </c>
      <c r="K280" t="s">
        <v>149</v>
      </c>
      <c r="L280">
        <v>2</v>
      </c>
      <c r="M280">
        <v>235</v>
      </c>
      <c r="N280">
        <v>270</v>
      </c>
      <c r="O280">
        <v>27</v>
      </c>
      <c r="P280">
        <v>27</v>
      </c>
      <c r="Q280">
        <v>1.1939236904943351</v>
      </c>
      <c r="R280">
        <v>1</v>
      </c>
      <c r="S280">
        <v>2</v>
      </c>
      <c r="T280" t="s">
        <v>85</v>
      </c>
      <c r="U280">
        <v>8</v>
      </c>
      <c r="V280">
        <v>1</v>
      </c>
      <c r="W280">
        <v>7</v>
      </c>
      <c r="X280" t="s">
        <v>169</v>
      </c>
      <c r="Y280" t="s">
        <v>87</v>
      </c>
      <c r="Z280" t="s">
        <v>151</v>
      </c>
      <c r="AA280" t="s">
        <v>151</v>
      </c>
      <c r="AB280" t="s">
        <v>167</v>
      </c>
      <c r="AC280">
        <v>1</v>
      </c>
      <c r="AD280" t="s">
        <v>154</v>
      </c>
      <c r="AE280" t="s">
        <v>154</v>
      </c>
      <c r="AG280">
        <v>0</v>
      </c>
    </row>
    <row r="281" spans="1:81" x14ac:dyDescent="0.3">
      <c r="A281">
        <v>1655</v>
      </c>
      <c r="B281">
        <v>2021</v>
      </c>
      <c r="C281" t="s">
        <v>96</v>
      </c>
      <c r="D281">
        <v>2</v>
      </c>
      <c r="E281" t="s">
        <v>97</v>
      </c>
      <c r="F281">
        <v>1034</v>
      </c>
      <c r="G281">
        <v>9</v>
      </c>
      <c r="H281">
        <v>9</v>
      </c>
      <c r="I281">
        <v>1</v>
      </c>
      <c r="J281">
        <v>2</v>
      </c>
      <c r="K281" t="s">
        <v>151</v>
      </c>
      <c r="L281">
        <v>2</v>
      </c>
      <c r="M281">
        <v>281</v>
      </c>
      <c r="N281">
        <v>270</v>
      </c>
      <c r="O281">
        <v>27</v>
      </c>
      <c r="P281">
        <v>27</v>
      </c>
      <c r="Q281">
        <v>1.4276279022506733</v>
      </c>
      <c r="R281">
        <v>1</v>
      </c>
      <c r="S281">
        <v>2</v>
      </c>
      <c r="T281" t="s">
        <v>185</v>
      </c>
      <c r="Z281" t="s">
        <v>150</v>
      </c>
      <c r="AA281" t="s">
        <v>150</v>
      </c>
      <c r="AB281" t="s">
        <v>150</v>
      </c>
      <c r="AC281">
        <v>2</v>
      </c>
      <c r="AD281" t="s">
        <v>87</v>
      </c>
      <c r="AE281">
        <v>1</v>
      </c>
      <c r="AG281">
        <v>0</v>
      </c>
    </row>
    <row r="282" spans="1:81" x14ac:dyDescent="0.3">
      <c r="A282">
        <v>98</v>
      </c>
      <c r="B282">
        <v>2018</v>
      </c>
      <c r="C282" t="s">
        <v>96</v>
      </c>
      <c r="D282">
        <v>2</v>
      </c>
      <c r="E282" t="s">
        <v>97</v>
      </c>
      <c r="F282">
        <v>1005</v>
      </c>
      <c r="G282">
        <v>9</v>
      </c>
      <c r="H282">
        <v>10</v>
      </c>
      <c r="I282">
        <v>1</v>
      </c>
      <c r="J282">
        <v>2</v>
      </c>
      <c r="L282">
        <v>2</v>
      </c>
      <c r="M282">
        <v>282</v>
      </c>
      <c r="N282">
        <v>270</v>
      </c>
      <c r="O282">
        <v>27</v>
      </c>
      <c r="P282">
        <v>27</v>
      </c>
      <c r="Q282">
        <v>1.4327084285932024</v>
      </c>
      <c r="R282">
        <v>1</v>
      </c>
      <c r="S282">
        <v>2</v>
      </c>
      <c r="T282" t="s">
        <v>85</v>
      </c>
      <c r="U282">
        <v>12</v>
      </c>
      <c r="V282">
        <v>1</v>
      </c>
      <c r="W282" t="s">
        <v>86</v>
      </c>
      <c r="Y282" t="s">
        <v>98</v>
      </c>
      <c r="Z282" t="s">
        <v>86</v>
      </c>
      <c r="AA282" t="s">
        <v>86</v>
      </c>
      <c r="AB282" t="s">
        <v>86</v>
      </c>
      <c r="AC282">
        <v>1</v>
      </c>
      <c r="AD282" t="s">
        <v>85</v>
      </c>
      <c r="AE282" t="s">
        <v>85</v>
      </c>
      <c r="AG282">
        <v>50</v>
      </c>
      <c r="BM282">
        <v>50</v>
      </c>
    </row>
    <row r="283" spans="1:81" x14ac:dyDescent="0.3">
      <c r="A283">
        <v>145</v>
      </c>
      <c r="B283">
        <v>2018</v>
      </c>
      <c r="C283" t="s">
        <v>96</v>
      </c>
      <c r="D283">
        <v>2</v>
      </c>
      <c r="E283" t="s">
        <v>97</v>
      </c>
      <c r="F283">
        <v>1052</v>
      </c>
      <c r="G283">
        <v>9</v>
      </c>
      <c r="H283">
        <v>10</v>
      </c>
      <c r="I283">
        <v>1</v>
      </c>
      <c r="J283">
        <v>2</v>
      </c>
      <c r="L283">
        <v>2</v>
      </c>
      <c r="M283">
        <v>299</v>
      </c>
      <c r="N283">
        <v>270</v>
      </c>
      <c r="O283">
        <v>27</v>
      </c>
      <c r="P283">
        <v>27</v>
      </c>
      <c r="Q283">
        <v>1.5190773764161967</v>
      </c>
      <c r="R283">
        <v>2</v>
      </c>
      <c r="S283">
        <v>2</v>
      </c>
      <c r="T283" t="s">
        <v>85</v>
      </c>
      <c r="U283">
        <v>14</v>
      </c>
      <c r="V283">
        <v>1</v>
      </c>
      <c r="W283" t="s">
        <v>86</v>
      </c>
      <c r="Y283" t="s">
        <v>98</v>
      </c>
      <c r="Z283" t="s">
        <v>86</v>
      </c>
      <c r="AA283" t="s">
        <v>86</v>
      </c>
      <c r="AB283" t="s">
        <v>86</v>
      </c>
      <c r="AC283">
        <v>0</v>
      </c>
      <c r="AD283" t="s">
        <v>85</v>
      </c>
      <c r="AE283" t="s">
        <v>85</v>
      </c>
      <c r="AG283">
        <v>50</v>
      </c>
      <c r="BM283">
        <v>50</v>
      </c>
      <c r="CC283" t="s">
        <v>119</v>
      </c>
    </row>
    <row r="284" spans="1:81" x14ac:dyDescent="0.3">
      <c r="A284">
        <v>977</v>
      </c>
      <c r="B284">
        <v>2020</v>
      </c>
      <c r="C284" t="s">
        <v>96</v>
      </c>
      <c r="D284">
        <v>2</v>
      </c>
      <c r="E284" t="s">
        <v>97</v>
      </c>
      <c r="F284">
        <v>1045</v>
      </c>
      <c r="G284">
        <v>9</v>
      </c>
      <c r="H284">
        <v>11</v>
      </c>
      <c r="I284">
        <v>1</v>
      </c>
      <c r="J284">
        <v>2</v>
      </c>
      <c r="K284" t="s">
        <v>86</v>
      </c>
      <c r="L284">
        <v>2</v>
      </c>
      <c r="M284">
        <v>259</v>
      </c>
      <c r="N284">
        <v>270</v>
      </c>
      <c r="O284">
        <v>27</v>
      </c>
      <c r="P284">
        <v>27</v>
      </c>
      <c r="Q284">
        <v>1.3158563227150333</v>
      </c>
      <c r="R284">
        <v>1</v>
      </c>
      <c r="S284">
        <v>2</v>
      </c>
      <c r="T284" t="s">
        <v>85</v>
      </c>
      <c r="U284">
        <v>15</v>
      </c>
      <c r="V284">
        <v>1</v>
      </c>
      <c r="W284" t="s">
        <v>86</v>
      </c>
      <c r="Y284" t="s">
        <v>85</v>
      </c>
      <c r="Z284" t="s">
        <v>86</v>
      </c>
      <c r="AA284" t="s">
        <v>86</v>
      </c>
      <c r="AB284" t="s">
        <v>86</v>
      </c>
      <c r="AC284">
        <v>1</v>
      </c>
      <c r="AD284" t="s">
        <v>85</v>
      </c>
      <c r="AE284" t="s">
        <v>86</v>
      </c>
      <c r="AG284">
        <v>80</v>
      </c>
      <c r="BM284">
        <v>80</v>
      </c>
    </row>
    <row r="285" spans="1:81" x14ac:dyDescent="0.3">
      <c r="A285">
        <v>997</v>
      </c>
      <c r="B285">
        <v>2020</v>
      </c>
      <c r="C285" t="s">
        <v>96</v>
      </c>
      <c r="D285">
        <v>2</v>
      </c>
      <c r="E285" t="s">
        <v>97</v>
      </c>
      <c r="F285">
        <v>1065</v>
      </c>
      <c r="G285">
        <v>9</v>
      </c>
      <c r="H285">
        <v>11</v>
      </c>
      <c r="I285">
        <v>1</v>
      </c>
      <c r="J285">
        <v>2</v>
      </c>
      <c r="K285" t="s">
        <v>86</v>
      </c>
      <c r="L285">
        <v>2</v>
      </c>
      <c r="M285">
        <v>313</v>
      </c>
      <c r="N285">
        <v>274</v>
      </c>
      <c r="O285">
        <v>27.4</v>
      </c>
      <c r="P285">
        <v>27</v>
      </c>
      <c r="Q285">
        <v>1.5215724951027729</v>
      </c>
      <c r="R285">
        <v>2</v>
      </c>
      <c r="S285">
        <v>2</v>
      </c>
      <c r="T285" t="s">
        <v>85</v>
      </c>
      <c r="U285">
        <v>15</v>
      </c>
      <c r="V285">
        <v>1</v>
      </c>
      <c r="W285" t="s">
        <v>86</v>
      </c>
      <c r="Y285" t="s">
        <v>85</v>
      </c>
      <c r="Z285" t="s">
        <v>86</v>
      </c>
      <c r="AA285" t="s">
        <v>86</v>
      </c>
      <c r="AB285" t="s">
        <v>86</v>
      </c>
      <c r="AC285">
        <v>0</v>
      </c>
      <c r="AD285" t="s">
        <v>85</v>
      </c>
      <c r="AE285" t="s">
        <v>86</v>
      </c>
      <c r="AG285">
        <v>90</v>
      </c>
      <c r="BN285">
        <v>40</v>
      </c>
      <c r="BQ285">
        <v>50</v>
      </c>
      <c r="CC285" t="s">
        <v>213</v>
      </c>
    </row>
    <row r="286" spans="1:81" x14ac:dyDescent="0.3">
      <c r="A286">
        <v>139</v>
      </c>
      <c r="B286">
        <v>2018</v>
      </c>
      <c r="C286" t="s">
        <v>96</v>
      </c>
      <c r="D286">
        <v>2</v>
      </c>
      <c r="E286" t="s">
        <v>97</v>
      </c>
      <c r="F286">
        <v>1046</v>
      </c>
      <c r="G286">
        <v>9</v>
      </c>
      <c r="H286">
        <v>10</v>
      </c>
      <c r="I286">
        <v>1</v>
      </c>
      <c r="J286">
        <v>2</v>
      </c>
      <c r="L286">
        <v>2</v>
      </c>
      <c r="M286">
        <v>268</v>
      </c>
      <c r="N286">
        <v>275</v>
      </c>
      <c r="O286">
        <v>27.5</v>
      </c>
      <c r="P286">
        <v>27</v>
      </c>
      <c r="Q286">
        <v>1.2886551465063862</v>
      </c>
      <c r="R286">
        <v>1</v>
      </c>
      <c r="S286">
        <v>2</v>
      </c>
      <c r="T286" t="s">
        <v>85</v>
      </c>
      <c r="U286">
        <v>12</v>
      </c>
      <c r="V286">
        <v>1</v>
      </c>
      <c r="W286" t="s">
        <v>86</v>
      </c>
      <c r="Y286" t="s">
        <v>98</v>
      </c>
      <c r="Z286" t="s">
        <v>86</v>
      </c>
      <c r="AA286" t="s">
        <v>86</v>
      </c>
      <c r="AB286" t="s">
        <v>86</v>
      </c>
      <c r="AC286">
        <v>0</v>
      </c>
      <c r="AD286" t="s">
        <v>85</v>
      </c>
      <c r="AE286" t="s">
        <v>85</v>
      </c>
      <c r="AG286">
        <v>50</v>
      </c>
      <c r="BM286">
        <v>50</v>
      </c>
      <c r="CC286" t="s">
        <v>113</v>
      </c>
    </row>
    <row r="287" spans="1:81" x14ac:dyDescent="0.3">
      <c r="A287">
        <v>538</v>
      </c>
      <c r="B287">
        <v>2019</v>
      </c>
      <c r="C287" t="s">
        <v>96</v>
      </c>
      <c r="D287">
        <v>2</v>
      </c>
      <c r="E287" t="s">
        <v>97</v>
      </c>
      <c r="F287">
        <v>1071</v>
      </c>
      <c r="G287">
        <v>9</v>
      </c>
      <c r="H287">
        <v>10</v>
      </c>
      <c r="I287">
        <v>1</v>
      </c>
      <c r="J287">
        <v>2</v>
      </c>
      <c r="K287" t="s">
        <v>149</v>
      </c>
      <c r="L287">
        <v>2</v>
      </c>
      <c r="M287">
        <v>294</v>
      </c>
      <c r="N287">
        <v>275</v>
      </c>
      <c r="O287">
        <v>27.5</v>
      </c>
      <c r="P287">
        <v>27</v>
      </c>
      <c r="Q287">
        <v>1.4136739293764087</v>
      </c>
      <c r="R287">
        <v>1</v>
      </c>
      <c r="S287">
        <v>2</v>
      </c>
      <c r="T287" t="s">
        <v>85</v>
      </c>
      <c r="U287">
        <v>11</v>
      </c>
      <c r="V287">
        <v>1</v>
      </c>
      <c r="W287">
        <v>12</v>
      </c>
      <c r="Y287" t="s">
        <v>87</v>
      </c>
      <c r="Z287" t="s">
        <v>151</v>
      </c>
      <c r="AA287" t="s">
        <v>151</v>
      </c>
      <c r="AB287" t="s">
        <v>167</v>
      </c>
      <c r="AC287">
        <v>3</v>
      </c>
      <c r="AD287" t="s">
        <v>154</v>
      </c>
      <c r="AE287" t="s">
        <v>154</v>
      </c>
      <c r="AG287">
        <v>90</v>
      </c>
      <c r="BO287">
        <v>90</v>
      </c>
      <c r="CC287" t="s">
        <v>176</v>
      </c>
    </row>
    <row r="288" spans="1:81" x14ac:dyDescent="0.3">
      <c r="A288">
        <v>1009</v>
      </c>
      <c r="B288">
        <v>2020</v>
      </c>
      <c r="C288" t="s">
        <v>96</v>
      </c>
      <c r="D288">
        <v>2</v>
      </c>
      <c r="E288" t="s">
        <v>97</v>
      </c>
      <c r="F288">
        <v>1077</v>
      </c>
      <c r="G288">
        <v>9</v>
      </c>
      <c r="H288">
        <v>11</v>
      </c>
      <c r="I288">
        <v>1</v>
      </c>
      <c r="J288">
        <v>2</v>
      </c>
      <c r="K288" t="s">
        <v>86</v>
      </c>
      <c r="L288">
        <v>2</v>
      </c>
      <c r="M288">
        <v>327</v>
      </c>
      <c r="N288">
        <v>276</v>
      </c>
      <c r="O288">
        <v>27.6</v>
      </c>
      <c r="P288">
        <v>27</v>
      </c>
      <c r="Q288">
        <v>1.5553226852232356</v>
      </c>
      <c r="R288">
        <v>2</v>
      </c>
      <c r="S288">
        <v>2</v>
      </c>
      <c r="T288" t="s">
        <v>85</v>
      </c>
      <c r="U288">
        <v>15</v>
      </c>
      <c r="V288">
        <v>1</v>
      </c>
      <c r="W288" t="s">
        <v>86</v>
      </c>
      <c r="Y288" t="s">
        <v>85</v>
      </c>
      <c r="Z288" t="s">
        <v>86</v>
      </c>
      <c r="AA288" t="s">
        <v>86</v>
      </c>
      <c r="AB288" t="s">
        <v>86</v>
      </c>
      <c r="AC288">
        <v>3</v>
      </c>
      <c r="AD288" t="s">
        <v>85</v>
      </c>
      <c r="AE288" t="s">
        <v>86</v>
      </c>
      <c r="AG288">
        <v>0</v>
      </c>
    </row>
    <row r="289" spans="1:81" x14ac:dyDescent="0.3">
      <c r="A289">
        <v>1010</v>
      </c>
      <c r="B289">
        <v>2020</v>
      </c>
      <c r="C289" t="s">
        <v>96</v>
      </c>
      <c r="D289">
        <v>2</v>
      </c>
      <c r="E289" t="s">
        <v>97</v>
      </c>
      <c r="F289">
        <v>1078</v>
      </c>
      <c r="G289">
        <v>9</v>
      </c>
      <c r="H289">
        <v>11</v>
      </c>
      <c r="I289">
        <v>1</v>
      </c>
      <c r="J289">
        <v>2</v>
      </c>
      <c r="K289" t="s">
        <v>86</v>
      </c>
      <c r="L289">
        <v>2</v>
      </c>
      <c r="M289">
        <v>238</v>
      </c>
      <c r="N289">
        <v>276</v>
      </c>
      <c r="O289">
        <v>27.6</v>
      </c>
      <c r="P289">
        <v>27</v>
      </c>
      <c r="Q289">
        <v>1.1320085598872478</v>
      </c>
      <c r="R289">
        <v>2</v>
      </c>
      <c r="S289">
        <v>2</v>
      </c>
      <c r="T289" t="s">
        <v>85</v>
      </c>
      <c r="U289">
        <v>14</v>
      </c>
      <c r="V289">
        <v>1</v>
      </c>
      <c r="W289" t="s">
        <v>86</v>
      </c>
      <c r="Y289" t="s">
        <v>85</v>
      </c>
      <c r="Z289" t="s">
        <v>86</v>
      </c>
      <c r="AA289" t="s">
        <v>86</v>
      </c>
      <c r="AB289" t="s">
        <v>86</v>
      </c>
      <c r="AC289">
        <v>2</v>
      </c>
      <c r="AD289" t="s">
        <v>85</v>
      </c>
      <c r="AE289" t="s">
        <v>86</v>
      </c>
      <c r="AG289">
        <v>0</v>
      </c>
    </row>
    <row r="290" spans="1:81" x14ac:dyDescent="0.3">
      <c r="A290">
        <v>515</v>
      </c>
      <c r="B290">
        <v>2019</v>
      </c>
      <c r="C290" t="s">
        <v>96</v>
      </c>
      <c r="D290">
        <v>2</v>
      </c>
      <c r="E290" t="s">
        <v>97</v>
      </c>
      <c r="F290">
        <v>1047</v>
      </c>
      <c r="G290">
        <v>9</v>
      </c>
      <c r="H290">
        <v>10</v>
      </c>
      <c r="I290">
        <v>1</v>
      </c>
      <c r="J290">
        <v>2</v>
      </c>
      <c r="K290" t="s">
        <v>149</v>
      </c>
      <c r="L290">
        <v>2</v>
      </c>
      <c r="M290">
        <v>317</v>
      </c>
      <c r="N290">
        <v>279</v>
      </c>
      <c r="O290">
        <v>27.9</v>
      </c>
      <c r="P290">
        <v>27</v>
      </c>
      <c r="Q290">
        <v>1.4596430118393626</v>
      </c>
      <c r="R290">
        <v>2</v>
      </c>
      <c r="S290">
        <v>2</v>
      </c>
      <c r="T290" t="s">
        <v>85</v>
      </c>
      <c r="U290">
        <v>9</v>
      </c>
      <c r="V290">
        <v>1</v>
      </c>
      <c r="W290">
        <v>8</v>
      </c>
      <c r="Y290" t="s">
        <v>87</v>
      </c>
      <c r="Z290" t="s">
        <v>151</v>
      </c>
      <c r="AA290" t="s">
        <v>151</v>
      </c>
      <c r="AB290" t="s">
        <v>167</v>
      </c>
      <c r="AC290">
        <v>0</v>
      </c>
      <c r="AD290" t="s">
        <v>154</v>
      </c>
      <c r="AE290" t="s">
        <v>154</v>
      </c>
      <c r="AG290">
        <v>0</v>
      </c>
    </row>
    <row r="291" spans="1:81" x14ac:dyDescent="0.3">
      <c r="A291">
        <v>1006</v>
      </c>
      <c r="B291">
        <v>2020</v>
      </c>
      <c r="C291" t="s">
        <v>96</v>
      </c>
      <c r="D291">
        <v>2</v>
      </c>
      <c r="E291" t="s">
        <v>97</v>
      </c>
      <c r="F291">
        <v>1074</v>
      </c>
      <c r="G291">
        <v>9</v>
      </c>
      <c r="H291">
        <v>11</v>
      </c>
      <c r="I291">
        <v>2</v>
      </c>
      <c r="J291">
        <v>2</v>
      </c>
      <c r="K291" t="s">
        <v>86</v>
      </c>
      <c r="L291">
        <v>2</v>
      </c>
      <c r="M291">
        <v>265</v>
      </c>
      <c r="N291">
        <v>279</v>
      </c>
      <c r="O291">
        <v>27.9</v>
      </c>
      <c r="P291">
        <v>27</v>
      </c>
      <c r="Q291">
        <v>1.2202063032726531</v>
      </c>
      <c r="R291">
        <v>1</v>
      </c>
      <c r="S291">
        <v>2</v>
      </c>
      <c r="T291" t="s">
        <v>85</v>
      </c>
      <c r="U291">
        <v>15</v>
      </c>
      <c r="V291">
        <v>1</v>
      </c>
      <c r="W291" t="s">
        <v>86</v>
      </c>
      <c r="Y291" t="s">
        <v>85</v>
      </c>
      <c r="Z291" t="s">
        <v>86</v>
      </c>
      <c r="AA291" t="s">
        <v>86</v>
      </c>
      <c r="AB291" t="s">
        <v>86</v>
      </c>
      <c r="AC291">
        <v>0</v>
      </c>
      <c r="AD291" t="s">
        <v>85</v>
      </c>
      <c r="AE291" t="s">
        <v>86</v>
      </c>
      <c r="AG291">
        <v>30</v>
      </c>
      <c r="BM291">
        <v>30</v>
      </c>
    </row>
    <row r="292" spans="1:81" x14ac:dyDescent="0.3">
      <c r="A292">
        <v>543</v>
      </c>
      <c r="B292">
        <v>2019</v>
      </c>
      <c r="C292" t="s">
        <v>96</v>
      </c>
      <c r="D292">
        <v>2</v>
      </c>
      <c r="E292" t="s">
        <v>97</v>
      </c>
      <c r="F292">
        <v>1077</v>
      </c>
      <c r="G292">
        <v>9</v>
      </c>
      <c r="H292">
        <v>11</v>
      </c>
      <c r="I292">
        <v>1</v>
      </c>
      <c r="J292">
        <v>2</v>
      </c>
      <c r="K292" t="s">
        <v>149</v>
      </c>
      <c r="L292">
        <v>2</v>
      </c>
      <c r="M292">
        <v>298</v>
      </c>
      <c r="N292">
        <v>280</v>
      </c>
      <c r="O292">
        <v>28</v>
      </c>
      <c r="P292">
        <v>28</v>
      </c>
      <c r="Q292">
        <v>1.3575072886297377</v>
      </c>
      <c r="R292">
        <v>2</v>
      </c>
      <c r="S292">
        <v>2</v>
      </c>
      <c r="T292" t="s">
        <v>85</v>
      </c>
      <c r="U292">
        <v>14</v>
      </c>
      <c r="V292">
        <v>1</v>
      </c>
      <c r="W292">
        <v>15</v>
      </c>
      <c r="Y292" t="s">
        <v>87</v>
      </c>
      <c r="Z292" t="s">
        <v>151</v>
      </c>
      <c r="AA292" t="s">
        <v>151</v>
      </c>
      <c r="AB292" t="s">
        <v>167</v>
      </c>
      <c r="AC292">
        <v>0</v>
      </c>
      <c r="AD292" t="s">
        <v>154</v>
      </c>
      <c r="AE292" t="s">
        <v>154</v>
      </c>
      <c r="AG292">
        <v>0</v>
      </c>
    </row>
    <row r="293" spans="1:81" x14ac:dyDescent="0.3">
      <c r="A293">
        <v>1656</v>
      </c>
      <c r="B293">
        <v>2021</v>
      </c>
      <c r="C293" t="s">
        <v>96</v>
      </c>
      <c r="D293">
        <v>2</v>
      </c>
      <c r="E293" t="s">
        <v>97</v>
      </c>
      <c r="F293">
        <v>1035</v>
      </c>
      <c r="G293">
        <v>9</v>
      </c>
      <c r="H293">
        <v>9</v>
      </c>
      <c r="I293">
        <v>1</v>
      </c>
      <c r="J293">
        <v>2</v>
      </c>
      <c r="K293" t="s">
        <v>151</v>
      </c>
      <c r="L293">
        <v>2</v>
      </c>
      <c r="M293">
        <v>375</v>
      </c>
      <c r="N293">
        <v>280</v>
      </c>
      <c r="O293">
        <v>28</v>
      </c>
      <c r="P293">
        <v>28</v>
      </c>
      <c r="Q293">
        <v>1.7082725947521866</v>
      </c>
      <c r="R293">
        <v>1</v>
      </c>
      <c r="S293">
        <v>2</v>
      </c>
      <c r="T293" t="s">
        <v>185</v>
      </c>
      <c r="Z293" t="s">
        <v>150</v>
      </c>
      <c r="AA293" t="s">
        <v>150</v>
      </c>
      <c r="AB293" t="s">
        <v>150</v>
      </c>
      <c r="AC293">
        <v>3</v>
      </c>
      <c r="AD293" t="s">
        <v>87</v>
      </c>
      <c r="AE293">
        <v>1</v>
      </c>
      <c r="AG293">
        <v>0</v>
      </c>
    </row>
    <row r="294" spans="1:81" x14ac:dyDescent="0.3">
      <c r="A294">
        <v>103</v>
      </c>
      <c r="B294">
        <v>2018</v>
      </c>
      <c r="C294" t="s">
        <v>96</v>
      </c>
      <c r="D294">
        <v>2</v>
      </c>
      <c r="E294" t="s">
        <v>97</v>
      </c>
      <c r="F294">
        <v>1010</v>
      </c>
      <c r="G294">
        <v>9</v>
      </c>
      <c r="H294">
        <v>10</v>
      </c>
      <c r="I294">
        <v>1</v>
      </c>
      <c r="J294">
        <v>2</v>
      </c>
      <c r="L294">
        <v>2</v>
      </c>
      <c r="M294">
        <v>284</v>
      </c>
      <c r="N294">
        <v>280</v>
      </c>
      <c r="O294">
        <v>28</v>
      </c>
      <c r="P294">
        <v>28</v>
      </c>
      <c r="Q294">
        <v>1.2937317784256559</v>
      </c>
      <c r="R294">
        <v>1</v>
      </c>
      <c r="S294">
        <v>2</v>
      </c>
      <c r="T294" t="s">
        <v>85</v>
      </c>
      <c r="U294">
        <v>14</v>
      </c>
      <c r="V294">
        <v>1</v>
      </c>
      <c r="W294" t="s">
        <v>86</v>
      </c>
      <c r="Y294" t="s">
        <v>98</v>
      </c>
      <c r="Z294" t="s">
        <v>86</v>
      </c>
      <c r="AA294" t="s">
        <v>86</v>
      </c>
      <c r="AB294" t="s">
        <v>86</v>
      </c>
      <c r="AC294">
        <v>2</v>
      </c>
      <c r="AD294" t="s">
        <v>85</v>
      </c>
      <c r="AE294" t="s">
        <v>85</v>
      </c>
      <c r="AG294">
        <v>40</v>
      </c>
      <c r="BM294">
        <v>40</v>
      </c>
      <c r="CC294" t="s">
        <v>102</v>
      </c>
    </row>
    <row r="295" spans="1:81" x14ac:dyDescent="0.3">
      <c r="A295">
        <v>966</v>
      </c>
      <c r="B295">
        <v>2020</v>
      </c>
      <c r="C295" t="s">
        <v>96</v>
      </c>
      <c r="D295">
        <v>2</v>
      </c>
      <c r="E295" t="s">
        <v>97</v>
      </c>
      <c r="F295">
        <v>1034</v>
      </c>
      <c r="G295">
        <v>9</v>
      </c>
      <c r="H295">
        <v>11</v>
      </c>
      <c r="I295">
        <v>1</v>
      </c>
      <c r="J295">
        <v>2</v>
      </c>
      <c r="K295" t="s">
        <v>86</v>
      </c>
      <c r="L295">
        <v>2</v>
      </c>
      <c r="M295">
        <v>322</v>
      </c>
      <c r="N295">
        <v>282</v>
      </c>
      <c r="O295">
        <v>28.2</v>
      </c>
      <c r="P295">
        <v>28</v>
      </c>
      <c r="Q295">
        <v>1.4358482616960988</v>
      </c>
      <c r="R295">
        <v>2</v>
      </c>
      <c r="S295">
        <v>2</v>
      </c>
      <c r="T295" t="s">
        <v>85</v>
      </c>
      <c r="U295">
        <v>15</v>
      </c>
      <c r="V295">
        <v>1</v>
      </c>
      <c r="W295" t="s">
        <v>86</v>
      </c>
      <c r="Y295" t="s">
        <v>85</v>
      </c>
      <c r="Z295" t="s">
        <v>86</v>
      </c>
      <c r="AA295" t="s">
        <v>86</v>
      </c>
      <c r="AB295" t="s">
        <v>86</v>
      </c>
      <c r="AC295">
        <v>1</v>
      </c>
      <c r="AD295" t="s">
        <v>85</v>
      </c>
      <c r="AE295" t="s">
        <v>86</v>
      </c>
      <c r="AG295">
        <v>0</v>
      </c>
    </row>
    <row r="296" spans="1:81" x14ac:dyDescent="0.3">
      <c r="A296">
        <v>147</v>
      </c>
      <c r="B296">
        <v>2018</v>
      </c>
      <c r="C296" t="s">
        <v>96</v>
      </c>
      <c r="D296">
        <v>2</v>
      </c>
      <c r="E296" t="s">
        <v>97</v>
      </c>
      <c r="F296">
        <v>1054</v>
      </c>
      <c r="G296">
        <v>9</v>
      </c>
      <c r="H296">
        <v>10</v>
      </c>
      <c r="I296">
        <v>1</v>
      </c>
      <c r="J296">
        <v>2</v>
      </c>
      <c r="L296">
        <v>2</v>
      </c>
      <c r="M296">
        <v>327</v>
      </c>
      <c r="N296">
        <v>282</v>
      </c>
      <c r="O296">
        <v>28.2</v>
      </c>
      <c r="P296">
        <v>28</v>
      </c>
      <c r="Q296">
        <v>1.4581440421572185</v>
      </c>
      <c r="R296">
        <v>2</v>
      </c>
      <c r="S296">
        <v>2</v>
      </c>
      <c r="T296" t="s">
        <v>85</v>
      </c>
      <c r="U296">
        <v>14</v>
      </c>
      <c r="V296">
        <v>1</v>
      </c>
      <c r="W296" t="s">
        <v>86</v>
      </c>
      <c r="Y296" t="s">
        <v>98</v>
      </c>
      <c r="Z296" t="s">
        <v>86</v>
      </c>
      <c r="AA296" t="s">
        <v>86</v>
      </c>
      <c r="AB296" t="s">
        <v>86</v>
      </c>
      <c r="AC296">
        <v>3</v>
      </c>
      <c r="AD296" t="s">
        <v>85</v>
      </c>
      <c r="AE296" t="s">
        <v>85</v>
      </c>
      <c r="AF296" t="s">
        <v>121</v>
      </c>
      <c r="AG296">
        <v>100</v>
      </c>
      <c r="BM296">
        <v>100</v>
      </c>
      <c r="CC296" t="s">
        <v>122</v>
      </c>
    </row>
    <row r="297" spans="1:81" x14ac:dyDescent="0.3">
      <c r="A297">
        <v>948</v>
      </c>
      <c r="B297">
        <v>2020</v>
      </c>
      <c r="C297" t="s">
        <v>96</v>
      </c>
      <c r="D297">
        <v>2</v>
      </c>
      <c r="E297" t="s">
        <v>97</v>
      </c>
      <c r="F297">
        <v>1016</v>
      </c>
      <c r="G297">
        <v>9</v>
      </c>
      <c r="H297">
        <v>11</v>
      </c>
      <c r="I297">
        <v>1</v>
      </c>
      <c r="J297">
        <v>2</v>
      </c>
      <c r="K297" t="s">
        <v>86</v>
      </c>
      <c r="L297">
        <v>2</v>
      </c>
      <c r="M297">
        <v>308</v>
      </c>
      <c r="N297">
        <v>283</v>
      </c>
      <c r="O297">
        <v>28.3</v>
      </c>
      <c r="P297">
        <v>28</v>
      </c>
      <c r="Q297">
        <v>1.3589122384033274</v>
      </c>
      <c r="R297">
        <v>1</v>
      </c>
      <c r="S297">
        <v>2</v>
      </c>
      <c r="T297" t="s">
        <v>85</v>
      </c>
      <c r="U297">
        <v>14</v>
      </c>
      <c r="V297">
        <v>1</v>
      </c>
      <c r="W297" t="s">
        <v>86</v>
      </c>
      <c r="Y297" t="s">
        <v>85</v>
      </c>
      <c r="Z297" t="s">
        <v>86</v>
      </c>
      <c r="AA297" t="s">
        <v>86</v>
      </c>
      <c r="AB297" t="s">
        <v>86</v>
      </c>
      <c r="AC297">
        <v>2</v>
      </c>
      <c r="AD297" t="s">
        <v>85</v>
      </c>
      <c r="AE297" t="s">
        <v>86</v>
      </c>
      <c r="AG297">
        <v>60</v>
      </c>
      <c r="BM297">
        <v>60</v>
      </c>
    </row>
    <row r="298" spans="1:81" x14ac:dyDescent="0.3">
      <c r="A298">
        <v>169</v>
      </c>
      <c r="B298">
        <v>2018</v>
      </c>
      <c r="C298" t="s">
        <v>96</v>
      </c>
      <c r="D298">
        <v>2</v>
      </c>
      <c r="E298" t="s">
        <v>97</v>
      </c>
      <c r="F298">
        <v>1085</v>
      </c>
      <c r="G298">
        <v>9</v>
      </c>
      <c r="H298">
        <v>11</v>
      </c>
      <c r="I298">
        <v>2</v>
      </c>
      <c r="J298">
        <v>2</v>
      </c>
      <c r="L298">
        <v>2</v>
      </c>
      <c r="M298">
        <v>334</v>
      </c>
      <c r="N298">
        <v>285</v>
      </c>
      <c r="O298">
        <v>28.5</v>
      </c>
      <c r="P298">
        <v>28</v>
      </c>
      <c r="Q298">
        <v>1.44281911303343</v>
      </c>
      <c r="R298">
        <v>1</v>
      </c>
      <c r="S298">
        <v>2</v>
      </c>
      <c r="T298" t="s">
        <v>85</v>
      </c>
      <c r="U298">
        <v>13</v>
      </c>
      <c r="V298">
        <v>1</v>
      </c>
      <c r="W298" t="s">
        <v>86</v>
      </c>
      <c r="Y298" t="s">
        <v>98</v>
      </c>
      <c r="Z298" t="s">
        <v>86</v>
      </c>
      <c r="AA298" t="s">
        <v>86</v>
      </c>
      <c r="AB298" t="s">
        <v>86</v>
      </c>
      <c r="AC298">
        <v>0</v>
      </c>
      <c r="AD298" t="s">
        <v>85</v>
      </c>
      <c r="AE298" t="s">
        <v>85</v>
      </c>
      <c r="AG298">
        <v>40</v>
      </c>
      <c r="BM298">
        <v>40</v>
      </c>
    </row>
    <row r="299" spans="1:81" x14ac:dyDescent="0.3">
      <c r="A299">
        <v>146</v>
      </c>
      <c r="B299">
        <v>2018</v>
      </c>
      <c r="C299" t="s">
        <v>96</v>
      </c>
      <c r="D299">
        <v>2</v>
      </c>
      <c r="E299" t="s">
        <v>97</v>
      </c>
      <c r="F299">
        <v>1053</v>
      </c>
      <c r="G299">
        <v>9</v>
      </c>
      <c r="H299">
        <v>10</v>
      </c>
      <c r="I299">
        <v>1</v>
      </c>
      <c r="J299">
        <v>2</v>
      </c>
      <c r="L299">
        <v>2</v>
      </c>
      <c r="M299">
        <v>311</v>
      </c>
      <c r="N299">
        <v>286</v>
      </c>
      <c r="O299">
        <v>28.6</v>
      </c>
      <c r="P299">
        <v>28</v>
      </c>
      <c r="Q299">
        <v>1.329420249660848</v>
      </c>
      <c r="R299">
        <v>1</v>
      </c>
      <c r="S299">
        <v>1</v>
      </c>
      <c r="T299" t="s">
        <v>85</v>
      </c>
      <c r="U299">
        <v>11</v>
      </c>
      <c r="V299">
        <v>1</v>
      </c>
      <c r="W299" t="s">
        <v>86</v>
      </c>
      <c r="Y299" t="s">
        <v>98</v>
      </c>
      <c r="Z299" t="s">
        <v>86</v>
      </c>
      <c r="AA299" t="s">
        <v>86</v>
      </c>
      <c r="AB299" t="s">
        <v>86</v>
      </c>
      <c r="AC299">
        <v>1</v>
      </c>
      <c r="AD299" t="s">
        <v>85</v>
      </c>
      <c r="AE299" t="s">
        <v>85</v>
      </c>
      <c r="AG299">
        <v>100</v>
      </c>
      <c r="BO299">
        <v>100</v>
      </c>
      <c r="CC299" t="s">
        <v>120</v>
      </c>
    </row>
    <row r="300" spans="1:81" x14ac:dyDescent="0.3">
      <c r="A300">
        <v>171</v>
      </c>
      <c r="B300">
        <v>2018</v>
      </c>
      <c r="C300" t="s">
        <v>96</v>
      </c>
      <c r="D300">
        <v>2</v>
      </c>
      <c r="E300" t="s">
        <v>97</v>
      </c>
      <c r="F300">
        <v>1087</v>
      </c>
      <c r="G300">
        <v>9</v>
      </c>
      <c r="H300">
        <v>11</v>
      </c>
      <c r="I300">
        <v>2</v>
      </c>
      <c r="J300">
        <v>2</v>
      </c>
      <c r="L300">
        <v>2</v>
      </c>
      <c r="M300">
        <v>307</v>
      </c>
      <c r="N300">
        <v>288</v>
      </c>
      <c r="O300">
        <v>28.8</v>
      </c>
      <c r="P300">
        <v>28</v>
      </c>
      <c r="Q300">
        <v>1.2851709855109739</v>
      </c>
      <c r="R300">
        <v>1</v>
      </c>
      <c r="S300">
        <v>2</v>
      </c>
      <c r="T300" t="s">
        <v>85</v>
      </c>
      <c r="U300">
        <v>13</v>
      </c>
      <c r="V300">
        <v>1</v>
      </c>
      <c r="W300" t="s">
        <v>86</v>
      </c>
      <c r="Y300" t="s">
        <v>98</v>
      </c>
      <c r="Z300" t="s">
        <v>86</v>
      </c>
      <c r="AA300" t="s">
        <v>86</v>
      </c>
      <c r="AB300" t="s">
        <v>86</v>
      </c>
      <c r="AC300">
        <v>3</v>
      </c>
      <c r="AD300" t="s">
        <v>85</v>
      </c>
      <c r="AE300" t="s">
        <v>85</v>
      </c>
      <c r="AG300">
        <v>0</v>
      </c>
    </row>
    <row r="301" spans="1:81" x14ac:dyDescent="0.3">
      <c r="A301">
        <v>174</v>
      </c>
      <c r="B301">
        <v>2018</v>
      </c>
      <c r="C301" t="s">
        <v>96</v>
      </c>
      <c r="D301">
        <v>2</v>
      </c>
      <c r="E301" t="s">
        <v>97</v>
      </c>
      <c r="F301">
        <v>1092</v>
      </c>
      <c r="G301">
        <v>9</v>
      </c>
      <c r="H301">
        <v>11</v>
      </c>
      <c r="I301">
        <v>2</v>
      </c>
      <c r="J301">
        <v>2</v>
      </c>
      <c r="L301">
        <v>2</v>
      </c>
      <c r="M301">
        <v>323</v>
      </c>
      <c r="N301">
        <v>293</v>
      </c>
      <c r="O301">
        <v>29.3</v>
      </c>
      <c r="P301">
        <v>29</v>
      </c>
      <c r="Q301">
        <v>1.2841024106259753</v>
      </c>
      <c r="R301">
        <v>1</v>
      </c>
      <c r="S301">
        <v>2</v>
      </c>
      <c r="T301" t="s">
        <v>85</v>
      </c>
      <c r="U301">
        <v>13</v>
      </c>
      <c r="V301">
        <v>1</v>
      </c>
      <c r="W301" t="s">
        <v>86</v>
      </c>
      <c r="X301" t="s">
        <v>129</v>
      </c>
      <c r="Y301" t="s">
        <v>98</v>
      </c>
      <c r="Z301" t="s">
        <v>86</v>
      </c>
      <c r="AA301" t="s">
        <v>86</v>
      </c>
      <c r="AB301" t="s">
        <v>86</v>
      </c>
      <c r="AC301">
        <v>7</v>
      </c>
      <c r="AD301" t="s">
        <v>85</v>
      </c>
      <c r="AE301" t="s">
        <v>85</v>
      </c>
      <c r="AG301">
        <v>0</v>
      </c>
    </row>
    <row r="302" spans="1:81" x14ac:dyDescent="0.3">
      <c r="A302">
        <v>528</v>
      </c>
      <c r="B302">
        <v>2019</v>
      </c>
      <c r="C302" t="s">
        <v>96</v>
      </c>
      <c r="D302">
        <v>2</v>
      </c>
      <c r="E302" t="s">
        <v>97</v>
      </c>
      <c r="F302">
        <v>1061</v>
      </c>
      <c r="G302">
        <v>9</v>
      </c>
      <c r="H302">
        <v>10</v>
      </c>
      <c r="I302">
        <v>1</v>
      </c>
      <c r="J302">
        <v>2</v>
      </c>
      <c r="K302" t="s">
        <v>149</v>
      </c>
      <c r="L302">
        <v>2</v>
      </c>
      <c r="M302">
        <v>375</v>
      </c>
      <c r="N302">
        <v>293</v>
      </c>
      <c r="O302">
        <v>29.3</v>
      </c>
      <c r="P302">
        <v>29</v>
      </c>
      <c r="Q302">
        <v>1.4908309720889805</v>
      </c>
      <c r="R302">
        <v>1</v>
      </c>
      <c r="S302">
        <v>2</v>
      </c>
      <c r="T302" t="s">
        <v>85</v>
      </c>
      <c r="U302">
        <v>8</v>
      </c>
      <c r="V302">
        <v>1</v>
      </c>
      <c r="W302">
        <v>7</v>
      </c>
      <c r="X302" t="s">
        <v>169</v>
      </c>
      <c r="Y302" t="s">
        <v>87</v>
      </c>
      <c r="Z302" t="s">
        <v>151</v>
      </c>
      <c r="AA302" t="s">
        <v>151</v>
      </c>
      <c r="AB302" t="s">
        <v>167</v>
      </c>
      <c r="AC302">
        <v>3</v>
      </c>
      <c r="AD302" t="s">
        <v>154</v>
      </c>
      <c r="AE302" t="s">
        <v>154</v>
      </c>
      <c r="AG302">
        <v>0</v>
      </c>
    </row>
    <row r="303" spans="1:81" x14ac:dyDescent="0.3">
      <c r="A303">
        <v>540</v>
      </c>
      <c r="B303">
        <v>2019</v>
      </c>
      <c r="C303" t="s">
        <v>96</v>
      </c>
      <c r="D303">
        <v>2</v>
      </c>
      <c r="E303" t="s">
        <v>97</v>
      </c>
      <c r="F303">
        <v>1073</v>
      </c>
      <c r="G303">
        <v>9</v>
      </c>
      <c r="H303">
        <v>10</v>
      </c>
      <c r="I303">
        <v>1</v>
      </c>
      <c r="J303">
        <v>2</v>
      </c>
      <c r="K303" t="s">
        <v>149</v>
      </c>
      <c r="L303">
        <v>2</v>
      </c>
      <c r="M303">
        <v>362</v>
      </c>
      <c r="N303">
        <v>294</v>
      </c>
      <c r="O303">
        <v>29.4</v>
      </c>
      <c r="P303">
        <v>29</v>
      </c>
      <c r="Q303">
        <v>1.4245135325637499</v>
      </c>
      <c r="R303">
        <v>1</v>
      </c>
      <c r="S303">
        <v>2</v>
      </c>
      <c r="T303" t="s">
        <v>85</v>
      </c>
      <c r="U303">
        <v>11</v>
      </c>
      <c r="V303">
        <v>1</v>
      </c>
      <c r="W303">
        <v>12</v>
      </c>
      <c r="X303" t="s">
        <v>177</v>
      </c>
      <c r="Y303" t="s">
        <v>87</v>
      </c>
      <c r="Z303" t="s">
        <v>151</v>
      </c>
      <c r="AA303" t="s">
        <v>151</v>
      </c>
      <c r="AB303" t="s">
        <v>167</v>
      </c>
      <c r="AC303">
        <v>1</v>
      </c>
      <c r="AD303" t="s">
        <v>154</v>
      </c>
      <c r="AE303" t="s">
        <v>154</v>
      </c>
      <c r="AG303">
        <v>0</v>
      </c>
    </row>
    <row r="304" spans="1:81" x14ac:dyDescent="0.3">
      <c r="A304">
        <v>544</v>
      </c>
      <c r="B304">
        <v>2019</v>
      </c>
      <c r="C304" t="s">
        <v>96</v>
      </c>
      <c r="D304">
        <v>2</v>
      </c>
      <c r="E304" t="s">
        <v>97</v>
      </c>
      <c r="F304">
        <v>1078</v>
      </c>
      <c r="G304">
        <v>9</v>
      </c>
      <c r="H304">
        <v>11</v>
      </c>
      <c r="I304">
        <v>1</v>
      </c>
      <c r="J304">
        <v>2</v>
      </c>
      <c r="K304" t="s">
        <v>149</v>
      </c>
      <c r="L304">
        <v>2</v>
      </c>
      <c r="M304">
        <v>238</v>
      </c>
      <c r="N304">
        <v>294</v>
      </c>
      <c r="O304">
        <v>29.4</v>
      </c>
      <c r="P304">
        <v>29</v>
      </c>
      <c r="Q304">
        <v>0.93655862085683006</v>
      </c>
      <c r="R304">
        <v>2</v>
      </c>
      <c r="S304">
        <v>2</v>
      </c>
      <c r="T304" t="s">
        <v>85</v>
      </c>
      <c r="U304">
        <v>15</v>
      </c>
      <c r="V304">
        <v>1</v>
      </c>
      <c r="W304">
        <v>14</v>
      </c>
      <c r="Y304" t="s">
        <v>87</v>
      </c>
      <c r="Z304" t="s">
        <v>151</v>
      </c>
      <c r="AA304" t="s">
        <v>151</v>
      </c>
      <c r="AB304" t="s">
        <v>167</v>
      </c>
      <c r="AC304">
        <v>0</v>
      </c>
      <c r="AD304" t="s">
        <v>154</v>
      </c>
      <c r="AE304" t="s">
        <v>154</v>
      </c>
      <c r="AG304">
        <v>0</v>
      </c>
    </row>
    <row r="305" spans="1:81" x14ac:dyDescent="0.3">
      <c r="A305">
        <v>490</v>
      </c>
      <c r="B305">
        <v>2019</v>
      </c>
      <c r="C305" t="s">
        <v>96</v>
      </c>
      <c r="D305">
        <v>2</v>
      </c>
      <c r="E305" t="s">
        <v>97</v>
      </c>
      <c r="F305">
        <v>1021</v>
      </c>
      <c r="G305">
        <v>9</v>
      </c>
      <c r="H305">
        <v>10</v>
      </c>
      <c r="I305">
        <v>1</v>
      </c>
      <c r="J305">
        <v>2</v>
      </c>
      <c r="K305" t="s">
        <v>149</v>
      </c>
      <c r="L305">
        <v>2</v>
      </c>
      <c r="M305">
        <v>342</v>
      </c>
      <c r="N305">
        <v>297</v>
      </c>
      <c r="O305">
        <v>29.7</v>
      </c>
      <c r="P305">
        <v>29</v>
      </c>
      <c r="Q305">
        <v>1.3054395260292619</v>
      </c>
      <c r="R305">
        <v>1</v>
      </c>
      <c r="S305">
        <v>2</v>
      </c>
      <c r="T305" t="s">
        <v>85</v>
      </c>
      <c r="U305">
        <v>15</v>
      </c>
      <c r="V305">
        <v>1</v>
      </c>
      <c r="W305">
        <v>14</v>
      </c>
      <c r="Y305" t="s">
        <v>87</v>
      </c>
      <c r="Z305" t="s">
        <v>151</v>
      </c>
      <c r="AA305" t="s">
        <v>151</v>
      </c>
      <c r="AB305" t="s">
        <v>167</v>
      </c>
      <c r="AC305">
        <v>2</v>
      </c>
      <c r="AD305" t="s">
        <v>154</v>
      </c>
      <c r="AE305" t="s">
        <v>154</v>
      </c>
      <c r="AG305">
        <v>90</v>
      </c>
      <c r="BM305">
        <v>90</v>
      </c>
      <c r="CC305" t="s">
        <v>170</v>
      </c>
    </row>
    <row r="306" spans="1:81" x14ac:dyDescent="0.3">
      <c r="A306">
        <v>1642</v>
      </c>
      <c r="B306">
        <v>2021</v>
      </c>
      <c r="C306" t="s">
        <v>96</v>
      </c>
      <c r="D306">
        <v>2</v>
      </c>
      <c r="E306" t="s">
        <v>97</v>
      </c>
      <c r="F306">
        <v>1020</v>
      </c>
      <c r="G306">
        <v>9</v>
      </c>
      <c r="H306">
        <v>9</v>
      </c>
      <c r="I306">
        <v>1</v>
      </c>
      <c r="J306">
        <v>2</v>
      </c>
      <c r="K306" t="s">
        <v>151</v>
      </c>
      <c r="L306">
        <v>2</v>
      </c>
      <c r="M306">
        <v>307</v>
      </c>
      <c r="N306">
        <v>301</v>
      </c>
      <c r="O306">
        <v>30.1</v>
      </c>
      <c r="P306">
        <v>30</v>
      </c>
      <c r="Q306">
        <v>1.1257420501068152</v>
      </c>
      <c r="R306">
        <v>2</v>
      </c>
      <c r="S306">
        <v>2</v>
      </c>
      <c r="T306" t="s">
        <v>185</v>
      </c>
      <c r="Z306" t="s">
        <v>150</v>
      </c>
      <c r="AA306" t="s">
        <v>150</v>
      </c>
      <c r="AB306" t="s">
        <v>150</v>
      </c>
      <c r="AC306">
        <v>9</v>
      </c>
      <c r="AD306" t="s">
        <v>87</v>
      </c>
      <c r="AE306">
        <v>1</v>
      </c>
      <c r="AG306">
        <v>0</v>
      </c>
    </row>
    <row r="307" spans="1:81" x14ac:dyDescent="0.3">
      <c r="A307">
        <v>142</v>
      </c>
      <c r="B307">
        <v>2018</v>
      </c>
      <c r="C307" t="s">
        <v>96</v>
      </c>
      <c r="D307">
        <v>2</v>
      </c>
      <c r="E307" t="s">
        <v>97</v>
      </c>
      <c r="F307">
        <v>1049</v>
      </c>
      <c r="G307">
        <v>9</v>
      </c>
      <c r="H307">
        <v>10</v>
      </c>
      <c r="I307">
        <v>1</v>
      </c>
      <c r="J307">
        <v>2</v>
      </c>
      <c r="L307">
        <v>2</v>
      </c>
      <c r="M307">
        <v>389</v>
      </c>
      <c r="N307">
        <v>301</v>
      </c>
      <c r="O307">
        <v>30.1</v>
      </c>
      <c r="P307">
        <v>30</v>
      </c>
      <c r="Q307">
        <v>1.42642885176401</v>
      </c>
      <c r="R307">
        <v>1</v>
      </c>
      <c r="S307">
        <v>2</v>
      </c>
      <c r="T307" t="s">
        <v>85</v>
      </c>
      <c r="U307">
        <v>13</v>
      </c>
      <c r="V307">
        <v>1</v>
      </c>
      <c r="W307" t="s">
        <v>86</v>
      </c>
      <c r="Y307" t="s">
        <v>98</v>
      </c>
      <c r="Z307" t="s">
        <v>86</v>
      </c>
      <c r="AA307" t="s">
        <v>86</v>
      </c>
      <c r="AB307" t="s">
        <v>86</v>
      </c>
      <c r="AC307">
        <v>1</v>
      </c>
      <c r="AD307" t="s">
        <v>85</v>
      </c>
      <c r="AE307" t="s">
        <v>85</v>
      </c>
      <c r="AG307">
        <v>50</v>
      </c>
      <c r="BM307">
        <v>50</v>
      </c>
      <c r="CC307" t="s">
        <v>116</v>
      </c>
    </row>
    <row r="308" spans="1:81" x14ac:dyDescent="0.3">
      <c r="A308">
        <v>1624</v>
      </c>
      <c r="B308">
        <v>2021</v>
      </c>
      <c r="C308" t="s">
        <v>96</v>
      </c>
      <c r="D308">
        <v>2</v>
      </c>
      <c r="E308" t="s">
        <v>97</v>
      </c>
      <c r="F308">
        <v>1001</v>
      </c>
      <c r="G308">
        <v>9</v>
      </c>
      <c r="H308">
        <v>9</v>
      </c>
      <c r="I308">
        <v>1</v>
      </c>
      <c r="J308">
        <v>2</v>
      </c>
      <c r="K308" t="s">
        <v>151</v>
      </c>
      <c r="L308">
        <v>2</v>
      </c>
      <c r="M308">
        <v>405</v>
      </c>
      <c r="N308">
        <v>305</v>
      </c>
      <c r="O308">
        <v>30.5</v>
      </c>
      <c r="P308">
        <v>30</v>
      </c>
      <c r="Q308">
        <v>1.4274322520387168</v>
      </c>
      <c r="R308">
        <v>1</v>
      </c>
      <c r="S308">
        <v>2</v>
      </c>
      <c r="T308" t="s">
        <v>185</v>
      </c>
      <c r="Z308" t="s">
        <v>150</v>
      </c>
      <c r="AA308" t="s">
        <v>150</v>
      </c>
      <c r="AB308" t="s">
        <v>150</v>
      </c>
      <c r="AC308">
        <v>9</v>
      </c>
      <c r="AD308" t="s">
        <v>87</v>
      </c>
      <c r="AE308">
        <v>1</v>
      </c>
      <c r="AG308">
        <v>0</v>
      </c>
    </row>
    <row r="309" spans="1:81" x14ac:dyDescent="0.3">
      <c r="A309">
        <v>117</v>
      </c>
      <c r="B309">
        <v>2018</v>
      </c>
      <c r="C309" t="s">
        <v>96</v>
      </c>
      <c r="D309">
        <v>2</v>
      </c>
      <c r="E309" t="s">
        <v>97</v>
      </c>
      <c r="F309">
        <v>1024</v>
      </c>
      <c r="G309">
        <v>9</v>
      </c>
      <c r="H309">
        <v>10</v>
      </c>
      <c r="I309">
        <v>1</v>
      </c>
      <c r="J309">
        <v>2</v>
      </c>
      <c r="L309">
        <v>2</v>
      </c>
      <c r="M309">
        <v>339</v>
      </c>
      <c r="N309">
        <v>305</v>
      </c>
      <c r="O309">
        <v>30.5</v>
      </c>
      <c r="P309">
        <v>30</v>
      </c>
      <c r="Q309">
        <v>1.1948136628175927</v>
      </c>
      <c r="R309">
        <v>1</v>
      </c>
      <c r="S309">
        <v>2</v>
      </c>
      <c r="T309" t="s">
        <v>85</v>
      </c>
      <c r="U309">
        <v>13</v>
      </c>
      <c r="V309">
        <v>1</v>
      </c>
      <c r="W309" t="s">
        <v>86</v>
      </c>
      <c r="Y309" t="s">
        <v>98</v>
      </c>
      <c r="Z309" t="s">
        <v>86</v>
      </c>
      <c r="AA309" t="s">
        <v>86</v>
      </c>
      <c r="AB309" t="s">
        <v>86</v>
      </c>
      <c r="AC309">
        <v>6</v>
      </c>
      <c r="AD309" t="s">
        <v>85</v>
      </c>
      <c r="AE309" t="s">
        <v>85</v>
      </c>
      <c r="AG309">
        <v>10</v>
      </c>
      <c r="BM309">
        <v>10</v>
      </c>
      <c r="CC309" t="s">
        <v>107</v>
      </c>
    </row>
    <row r="310" spans="1:81" x14ac:dyDescent="0.3">
      <c r="A310">
        <v>494</v>
      </c>
      <c r="B310">
        <v>2019</v>
      </c>
      <c r="C310" t="s">
        <v>96</v>
      </c>
      <c r="D310">
        <v>2</v>
      </c>
      <c r="E310" t="s">
        <v>97</v>
      </c>
      <c r="F310">
        <v>1025</v>
      </c>
      <c r="G310">
        <v>9</v>
      </c>
      <c r="H310">
        <v>10</v>
      </c>
      <c r="I310">
        <v>1</v>
      </c>
      <c r="J310">
        <v>2</v>
      </c>
      <c r="K310" t="s">
        <v>149</v>
      </c>
      <c r="L310">
        <v>2</v>
      </c>
      <c r="M310">
        <v>450</v>
      </c>
      <c r="N310">
        <v>306</v>
      </c>
      <c r="O310">
        <v>30.6</v>
      </c>
      <c r="P310">
        <v>30</v>
      </c>
      <c r="Q310">
        <v>1.5705372242450739</v>
      </c>
      <c r="R310">
        <v>1</v>
      </c>
      <c r="S310">
        <v>2</v>
      </c>
      <c r="T310" t="s">
        <v>85</v>
      </c>
      <c r="U310">
        <v>14</v>
      </c>
      <c r="V310">
        <v>1</v>
      </c>
      <c r="W310">
        <v>13</v>
      </c>
      <c r="Y310" t="s">
        <v>87</v>
      </c>
      <c r="Z310" t="s">
        <v>151</v>
      </c>
      <c r="AA310" t="s">
        <v>151</v>
      </c>
      <c r="AB310" t="s">
        <v>167</v>
      </c>
      <c r="AC310">
        <v>1</v>
      </c>
      <c r="AD310" t="s">
        <v>154</v>
      </c>
      <c r="AE310" t="s">
        <v>154</v>
      </c>
      <c r="AG310">
        <v>0</v>
      </c>
    </row>
    <row r="311" spans="1:81" x14ac:dyDescent="0.3">
      <c r="A311">
        <v>539</v>
      </c>
      <c r="B311">
        <v>2019</v>
      </c>
      <c r="C311" t="s">
        <v>96</v>
      </c>
      <c r="D311">
        <v>2</v>
      </c>
      <c r="E311" t="s">
        <v>97</v>
      </c>
      <c r="F311">
        <v>1072</v>
      </c>
      <c r="G311">
        <v>9</v>
      </c>
      <c r="H311">
        <v>10</v>
      </c>
      <c r="I311">
        <v>1</v>
      </c>
      <c r="J311">
        <v>2</v>
      </c>
      <c r="K311" t="s">
        <v>149</v>
      </c>
      <c r="L311">
        <v>2</v>
      </c>
      <c r="M311">
        <v>430</v>
      </c>
      <c r="N311">
        <v>306</v>
      </c>
      <c r="O311">
        <v>30.6</v>
      </c>
      <c r="P311">
        <v>30</v>
      </c>
      <c r="Q311">
        <v>1.5007355698341818</v>
      </c>
      <c r="R311">
        <v>1</v>
      </c>
      <c r="S311">
        <v>2</v>
      </c>
      <c r="T311" t="s">
        <v>85</v>
      </c>
      <c r="U311">
        <v>13</v>
      </c>
      <c r="V311">
        <v>1</v>
      </c>
      <c r="W311">
        <v>14</v>
      </c>
      <c r="Y311" t="s">
        <v>87</v>
      </c>
      <c r="Z311" t="s">
        <v>151</v>
      </c>
      <c r="AA311" t="s">
        <v>151</v>
      </c>
      <c r="AB311" t="s">
        <v>167</v>
      </c>
      <c r="AC311">
        <v>1</v>
      </c>
      <c r="AD311" t="s">
        <v>154</v>
      </c>
      <c r="AE311" t="s">
        <v>154</v>
      </c>
      <c r="AG311">
        <v>0</v>
      </c>
    </row>
    <row r="312" spans="1:81" x14ac:dyDescent="0.3">
      <c r="A312">
        <v>487</v>
      </c>
      <c r="B312">
        <v>2019</v>
      </c>
      <c r="C312" t="s">
        <v>96</v>
      </c>
      <c r="D312">
        <v>2</v>
      </c>
      <c r="E312" t="s">
        <v>97</v>
      </c>
      <c r="F312">
        <v>1018</v>
      </c>
      <c r="G312">
        <v>9</v>
      </c>
      <c r="H312">
        <v>10</v>
      </c>
      <c r="I312">
        <v>1</v>
      </c>
      <c r="J312">
        <v>2</v>
      </c>
      <c r="K312" t="s">
        <v>149</v>
      </c>
      <c r="L312">
        <v>2</v>
      </c>
      <c r="M312">
        <v>393</v>
      </c>
      <c r="N312">
        <v>308</v>
      </c>
      <c r="O312">
        <v>30.8</v>
      </c>
      <c r="P312">
        <v>30</v>
      </c>
      <c r="Q312">
        <v>1.3450561076636298</v>
      </c>
      <c r="R312">
        <v>2</v>
      </c>
      <c r="S312">
        <v>2</v>
      </c>
      <c r="T312" t="s">
        <v>85</v>
      </c>
      <c r="U312">
        <v>12</v>
      </c>
      <c r="V312">
        <v>1</v>
      </c>
      <c r="W312" t="s">
        <v>86</v>
      </c>
      <c r="X312" t="s">
        <v>169</v>
      </c>
      <c r="Y312" t="s">
        <v>87</v>
      </c>
      <c r="Z312" t="s">
        <v>151</v>
      </c>
      <c r="AA312" t="s">
        <v>151</v>
      </c>
      <c r="AB312" t="s">
        <v>167</v>
      </c>
      <c r="AC312">
        <v>2</v>
      </c>
      <c r="AD312" t="s">
        <v>154</v>
      </c>
      <c r="AE312" t="s">
        <v>154</v>
      </c>
      <c r="AG312">
        <v>0</v>
      </c>
    </row>
    <row r="313" spans="1:81" x14ac:dyDescent="0.3">
      <c r="A313">
        <v>575</v>
      </c>
      <c r="B313">
        <v>2019</v>
      </c>
      <c r="C313" t="s">
        <v>96</v>
      </c>
      <c r="D313">
        <v>2</v>
      </c>
      <c r="E313" t="s">
        <v>97</v>
      </c>
      <c r="F313">
        <v>1110</v>
      </c>
      <c r="G313">
        <v>9</v>
      </c>
      <c r="H313">
        <v>11</v>
      </c>
      <c r="I313">
        <v>1</v>
      </c>
      <c r="J313">
        <v>2</v>
      </c>
      <c r="K313" t="s">
        <v>149</v>
      </c>
      <c r="L313">
        <v>2</v>
      </c>
      <c r="M313">
        <v>336</v>
      </c>
      <c r="N313">
        <v>308</v>
      </c>
      <c r="O313">
        <v>30.8</v>
      </c>
      <c r="P313">
        <v>30</v>
      </c>
      <c r="Q313">
        <v>1.149971634033027</v>
      </c>
      <c r="R313">
        <v>1</v>
      </c>
      <c r="S313">
        <v>2</v>
      </c>
      <c r="T313" t="s">
        <v>85</v>
      </c>
      <c r="U313">
        <v>15</v>
      </c>
      <c r="V313">
        <v>1</v>
      </c>
      <c r="W313">
        <v>16</v>
      </c>
      <c r="X313" t="s">
        <v>181</v>
      </c>
      <c r="Y313" t="s">
        <v>87</v>
      </c>
      <c r="Z313" t="s">
        <v>151</v>
      </c>
      <c r="AA313" t="s">
        <v>151</v>
      </c>
      <c r="AB313" t="s">
        <v>167</v>
      </c>
      <c r="AC313">
        <v>1</v>
      </c>
      <c r="AD313" t="s">
        <v>172</v>
      </c>
      <c r="AE313" t="s">
        <v>172</v>
      </c>
      <c r="AG313">
        <v>0</v>
      </c>
    </row>
    <row r="314" spans="1:81" x14ac:dyDescent="0.3">
      <c r="A314">
        <v>579</v>
      </c>
      <c r="B314">
        <v>2019</v>
      </c>
      <c r="C314" t="s">
        <v>96</v>
      </c>
      <c r="D314">
        <v>2</v>
      </c>
      <c r="E314" t="s">
        <v>97</v>
      </c>
      <c r="F314">
        <v>1114</v>
      </c>
      <c r="G314">
        <v>9</v>
      </c>
      <c r="H314">
        <v>11</v>
      </c>
      <c r="I314">
        <v>1</v>
      </c>
      <c r="J314">
        <v>2</v>
      </c>
      <c r="K314" t="s">
        <v>149</v>
      </c>
      <c r="L314">
        <v>2</v>
      </c>
      <c r="M314">
        <v>408</v>
      </c>
      <c r="N314">
        <v>310</v>
      </c>
      <c r="O314">
        <v>31</v>
      </c>
      <c r="P314">
        <v>31</v>
      </c>
      <c r="Q314">
        <v>1.3695411365848746</v>
      </c>
      <c r="R314">
        <v>1</v>
      </c>
      <c r="S314">
        <v>2</v>
      </c>
      <c r="T314" t="s">
        <v>85</v>
      </c>
      <c r="U314">
        <v>14</v>
      </c>
      <c r="V314">
        <v>1</v>
      </c>
      <c r="W314">
        <v>13</v>
      </c>
      <c r="Y314" t="s">
        <v>87</v>
      </c>
      <c r="Z314" t="s">
        <v>151</v>
      </c>
      <c r="AA314" t="s">
        <v>151</v>
      </c>
      <c r="AB314" t="s">
        <v>167</v>
      </c>
      <c r="AC314">
        <v>0</v>
      </c>
      <c r="AD314" t="s">
        <v>172</v>
      </c>
      <c r="AE314" t="s">
        <v>172</v>
      </c>
      <c r="AG314">
        <v>0</v>
      </c>
    </row>
    <row r="315" spans="1:81" x14ac:dyDescent="0.3">
      <c r="A315">
        <v>947</v>
      </c>
      <c r="B315">
        <v>2020</v>
      </c>
      <c r="C315" t="s">
        <v>96</v>
      </c>
      <c r="D315">
        <v>2</v>
      </c>
      <c r="E315" t="s">
        <v>97</v>
      </c>
      <c r="F315">
        <v>1015</v>
      </c>
      <c r="G315">
        <v>9</v>
      </c>
      <c r="H315">
        <v>11</v>
      </c>
      <c r="I315">
        <v>1</v>
      </c>
      <c r="J315">
        <v>2</v>
      </c>
      <c r="K315" t="s">
        <v>86</v>
      </c>
      <c r="L315">
        <v>2</v>
      </c>
      <c r="M315">
        <v>351</v>
      </c>
      <c r="N315">
        <v>312</v>
      </c>
      <c r="O315">
        <v>31.2</v>
      </c>
      <c r="P315">
        <v>31</v>
      </c>
      <c r="Q315">
        <v>1.1556952662721895</v>
      </c>
      <c r="R315">
        <v>1</v>
      </c>
      <c r="S315">
        <v>2</v>
      </c>
      <c r="T315" t="s">
        <v>85</v>
      </c>
      <c r="U315">
        <v>14</v>
      </c>
      <c r="V315">
        <v>1</v>
      </c>
      <c r="W315" t="s">
        <v>86</v>
      </c>
      <c r="Y315" t="s">
        <v>85</v>
      </c>
      <c r="Z315" t="s">
        <v>86</v>
      </c>
      <c r="AA315" t="s">
        <v>86</v>
      </c>
      <c r="AB315" t="s">
        <v>86</v>
      </c>
      <c r="AC315">
        <v>11</v>
      </c>
      <c r="AD315" t="s">
        <v>85</v>
      </c>
      <c r="AE315" t="s">
        <v>86</v>
      </c>
      <c r="AG315">
        <v>0</v>
      </c>
    </row>
    <row r="316" spans="1:81" x14ac:dyDescent="0.3">
      <c r="A316">
        <v>143</v>
      </c>
      <c r="B316">
        <v>2018</v>
      </c>
      <c r="C316" t="s">
        <v>96</v>
      </c>
      <c r="D316">
        <v>2</v>
      </c>
      <c r="E316" t="s">
        <v>97</v>
      </c>
      <c r="F316">
        <v>1050</v>
      </c>
      <c r="G316">
        <v>9</v>
      </c>
      <c r="H316">
        <v>10</v>
      </c>
      <c r="I316">
        <v>1</v>
      </c>
      <c r="J316">
        <v>2</v>
      </c>
      <c r="L316">
        <v>2</v>
      </c>
      <c r="M316">
        <v>368</v>
      </c>
      <c r="N316">
        <v>312</v>
      </c>
      <c r="O316">
        <v>31.2</v>
      </c>
      <c r="P316">
        <v>31</v>
      </c>
      <c r="Q316">
        <v>1.2116691110773952</v>
      </c>
      <c r="R316">
        <v>1</v>
      </c>
      <c r="S316">
        <v>2</v>
      </c>
      <c r="T316" t="s">
        <v>85</v>
      </c>
      <c r="U316">
        <v>13</v>
      </c>
      <c r="V316">
        <v>1</v>
      </c>
      <c r="W316">
        <v>14</v>
      </c>
      <c r="Y316" t="s">
        <v>98</v>
      </c>
      <c r="Z316" t="s">
        <v>86</v>
      </c>
      <c r="AA316" t="s">
        <v>86</v>
      </c>
      <c r="AB316" t="s">
        <v>86</v>
      </c>
      <c r="AC316">
        <v>5</v>
      </c>
      <c r="AD316" t="s">
        <v>85</v>
      </c>
      <c r="AE316" t="s">
        <v>85</v>
      </c>
      <c r="AG316">
        <v>30</v>
      </c>
      <c r="BM316">
        <v>30</v>
      </c>
    </row>
    <row r="317" spans="1:81" x14ac:dyDescent="0.3">
      <c r="A317">
        <v>141</v>
      </c>
      <c r="B317">
        <v>2018</v>
      </c>
      <c r="C317" t="s">
        <v>96</v>
      </c>
      <c r="D317">
        <v>2</v>
      </c>
      <c r="E317" t="s">
        <v>97</v>
      </c>
      <c r="F317">
        <v>1048</v>
      </c>
      <c r="G317">
        <v>9</v>
      </c>
      <c r="H317">
        <v>10</v>
      </c>
      <c r="I317">
        <v>1</v>
      </c>
      <c r="J317">
        <v>2</v>
      </c>
      <c r="L317">
        <v>2</v>
      </c>
      <c r="M317">
        <v>414</v>
      </c>
      <c r="N317">
        <v>315</v>
      </c>
      <c r="O317">
        <v>31.5</v>
      </c>
      <c r="P317">
        <v>31</v>
      </c>
      <c r="Q317">
        <v>1.3245509844149299</v>
      </c>
      <c r="R317">
        <v>1</v>
      </c>
      <c r="S317">
        <v>2</v>
      </c>
      <c r="T317" t="s">
        <v>85</v>
      </c>
      <c r="U317">
        <v>12</v>
      </c>
      <c r="V317">
        <v>1</v>
      </c>
      <c r="W317" t="s">
        <v>86</v>
      </c>
      <c r="Y317" t="s">
        <v>98</v>
      </c>
      <c r="Z317" t="s">
        <v>86</v>
      </c>
      <c r="AA317" t="s">
        <v>86</v>
      </c>
      <c r="AB317" t="s">
        <v>86</v>
      </c>
      <c r="AC317">
        <v>2</v>
      </c>
      <c r="AD317" t="s">
        <v>85</v>
      </c>
      <c r="AE317" t="s">
        <v>85</v>
      </c>
      <c r="AG317">
        <v>70</v>
      </c>
      <c r="BO317">
        <v>70</v>
      </c>
      <c r="CC317" t="s">
        <v>115</v>
      </c>
    </row>
    <row r="318" spans="1:81" x14ac:dyDescent="0.3">
      <c r="A318">
        <v>486</v>
      </c>
      <c r="B318">
        <v>2019</v>
      </c>
      <c r="C318" t="s">
        <v>96</v>
      </c>
      <c r="D318">
        <v>2</v>
      </c>
      <c r="E318" t="s">
        <v>97</v>
      </c>
      <c r="F318">
        <v>1017</v>
      </c>
      <c r="G318">
        <v>9</v>
      </c>
      <c r="H318">
        <v>10</v>
      </c>
      <c r="I318">
        <v>1</v>
      </c>
      <c r="J318">
        <v>2</v>
      </c>
      <c r="K318" t="s">
        <v>149</v>
      </c>
      <c r="L318">
        <v>2</v>
      </c>
      <c r="M318">
        <v>468</v>
      </c>
      <c r="N318">
        <v>316</v>
      </c>
      <c r="O318">
        <v>31.6</v>
      </c>
      <c r="P318">
        <v>31</v>
      </c>
      <c r="Q318">
        <v>1.4831483919122015</v>
      </c>
      <c r="R318">
        <v>1</v>
      </c>
      <c r="S318">
        <v>2</v>
      </c>
      <c r="T318" t="s">
        <v>85</v>
      </c>
      <c r="U318">
        <v>15</v>
      </c>
      <c r="V318">
        <v>1</v>
      </c>
      <c r="W318" t="s">
        <v>86</v>
      </c>
      <c r="Y318" t="s">
        <v>87</v>
      </c>
      <c r="Z318" t="s">
        <v>151</v>
      </c>
      <c r="AA318" t="s">
        <v>151</v>
      </c>
      <c r="AB318" t="s">
        <v>167</v>
      </c>
      <c r="AC318">
        <v>5</v>
      </c>
      <c r="AD318" t="s">
        <v>154</v>
      </c>
      <c r="AE318" t="s">
        <v>154</v>
      </c>
      <c r="AG318">
        <v>0</v>
      </c>
    </row>
    <row r="319" spans="1:81" x14ac:dyDescent="0.3">
      <c r="A319">
        <v>154</v>
      </c>
      <c r="B319">
        <v>2018</v>
      </c>
      <c r="C319" t="s">
        <v>96</v>
      </c>
      <c r="D319">
        <v>2</v>
      </c>
      <c r="E319" t="s">
        <v>97</v>
      </c>
      <c r="F319">
        <v>1070</v>
      </c>
      <c r="G319">
        <v>9</v>
      </c>
      <c r="H319">
        <v>10</v>
      </c>
      <c r="I319">
        <v>1</v>
      </c>
      <c r="J319">
        <v>2</v>
      </c>
      <c r="L319">
        <v>2</v>
      </c>
      <c r="M319">
        <v>394</v>
      </c>
      <c r="N319">
        <v>316</v>
      </c>
      <c r="O319">
        <v>31.6</v>
      </c>
      <c r="P319">
        <v>31</v>
      </c>
      <c r="Q319">
        <v>1.2486334752423236</v>
      </c>
      <c r="R319">
        <v>1</v>
      </c>
      <c r="S319">
        <v>2</v>
      </c>
      <c r="T319" t="s">
        <v>85</v>
      </c>
      <c r="U319">
        <v>14</v>
      </c>
      <c r="V319">
        <v>1</v>
      </c>
      <c r="W319" t="s">
        <v>86</v>
      </c>
      <c r="Y319" t="s">
        <v>98</v>
      </c>
      <c r="Z319" t="s">
        <v>86</v>
      </c>
      <c r="AA319" t="s">
        <v>86</v>
      </c>
      <c r="AB319" t="s">
        <v>86</v>
      </c>
      <c r="AC319">
        <v>0</v>
      </c>
      <c r="AD319" t="s">
        <v>85</v>
      </c>
      <c r="AE319" t="s">
        <v>85</v>
      </c>
      <c r="AG319">
        <v>20</v>
      </c>
      <c r="BM319">
        <v>20</v>
      </c>
    </row>
    <row r="320" spans="1:81" x14ac:dyDescent="0.3">
      <c r="A320">
        <v>144</v>
      </c>
      <c r="B320">
        <v>2018</v>
      </c>
      <c r="C320" t="s">
        <v>96</v>
      </c>
      <c r="D320">
        <v>2</v>
      </c>
      <c r="E320" t="s">
        <v>97</v>
      </c>
      <c r="F320">
        <v>1051</v>
      </c>
      <c r="G320">
        <v>9</v>
      </c>
      <c r="H320">
        <v>10</v>
      </c>
      <c r="I320">
        <v>1</v>
      </c>
      <c r="J320">
        <v>2</v>
      </c>
      <c r="L320">
        <v>2</v>
      </c>
      <c r="M320">
        <v>448</v>
      </c>
      <c r="N320">
        <v>316</v>
      </c>
      <c r="O320">
        <v>31.6</v>
      </c>
      <c r="P320">
        <v>31</v>
      </c>
      <c r="Q320">
        <v>1.4197659820014237</v>
      </c>
      <c r="R320">
        <v>1</v>
      </c>
      <c r="S320">
        <v>2</v>
      </c>
      <c r="T320" t="s">
        <v>85</v>
      </c>
      <c r="U320">
        <v>13</v>
      </c>
      <c r="V320">
        <v>1</v>
      </c>
      <c r="W320" t="s">
        <v>86</v>
      </c>
      <c r="Y320" t="s">
        <v>98</v>
      </c>
      <c r="Z320" t="s">
        <v>117</v>
      </c>
      <c r="AA320" t="s">
        <v>86</v>
      </c>
      <c r="AB320" t="s">
        <v>86</v>
      </c>
      <c r="AC320">
        <v>6</v>
      </c>
      <c r="AD320" t="s">
        <v>85</v>
      </c>
      <c r="AE320" t="s">
        <v>85</v>
      </c>
      <c r="AG320">
        <v>40</v>
      </c>
      <c r="BM320">
        <v>40</v>
      </c>
      <c r="CC320" t="s">
        <v>118</v>
      </c>
    </row>
    <row r="321" spans="1:81" x14ac:dyDescent="0.3">
      <c r="A321">
        <v>574</v>
      </c>
      <c r="B321">
        <v>2019</v>
      </c>
      <c r="C321" t="s">
        <v>96</v>
      </c>
      <c r="D321">
        <v>2</v>
      </c>
      <c r="E321" t="s">
        <v>97</v>
      </c>
      <c r="F321">
        <v>1109</v>
      </c>
      <c r="G321">
        <v>9</v>
      </c>
      <c r="H321">
        <v>11</v>
      </c>
      <c r="I321">
        <v>1</v>
      </c>
      <c r="J321">
        <v>2</v>
      </c>
      <c r="K321" t="s">
        <v>149</v>
      </c>
      <c r="L321">
        <v>2</v>
      </c>
      <c r="M321">
        <v>472</v>
      </c>
      <c r="N321">
        <v>318</v>
      </c>
      <c r="O321">
        <v>31.8</v>
      </c>
      <c r="P321">
        <v>31</v>
      </c>
      <c r="Q321">
        <v>1.4677788947823942</v>
      </c>
      <c r="R321">
        <v>1</v>
      </c>
      <c r="S321">
        <v>2</v>
      </c>
      <c r="T321" t="s">
        <v>85</v>
      </c>
      <c r="U321">
        <v>11</v>
      </c>
      <c r="V321">
        <v>1</v>
      </c>
      <c r="W321">
        <v>12</v>
      </c>
      <c r="Y321" t="s">
        <v>87</v>
      </c>
      <c r="Z321" t="s">
        <v>151</v>
      </c>
      <c r="AA321" t="s">
        <v>151</v>
      </c>
      <c r="AB321" t="s">
        <v>167</v>
      </c>
      <c r="AC321">
        <v>0</v>
      </c>
      <c r="AD321" t="s">
        <v>172</v>
      </c>
      <c r="AE321" t="s">
        <v>172</v>
      </c>
      <c r="AG321">
        <v>90</v>
      </c>
      <c r="BR321">
        <v>90</v>
      </c>
      <c r="CC321" t="s">
        <v>71</v>
      </c>
    </row>
    <row r="322" spans="1:81" x14ac:dyDescent="0.3">
      <c r="A322">
        <v>555</v>
      </c>
      <c r="B322">
        <v>2019</v>
      </c>
      <c r="C322" t="s">
        <v>96</v>
      </c>
      <c r="D322">
        <v>2</v>
      </c>
      <c r="E322" t="s">
        <v>97</v>
      </c>
      <c r="F322">
        <v>1089</v>
      </c>
      <c r="G322">
        <v>9</v>
      </c>
      <c r="H322">
        <v>11</v>
      </c>
      <c r="I322">
        <v>1</v>
      </c>
      <c r="J322">
        <v>2</v>
      </c>
      <c r="K322" t="s">
        <v>149</v>
      </c>
      <c r="L322">
        <v>2</v>
      </c>
      <c r="M322">
        <v>339</v>
      </c>
      <c r="N322">
        <v>321</v>
      </c>
      <c r="O322">
        <v>32.1</v>
      </c>
      <c r="P322">
        <v>32</v>
      </c>
      <c r="Q322">
        <v>1.024907334318514</v>
      </c>
      <c r="R322">
        <v>2</v>
      </c>
      <c r="S322">
        <v>2</v>
      </c>
      <c r="T322" t="s">
        <v>85</v>
      </c>
      <c r="U322">
        <v>12</v>
      </c>
      <c r="V322">
        <v>1</v>
      </c>
      <c r="W322">
        <v>13</v>
      </c>
      <c r="X322" t="s">
        <v>177</v>
      </c>
      <c r="Y322" t="s">
        <v>87</v>
      </c>
      <c r="Z322" t="s">
        <v>151</v>
      </c>
      <c r="AA322" t="s">
        <v>151</v>
      </c>
      <c r="AB322" t="s">
        <v>167</v>
      </c>
      <c r="AC322">
        <v>0</v>
      </c>
      <c r="AD322" t="s">
        <v>154</v>
      </c>
      <c r="AE322" t="s">
        <v>154</v>
      </c>
      <c r="AG322">
        <v>70</v>
      </c>
      <c r="BA322">
        <v>5</v>
      </c>
      <c r="BM322">
        <v>60</v>
      </c>
      <c r="BY322">
        <v>5</v>
      </c>
      <c r="CC322" t="s">
        <v>180</v>
      </c>
    </row>
    <row r="323" spans="1:81" x14ac:dyDescent="0.3">
      <c r="A323">
        <v>168</v>
      </c>
      <c r="B323">
        <v>2018</v>
      </c>
      <c r="C323" t="s">
        <v>96</v>
      </c>
      <c r="D323">
        <v>2</v>
      </c>
      <c r="E323" t="s">
        <v>97</v>
      </c>
      <c r="F323">
        <v>1084</v>
      </c>
      <c r="G323">
        <v>9</v>
      </c>
      <c r="H323">
        <v>11</v>
      </c>
      <c r="I323">
        <v>2</v>
      </c>
      <c r="J323">
        <v>2</v>
      </c>
      <c r="L323">
        <v>2</v>
      </c>
      <c r="M323">
        <v>425</v>
      </c>
      <c r="N323">
        <v>322</v>
      </c>
      <c r="O323">
        <v>32.200000000000003</v>
      </c>
      <c r="P323">
        <v>32</v>
      </c>
      <c r="Q323">
        <v>1.2729792218640439</v>
      </c>
      <c r="R323">
        <v>1</v>
      </c>
      <c r="S323">
        <v>2</v>
      </c>
      <c r="T323" t="s">
        <v>85</v>
      </c>
      <c r="U323">
        <v>12</v>
      </c>
      <c r="V323">
        <v>1</v>
      </c>
      <c r="W323" t="s">
        <v>86</v>
      </c>
      <c r="Y323" t="s">
        <v>98</v>
      </c>
      <c r="Z323" t="s">
        <v>86</v>
      </c>
      <c r="AA323" t="s">
        <v>86</v>
      </c>
      <c r="AB323" t="s">
        <v>86</v>
      </c>
      <c r="AC323">
        <v>4</v>
      </c>
      <c r="AD323" t="s">
        <v>85</v>
      </c>
      <c r="AE323" t="s">
        <v>85</v>
      </c>
      <c r="AG323">
        <v>30</v>
      </c>
      <c r="BM323">
        <v>30</v>
      </c>
    </row>
    <row r="324" spans="1:81" x14ac:dyDescent="0.3">
      <c r="A324">
        <v>101</v>
      </c>
      <c r="B324">
        <v>2018</v>
      </c>
      <c r="C324" t="s">
        <v>96</v>
      </c>
      <c r="D324">
        <v>2</v>
      </c>
      <c r="E324" t="s">
        <v>97</v>
      </c>
      <c r="F324">
        <v>1008</v>
      </c>
      <c r="G324">
        <v>9</v>
      </c>
      <c r="H324">
        <v>10</v>
      </c>
      <c r="I324">
        <v>1</v>
      </c>
      <c r="J324">
        <v>2</v>
      </c>
      <c r="L324">
        <v>2</v>
      </c>
      <c r="M324">
        <v>455</v>
      </c>
      <c r="N324">
        <v>327</v>
      </c>
      <c r="O324">
        <v>32.700000000000003</v>
      </c>
      <c r="P324">
        <v>32</v>
      </c>
      <c r="Q324">
        <v>1.3012721608436451</v>
      </c>
      <c r="R324">
        <v>2</v>
      </c>
      <c r="S324">
        <v>2</v>
      </c>
      <c r="T324" t="s">
        <v>85</v>
      </c>
      <c r="U324">
        <v>11</v>
      </c>
      <c r="V324">
        <v>1</v>
      </c>
      <c r="W324" t="s">
        <v>86</v>
      </c>
      <c r="Y324" t="s">
        <v>98</v>
      </c>
      <c r="Z324" t="s">
        <v>86</v>
      </c>
      <c r="AA324" t="s">
        <v>86</v>
      </c>
      <c r="AB324" t="s">
        <v>86</v>
      </c>
      <c r="AC324">
        <v>0</v>
      </c>
      <c r="AD324" t="s">
        <v>85</v>
      </c>
      <c r="AE324" t="s">
        <v>85</v>
      </c>
      <c r="AG324">
        <v>0</v>
      </c>
    </row>
    <row r="325" spans="1:81" x14ac:dyDescent="0.3">
      <c r="A325">
        <v>161</v>
      </c>
      <c r="B325">
        <v>2018</v>
      </c>
      <c r="C325" t="s">
        <v>96</v>
      </c>
      <c r="D325">
        <v>2</v>
      </c>
      <c r="E325" t="s">
        <v>97</v>
      </c>
      <c r="F325">
        <v>1077</v>
      </c>
      <c r="G325">
        <v>9</v>
      </c>
      <c r="H325">
        <v>11</v>
      </c>
      <c r="I325">
        <v>1</v>
      </c>
      <c r="J325">
        <v>2</v>
      </c>
      <c r="L325">
        <v>2</v>
      </c>
      <c r="M325">
        <v>496</v>
      </c>
      <c r="N325">
        <v>332</v>
      </c>
      <c r="O325">
        <v>33.200000000000003</v>
      </c>
      <c r="P325">
        <v>33</v>
      </c>
      <c r="Q325">
        <v>1.3553998254594801</v>
      </c>
      <c r="R325">
        <v>1</v>
      </c>
      <c r="S325">
        <v>2</v>
      </c>
      <c r="T325" t="s">
        <v>85</v>
      </c>
      <c r="U325">
        <v>15</v>
      </c>
      <c r="V325">
        <v>1</v>
      </c>
      <c r="W325" t="s">
        <v>86</v>
      </c>
      <c r="Y325" t="s">
        <v>98</v>
      </c>
      <c r="Z325" t="s">
        <v>86</v>
      </c>
      <c r="AA325" t="s">
        <v>86</v>
      </c>
      <c r="AB325" t="s">
        <v>86</v>
      </c>
      <c r="AC325">
        <v>0</v>
      </c>
      <c r="AD325" t="s">
        <v>85</v>
      </c>
      <c r="AE325" t="s">
        <v>85</v>
      </c>
      <c r="AG325">
        <v>0</v>
      </c>
    </row>
    <row r="326" spans="1:81" x14ac:dyDescent="0.3">
      <c r="A326">
        <v>513</v>
      </c>
      <c r="B326">
        <v>2019</v>
      </c>
      <c r="C326" t="s">
        <v>96</v>
      </c>
      <c r="D326">
        <v>2</v>
      </c>
      <c r="E326" t="s">
        <v>97</v>
      </c>
      <c r="F326">
        <v>1045</v>
      </c>
      <c r="G326">
        <v>9</v>
      </c>
      <c r="H326">
        <v>10</v>
      </c>
      <c r="I326">
        <v>1</v>
      </c>
      <c r="J326">
        <v>2</v>
      </c>
      <c r="K326" t="s">
        <v>149</v>
      </c>
      <c r="L326">
        <v>2</v>
      </c>
      <c r="M326">
        <v>558</v>
      </c>
      <c r="N326">
        <v>334</v>
      </c>
      <c r="O326">
        <v>33.4</v>
      </c>
      <c r="P326">
        <v>33</v>
      </c>
      <c r="Q326">
        <v>1.4975964382325744</v>
      </c>
      <c r="R326">
        <v>2</v>
      </c>
      <c r="S326">
        <v>2</v>
      </c>
      <c r="T326" t="s">
        <v>85</v>
      </c>
      <c r="U326">
        <v>11</v>
      </c>
      <c r="V326">
        <v>1</v>
      </c>
      <c r="W326">
        <v>10</v>
      </c>
      <c r="Y326" t="s">
        <v>87</v>
      </c>
      <c r="Z326" t="s">
        <v>151</v>
      </c>
      <c r="AA326" t="s">
        <v>151</v>
      </c>
      <c r="AB326" t="s">
        <v>167</v>
      </c>
      <c r="AC326">
        <v>15</v>
      </c>
      <c r="AD326" t="s">
        <v>154</v>
      </c>
      <c r="AE326" t="s">
        <v>154</v>
      </c>
      <c r="AG326">
        <v>40</v>
      </c>
      <c r="BM326">
        <v>40</v>
      </c>
      <c r="CC326" t="s">
        <v>157</v>
      </c>
    </row>
    <row r="327" spans="1:81" x14ac:dyDescent="0.3">
      <c r="A327">
        <v>541</v>
      </c>
      <c r="B327">
        <v>2019</v>
      </c>
      <c r="C327" t="s">
        <v>96</v>
      </c>
      <c r="D327">
        <v>2</v>
      </c>
      <c r="E327" t="s">
        <v>97</v>
      </c>
      <c r="F327">
        <v>1074</v>
      </c>
      <c r="G327">
        <v>9</v>
      </c>
      <c r="H327">
        <v>10</v>
      </c>
      <c r="I327">
        <v>1</v>
      </c>
      <c r="J327">
        <v>2</v>
      </c>
      <c r="K327" t="s">
        <v>149</v>
      </c>
      <c r="L327">
        <v>2</v>
      </c>
      <c r="M327">
        <v>392</v>
      </c>
      <c r="N327">
        <v>336</v>
      </c>
      <c r="O327">
        <v>33.6</v>
      </c>
      <c r="P327">
        <v>33</v>
      </c>
      <c r="Q327">
        <v>1.0333994708994707</v>
      </c>
      <c r="R327">
        <v>1</v>
      </c>
      <c r="S327">
        <v>2</v>
      </c>
      <c r="T327" t="s">
        <v>85</v>
      </c>
      <c r="U327">
        <v>14</v>
      </c>
      <c r="V327">
        <v>1</v>
      </c>
      <c r="W327" t="s">
        <v>86</v>
      </c>
      <c r="Y327" t="s">
        <v>87</v>
      </c>
      <c r="Z327" t="s">
        <v>151</v>
      </c>
      <c r="AA327" t="s">
        <v>151</v>
      </c>
      <c r="AB327" t="s">
        <v>167</v>
      </c>
      <c r="AC327">
        <v>0</v>
      </c>
      <c r="AD327" t="s">
        <v>154</v>
      </c>
      <c r="AE327" t="s">
        <v>154</v>
      </c>
      <c r="AG327">
        <v>20</v>
      </c>
      <c r="BM327">
        <v>20</v>
      </c>
      <c r="CC327" t="s">
        <v>157</v>
      </c>
    </row>
    <row r="328" spans="1:81" x14ac:dyDescent="0.3">
      <c r="A328">
        <v>1008</v>
      </c>
      <c r="B328">
        <v>2020</v>
      </c>
      <c r="C328" t="s">
        <v>96</v>
      </c>
      <c r="D328">
        <v>2</v>
      </c>
      <c r="E328" t="s">
        <v>97</v>
      </c>
      <c r="F328">
        <v>1076</v>
      </c>
      <c r="G328">
        <v>9</v>
      </c>
      <c r="H328">
        <v>11</v>
      </c>
      <c r="I328">
        <v>1</v>
      </c>
      <c r="J328">
        <v>2</v>
      </c>
      <c r="K328" t="s">
        <v>86</v>
      </c>
      <c r="L328">
        <v>2</v>
      </c>
      <c r="M328">
        <v>532</v>
      </c>
      <c r="N328">
        <v>340</v>
      </c>
      <c r="O328">
        <v>34</v>
      </c>
      <c r="P328">
        <v>34</v>
      </c>
      <c r="Q328">
        <v>1.3535518013433747</v>
      </c>
      <c r="R328">
        <v>1</v>
      </c>
      <c r="S328">
        <v>2</v>
      </c>
      <c r="T328" t="s">
        <v>85</v>
      </c>
      <c r="U328">
        <v>15</v>
      </c>
      <c r="V328">
        <v>1</v>
      </c>
      <c r="W328" t="s">
        <v>86</v>
      </c>
      <c r="Y328" t="s">
        <v>85</v>
      </c>
      <c r="Z328" t="s">
        <v>86</v>
      </c>
      <c r="AA328" t="s">
        <v>86</v>
      </c>
      <c r="AB328" t="s">
        <v>86</v>
      </c>
      <c r="AC328">
        <v>11</v>
      </c>
      <c r="AD328" t="s">
        <v>85</v>
      </c>
      <c r="AE328" t="s">
        <v>86</v>
      </c>
      <c r="AF328" t="s">
        <v>215</v>
      </c>
      <c r="AG328">
        <v>50</v>
      </c>
      <c r="BQ328">
        <v>50</v>
      </c>
      <c r="CC328" t="s">
        <v>216</v>
      </c>
    </row>
    <row r="329" spans="1:81" x14ac:dyDescent="0.3">
      <c r="A329">
        <v>94</v>
      </c>
      <c r="B329">
        <v>2018</v>
      </c>
      <c r="C329" t="s">
        <v>96</v>
      </c>
      <c r="D329">
        <v>2</v>
      </c>
      <c r="E329" t="s">
        <v>97</v>
      </c>
      <c r="F329">
        <v>1001</v>
      </c>
      <c r="G329">
        <v>9</v>
      </c>
      <c r="H329">
        <v>10</v>
      </c>
      <c r="I329">
        <v>1</v>
      </c>
      <c r="J329">
        <v>2</v>
      </c>
      <c r="L329">
        <v>2</v>
      </c>
      <c r="M329">
        <v>419</v>
      </c>
      <c r="N329">
        <v>343</v>
      </c>
      <c r="O329">
        <v>34.299999999999997</v>
      </c>
      <c r="P329">
        <v>34</v>
      </c>
      <c r="Q329">
        <v>1.0383210601223334</v>
      </c>
      <c r="R329">
        <v>1</v>
      </c>
      <c r="S329">
        <v>3</v>
      </c>
      <c r="T329" t="s">
        <v>85</v>
      </c>
      <c r="U329">
        <v>12</v>
      </c>
      <c r="V329">
        <v>1</v>
      </c>
      <c r="W329" t="s">
        <v>86</v>
      </c>
      <c r="Y329" t="s">
        <v>98</v>
      </c>
      <c r="Z329" t="s">
        <v>86</v>
      </c>
      <c r="AA329" t="s">
        <v>86</v>
      </c>
      <c r="AB329" t="s">
        <v>86</v>
      </c>
      <c r="AC329">
        <v>24</v>
      </c>
      <c r="AD329" t="s">
        <v>85</v>
      </c>
      <c r="AE329" t="s">
        <v>85</v>
      </c>
      <c r="AG329">
        <v>20</v>
      </c>
      <c r="BF329">
        <v>20</v>
      </c>
    </row>
    <row r="330" spans="1:81" x14ac:dyDescent="0.3">
      <c r="A330">
        <v>140</v>
      </c>
      <c r="B330">
        <v>2018</v>
      </c>
      <c r="C330" t="s">
        <v>96</v>
      </c>
      <c r="D330">
        <v>2</v>
      </c>
      <c r="E330" t="s">
        <v>97</v>
      </c>
      <c r="F330">
        <v>1047</v>
      </c>
      <c r="G330">
        <v>9</v>
      </c>
      <c r="H330">
        <v>10</v>
      </c>
      <c r="I330">
        <v>1</v>
      </c>
      <c r="J330">
        <v>2</v>
      </c>
      <c r="L330">
        <v>2</v>
      </c>
      <c r="M330">
        <v>624</v>
      </c>
      <c r="N330">
        <v>348</v>
      </c>
      <c r="O330">
        <v>34.799999999999997</v>
      </c>
      <c r="P330">
        <v>34</v>
      </c>
      <c r="Q330">
        <v>1.4806310677400107</v>
      </c>
      <c r="R330">
        <v>1</v>
      </c>
      <c r="S330">
        <v>2</v>
      </c>
      <c r="T330" t="s">
        <v>85</v>
      </c>
      <c r="U330">
        <v>13</v>
      </c>
      <c r="V330">
        <v>1</v>
      </c>
      <c r="W330" t="s">
        <v>86</v>
      </c>
      <c r="Y330" t="s">
        <v>98</v>
      </c>
      <c r="Z330" t="s">
        <v>86</v>
      </c>
      <c r="AA330" t="s">
        <v>86</v>
      </c>
      <c r="AB330" t="s">
        <v>86</v>
      </c>
      <c r="AC330">
        <v>12</v>
      </c>
      <c r="AD330" t="s">
        <v>85</v>
      </c>
      <c r="AE330" t="s">
        <v>85</v>
      </c>
      <c r="AG330">
        <v>80</v>
      </c>
      <c r="BM330">
        <v>80</v>
      </c>
      <c r="CC330" t="s">
        <v>114</v>
      </c>
    </row>
    <row r="331" spans="1:81" x14ac:dyDescent="0.3">
      <c r="A331">
        <v>514</v>
      </c>
      <c r="B331">
        <v>2019</v>
      </c>
      <c r="C331" t="s">
        <v>96</v>
      </c>
      <c r="D331">
        <v>2</v>
      </c>
      <c r="E331" t="s">
        <v>97</v>
      </c>
      <c r="F331">
        <v>1046</v>
      </c>
      <c r="G331">
        <v>9</v>
      </c>
      <c r="H331">
        <v>10</v>
      </c>
      <c r="I331">
        <v>1</v>
      </c>
      <c r="J331">
        <v>2</v>
      </c>
      <c r="K331" t="s">
        <v>149</v>
      </c>
      <c r="L331">
        <v>2</v>
      </c>
      <c r="M331">
        <v>688</v>
      </c>
      <c r="N331">
        <v>362</v>
      </c>
      <c r="O331">
        <v>36.200000000000003</v>
      </c>
      <c r="P331">
        <v>36</v>
      </c>
      <c r="Q331">
        <v>1.4503162954334763</v>
      </c>
      <c r="R331">
        <v>1</v>
      </c>
      <c r="S331">
        <v>2</v>
      </c>
      <c r="T331" t="s">
        <v>85</v>
      </c>
      <c r="U331">
        <v>17</v>
      </c>
      <c r="V331">
        <v>1</v>
      </c>
      <c r="W331" t="s">
        <v>86</v>
      </c>
      <c r="X331" t="s">
        <v>173</v>
      </c>
      <c r="Y331" t="s">
        <v>87</v>
      </c>
      <c r="Z331" t="s">
        <v>151</v>
      </c>
      <c r="AA331" t="s">
        <v>151</v>
      </c>
      <c r="AB331" t="s">
        <v>167</v>
      </c>
      <c r="AC331">
        <v>2</v>
      </c>
      <c r="AD331" t="s">
        <v>154</v>
      </c>
      <c r="AE331" t="s">
        <v>154</v>
      </c>
      <c r="AG331">
        <v>0</v>
      </c>
    </row>
    <row r="332" spans="1:81" x14ac:dyDescent="0.3">
      <c r="A332">
        <v>554</v>
      </c>
      <c r="B332">
        <v>2019</v>
      </c>
      <c r="C332" t="s">
        <v>96</v>
      </c>
      <c r="D332">
        <v>2</v>
      </c>
      <c r="E332" t="s">
        <v>97</v>
      </c>
      <c r="F332">
        <v>1088</v>
      </c>
      <c r="G332">
        <v>9</v>
      </c>
      <c r="H332">
        <v>11</v>
      </c>
      <c r="I332">
        <v>1</v>
      </c>
      <c r="J332">
        <v>2</v>
      </c>
      <c r="K332" t="s">
        <v>149</v>
      </c>
      <c r="L332">
        <v>2</v>
      </c>
      <c r="M332">
        <v>680</v>
      </c>
      <c r="N332">
        <v>363</v>
      </c>
      <c r="O332">
        <v>36.299999999999997</v>
      </c>
      <c r="P332">
        <v>36</v>
      </c>
      <c r="Q332">
        <v>1.4216380460613658</v>
      </c>
      <c r="R332">
        <v>1</v>
      </c>
      <c r="S332">
        <v>2</v>
      </c>
      <c r="T332" t="s">
        <v>85</v>
      </c>
      <c r="U332">
        <v>13</v>
      </c>
      <c r="V332">
        <v>1</v>
      </c>
      <c r="W332" t="s">
        <v>86</v>
      </c>
      <c r="Y332" t="s">
        <v>87</v>
      </c>
      <c r="Z332" t="s">
        <v>151</v>
      </c>
      <c r="AA332" t="s">
        <v>151</v>
      </c>
      <c r="AB332" t="s">
        <v>167</v>
      </c>
      <c r="AC332">
        <v>0</v>
      </c>
      <c r="AD332" t="s">
        <v>154</v>
      </c>
      <c r="AE332" t="s">
        <v>154</v>
      </c>
      <c r="AG332">
        <v>60</v>
      </c>
      <c r="BM332">
        <v>60</v>
      </c>
      <c r="CC332" t="s">
        <v>179</v>
      </c>
    </row>
    <row r="333" spans="1:81" x14ac:dyDescent="0.3">
      <c r="A333">
        <v>1007</v>
      </c>
      <c r="B333">
        <v>2020</v>
      </c>
      <c r="C333" t="s">
        <v>96</v>
      </c>
      <c r="D333">
        <v>2</v>
      </c>
      <c r="E333" t="s">
        <v>97</v>
      </c>
      <c r="F333">
        <v>1075</v>
      </c>
      <c r="G333">
        <v>9</v>
      </c>
      <c r="H333">
        <v>11</v>
      </c>
      <c r="I333">
        <v>1</v>
      </c>
      <c r="J333">
        <v>2</v>
      </c>
      <c r="K333" t="s">
        <v>86</v>
      </c>
      <c r="L333">
        <v>2</v>
      </c>
      <c r="M333">
        <v>677</v>
      </c>
      <c r="N333">
        <v>365</v>
      </c>
      <c r="O333">
        <v>36.5</v>
      </c>
      <c r="P333">
        <v>36</v>
      </c>
      <c r="Q333">
        <v>1.3922270749093226</v>
      </c>
      <c r="R333">
        <v>1</v>
      </c>
      <c r="S333">
        <v>2</v>
      </c>
      <c r="T333" t="s">
        <v>85</v>
      </c>
      <c r="U333">
        <v>15</v>
      </c>
      <c r="V333">
        <v>1</v>
      </c>
      <c r="W333" t="s">
        <v>86</v>
      </c>
      <c r="Y333" t="s">
        <v>85</v>
      </c>
      <c r="Z333" t="s">
        <v>86</v>
      </c>
      <c r="AA333" t="s">
        <v>86</v>
      </c>
      <c r="AB333" t="s">
        <v>86</v>
      </c>
      <c r="AC333">
        <v>2</v>
      </c>
      <c r="AD333" t="s">
        <v>85</v>
      </c>
      <c r="AE333" t="s">
        <v>86</v>
      </c>
      <c r="AG333">
        <v>80</v>
      </c>
      <c r="BM333">
        <v>80</v>
      </c>
      <c r="CC333" t="s">
        <v>205</v>
      </c>
    </row>
    <row r="334" spans="1:81" x14ac:dyDescent="0.3">
      <c r="A334">
        <v>933</v>
      </c>
      <c r="B334">
        <v>2020</v>
      </c>
      <c r="C334" t="s">
        <v>96</v>
      </c>
      <c r="D334">
        <v>2</v>
      </c>
      <c r="E334" t="s">
        <v>97</v>
      </c>
      <c r="F334">
        <v>1001</v>
      </c>
      <c r="G334">
        <v>9</v>
      </c>
      <c r="H334">
        <v>11</v>
      </c>
      <c r="I334">
        <v>1</v>
      </c>
      <c r="J334">
        <v>2</v>
      </c>
      <c r="K334" t="s">
        <v>86</v>
      </c>
      <c r="L334">
        <v>2</v>
      </c>
      <c r="M334">
        <v>799</v>
      </c>
      <c r="N334">
        <v>383</v>
      </c>
      <c r="O334">
        <v>38.299999999999997</v>
      </c>
      <c r="P334">
        <v>38</v>
      </c>
      <c r="Q334">
        <v>1.4221665427506915</v>
      </c>
      <c r="R334">
        <v>1</v>
      </c>
      <c r="S334">
        <v>2</v>
      </c>
      <c r="T334" t="s">
        <v>85</v>
      </c>
      <c r="U334">
        <v>16</v>
      </c>
      <c r="V334">
        <v>1</v>
      </c>
      <c r="W334" t="s">
        <v>86</v>
      </c>
      <c r="Y334" t="s">
        <v>85</v>
      </c>
      <c r="Z334" t="s">
        <v>86</v>
      </c>
      <c r="AA334" t="s">
        <v>86</v>
      </c>
      <c r="AB334" t="s">
        <v>86</v>
      </c>
      <c r="AC334">
        <v>5</v>
      </c>
      <c r="AD334" t="s">
        <v>85</v>
      </c>
      <c r="AE334" t="s">
        <v>86</v>
      </c>
      <c r="AG334">
        <v>80</v>
      </c>
      <c r="BM334">
        <v>80</v>
      </c>
      <c r="CC334" t="s">
        <v>205</v>
      </c>
    </row>
    <row r="335" spans="1:81" x14ac:dyDescent="0.3">
      <c r="A335">
        <v>1391</v>
      </c>
      <c r="B335">
        <v>2021</v>
      </c>
      <c r="C335" t="s">
        <v>83</v>
      </c>
      <c r="D335">
        <v>1</v>
      </c>
      <c r="E335" t="s">
        <v>84</v>
      </c>
      <c r="F335">
        <v>9</v>
      </c>
      <c r="G335">
        <v>9</v>
      </c>
      <c r="H335">
        <v>7</v>
      </c>
      <c r="I335">
        <v>3</v>
      </c>
      <c r="J335">
        <v>2</v>
      </c>
      <c r="K335" t="s">
        <v>151</v>
      </c>
      <c r="L335">
        <v>2</v>
      </c>
      <c r="M335" s="3">
        <v>0.8</v>
      </c>
      <c r="N335">
        <v>44</v>
      </c>
      <c r="O335">
        <v>4.4000000000000004</v>
      </c>
      <c r="P335">
        <v>4</v>
      </c>
      <c r="Q335">
        <v>0.93914350112697187</v>
      </c>
      <c r="R335">
        <v>1</v>
      </c>
      <c r="S335">
        <v>1</v>
      </c>
      <c r="T335" t="s">
        <v>185</v>
      </c>
      <c r="Z335" t="s">
        <v>150</v>
      </c>
      <c r="AA335" t="s">
        <v>150</v>
      </c>
      <c r="AB335" t="s">
        <v>150</v>
      </c>
      <c r="AC335" t="s">
        <v>150</v>
      </c>
      <c r="AD335" t="s">
        <v>150</v>
      </c>
      <c r="AE335">
        <v>0</v>
      </c>
      <c r="AG335">
        <v>0</v>
      </c>
      <c r="CC335" t="s">
        <v>157</v>
      </c>
    </row>
    <row r="336" spans="1:81" x14ac:dyDescent="0.3">
      <c r="A336">
        <v>1578</v>
      </c>
      <c r="B336">
        <v>2021</v>
      </c>
      <c r="C336" t="s">
        <v>83</v>
      </c>
      <c r="D336">
        <v>1</v>
      </c>
      <c r="E336" t="s">
        <v>131</v>
      </c>
      <c r="F336">
        <v>1019</v>
      </c>
      <c r="G336">
        <v>9</v>
      </c>
      <c r="H336">
        <v>6</v>
      </c>
      <c r="I336">
        <v>1</v>
      </c>
      <c r="J336">
        <v>2</v>
      </c>
      <c r="K336" t="s">
        <v>151</v>
      </c>
      <c r="L336">
        <v>2</v>
      </c>
      <c r="M336">
        <v>1.2</v>
      </c>
      <c r="N336">
        <v>47</v>
      </c>
      <c r="O336">
        <v>4.7</v>
      </c>
      <c r="P336">
        <v>4</v>
      </c>
      <c r="Q336">
        <v>1.1558132591044372</v>
      </c>
      <c r="R336">
        <v>2</v>
      </c>
      <c r="S336">
        <v>1</v>
      </c>
      <c r="T336" t="s">
        <v>185</v>
      </c>
      <c r="Z336" t="s">
        <v>175</v>
      </c>
      <c r="AA336" t="s">
        <v>184</v>
      </c>
      <c r="AB336" t="s">
        <v>175</v>
      </c>
      <c r="AC336">
        <v>0</v>
      </c>
      <c r="AD336" t="s">
        <v>184</v>
      </c>
      <c r="AE336">
        <v>0</v>
      </c>
      <c r="AG336">
        <v>0</v>
      </c>
    </row>
    <row r="337" spans="1:81" x14ac:dyDescent="0.3">
      <c r="A337">
        <v>1567</v>
      </c>
      <c r="B337">
        <v>2021</v>
      </c>
      <c r="C337" t="s">
        <v>83</v>
      </c>
      <c r="D337">
        <v>1</v>
      </c>
      <c r="E337" t="s">
        <v>131</v>
      </c>
      <c r="F337">
        <v>1008</v>
      </c>
      <c r="G337">
        <v>9</v>
      </c>
      <c r="H337">
        <v>6</v>
      </c>
      <c r="I337">
        <v>1</v>
      </c>
      <c r="J337">
        <v>2</v>
      </c>
      <c r="K337" t="s">
        <v>151</v>
      </c>
      <c r="L337">
        <v>2</v>
      </c>
      <c r="M337">
        <v>1.4</v>
      </c>
      <c r="N337">
        <v>53</v>
      </c>
      <c r="O337">
        <v>5.3</v>
      </c>
      <c r="P337">
        <v>5</v>
      </c>
      <c r="Q337">
        <v>0.94037359699617817</v>
      </c>
      <c r="R337">
        <v>2</v>
      </c>
      <c r="S337">
        <v>1</v>
      </c>
      <c r="T337" t="s">
        <v>185</v>
      </c>
      <c r="Z337" t="s">
        <v>175</v>
      </c>
      <c r="AA337" t="s">
        <v>184</v>
      </c>
      <c r="AB337" t="s">
        <v>175</v>
      </c>
      <c r="AC337">
        <v>0</v>
      </c>
      <c r="AD337" t="s">
        <v>184</v>
      </c>
      <c r="AE337">
        <v>0</v>
      </c>
      <c r="AG337">
        <v>0</v>
      </c>
    </row>
    <row r="338" spans="1:81" x14ac:dyDescent="0.3">
      <c r="A338">
        <v>471</v>
      </c>
      <c r="B338">
        <v>2019</v>
      </c>
      <c r="C338" t="s">
        <v>83</v>
      </c>
      <c r="D338">
        <v>1</v>
      </c>
      <c r="E338" t="s">
        <v>84</v>
      </c>
      <c r="F338">
        <v>1079</v>
      </c>
      <c r="G338">
        <v>9</v>
      </c>
      <c r="H338">
        <v>8</v>
      </c>
      <c r="I338">
        <v>3</v>
      </c>
      <c r="J338">
        <v>2</v>
      </c>
      <c r="K338" t="s">
        <v>149</v>
      </c>
      <c r="L338">
        <v>2</v>
      </c>
      <c r="M338">
        <v>2.4</v>
      </c>
      <c r="N338">
        <v>62</v>
      </c>
      <c r="O338">
        <v>6.2</v>
      </c>
      <c r="P338">
        <v>6</v>
      </c>
      <c r="Q338">
        <v>1.0070155416065254</v>
      </c>
      <c r="R338">
        <v>2</v>
      </c>
      <c r="S338">
        <v>1</v>
      </c>
      <c r="T338" t="s">
        <v>85</v>
      </c>
      <c r="U338" t="s">
        <v>86</v>
      </c>
      <c r="W338" t="s">
        <v>86</v>
      </c>
      <c r="Y338" t="s">
        <v>152</v>
      </c>
      <c r="Z338" t="s">
        <v>153</v>
      </c>
      <c r="AA338" t="s">
        <v>153</v>
      </c>
      <c r="AB338" t="s">
        <v>153</v>
      </c>
      <c r="AC338">
        <v>0</v>
      </c>
      <c r="AD338" t="s">
        <v>154</v>
      </c>
      <c r="AE338" t="s">
        <v>164</v>
      </c>
      <c r="AG338">
        <v>0</v>
      </c>
    </row>
    <row r="339" spans="1:81" x14ac:dyDescent="0.3">
      <c r="A339">
        <v>461</v>
      </c>
      <c r="B339">
        <v>2019</v>
      </c>
      <c r="C339" t="s">
        <v>83</v>
      </c>
      <c r="D339">
        <v>1</v>
      </c>
      <c r="E339" t="s">
        <v>84</v>
      </c>
      <c r="F339">
        <v>1069</v>
      </c>
      <c r="G339">
        <v>9</v>
      </c>
      <c r="H339">
        <v>8</v>
      </c>
      <c r="I339">
        <v>3</v>
      </c>
      <c r="J339">
        <v>2</v>
      </c>
      <c r="K339" t="s">
        <v>149</v>
      </c>
      <c r="L339">
        <v>2</v>
      </c>
      <c r="M339">
        <v>3.2</v>
      </c>
      <c r="N339">
        <v>63</v>
      </c>
      <c r="O339">
        <v>6.3</v>
      </c>
      <c r="P339">
        <v>6</v>
      </c>
      <c r="Q339">
        <v>1.2797594052318166</v>
      </c>
      <c r="R339">
        <v>2</v>
      </c>
      <c r="S339">
        <v>1</v>
      </c>
      <c r="T339" t="s">
        <v>85</v>
      </c>
      <c r="U339">
        <v>1</v>
      </c>
      <c r="V339">
        <v>1</v>
      </c>
      <c r="W339" t="s">
        <v>86</v>
      </c>
      <c r="X339" t="s">
        <v>166</v>
      </c>
      <c r="Y339" t="s">
        <v>152</v>
      </c>
      <c r="Z339" t="s">
        <v>153</v>
      </c>
      <c r="AA339" t="s">
        <v>153</v>
      </c>
      <c r="AB339" t="s">
        <v>153</v>
      </c>
      <c r="AC339">
        <v>0</v>
      </c>
      <c r="AD339" t="s">
        <v>154</v>
      </c>
      <c r="AE339" t="s">
        <v>164</v>
      </c>
      <c r="AG339">
        <v>0</v>
      </c>
    </row>
    <row r="340" spans="1:81" x14ac:dyDescent="0.3">
      <c r="A340">
        <v>457</v>
      </c>
      <c r="B340">
        <v>2019</v>
      </c>
      <c r="C340" t="s">
        <v>83</v>
      </c>
      <c r="D340">
        <v>1</v>
      </c>
      <c r="E340" t="s">
        <v>84</v>
      </c>
      <c r="F340">
        <v>1065</v>
      </c>
      <c r="G340">
        <v>9</v>
      </c>
      <c r="H340">
        <v>8</v>
      </c>
      <c r="I340">
        <v>3</v>
      </c>
      <c r="J340">
        <v>2</v>
      </c>
      <c r="K340" t="s">
        <v>149</v>
      </c>
      <c r="L340">
        <v>2</v>
      </c>
      <c r="M340">
        <v>3.2</v>
      </c>
      <c r="N340">
        <v>63</v>
      </c>
      <c r="O340">
        <v>6.3</v>
      </c>
      <c r="P340">
        <v>6</v>
      </c>
      <c r="Q340">
        <v>1.2797594052318166</v>
      </c>
      <c r="R340">
        <v>2</v>
      </c>
      <c r="S340">
        <v>1</v>
      </c>
      <c r="T340" t="s">
        <v>85</v>
      </c>
      <c r="U340">
        <v>1</v>
      </c>
      <c r="V340">
        <v>1</v>
      </c>
      <c r="W340">
        <v>2</v>
      </c>
      <c r="X340" t="s">
        <v>165</v>
      </c>
      <c r="Y340" t="s">
        <v>152</v>
      </c>
      <c r="Z340" t="s">
        <v>153</v>
      </c>
      <c r="AA340" t="s">
        <v>153</v>
      </c>
      <c r="AB340" t="s">
        <v>153</v>
      </c>
      <c r="AC340">
        <v>0</v>
      </c>
      <c r="AD340" t="s">
        <v>154</v>
      </c>
      <c r="AE340" t="s">
        <v>164</v>
      </c>
      <c r="AG340">
        <v>20</v>
      </c>
      <c r="AR340">
        <v>15</v>
      </c>
      <c r="CA340">
        <v>5</v>
      </c>
      <c r="CC340" t="s">
        <v>157</v>
      </c>
    </row>
    <row r="341" spans="1:81" x14ac:dyDescent="0.3">
      <c r="A341">
        <v>456</v>
      </c>
      <c r="B341">
        <v>2019</v>
      </c>
      <c r="C341" t="s">
        <v>83</v>
      </c>
      <c r="D341">
        <v>1</v>
      </c>
      <c r="E341" t="s">
        <v>84</v>
      </c>
      <c r="F341">
        <v>1064</v>
      </c>
      <c r="G341">
        <v>9</v>
      </c>
      <c r="H341">
        <v>8</v>
      </c>
      <c r="I341">
        <v>3</v>
      </c>
      <c r="J341">
        <v>2</v>
      </c>
      <c r="K341" t="s">
        <v>149</v>
      </c>
      <c r="L341">
        <v>2</v>
      </c>
      <c r="M341">
        <v>3.2</v>
      </c>
      <c r="N341">
        <v>64</v>
      </c>
      <c r="O341">
        <v>6.4</v>
      </c>
      <c r="P341">
        <v>6</v>
      </c>
      <c r="Q341">
        <v>1.2207031249999998</v>
      </c>
      <c r="R341">
        <v>2</v>
      </c>
      <c r="S341">
        <v>1</v>
      </c>
      <c r="T341" t="s">
        <v>86</v>
      </c>
      <c r="U341" t="s">
        <v>86</v>
      </c>
      <c r="W341" t="s">
        <v>86</v>
      </c>
      <c r="Y341" t="s">
        <v>152</v>
      </c>
      <c r="Z341" t="s">
        <v>153</v>
      </c>
      <c r="AA341" t="s">
        <v>153</v>
      </c>
      <c r="AB341" t="s">
        <v>153</v>
      </c>
      <c r="AC341">
        <v>0</v>
      </c>
      <c r="AD341" t="s">
        <v>154</v>
      </c>
      <c r="AE341" t="s">
        <v>164</v>
      </c>
      <c r="AG341">
        <v>60</v>
      </c>
      <c r="AR341">
        <v>60</v>
      </c>
    </row>
    <row r="342" spans="1:81" x14ac:dyDescent="0.3">
      <c r="A342">
        <v>459</v>
      </c>
      <c r="B342">
        <v>2019</v>
      </c>
      <c r="C342" t="s">
        <v>83</v>
      </c>
      <c r="D342">
        <v>1</v>
      </c>
      <c r="E342" t="s">
        <v>84</v>
      </c>
      <c r="F342">
        <v>1067</v>
      </c>
      <c r="G342">
        <v>9</v>
      </c>
      <c r="H342">
        <v>8</v>
      </c>
      <c r="I342">
        <v>3</v>
      </c>
      <c r="J342">
        <v>2</v>
      </c>
      <c r="K342" t="s">
        <v>149</v>
      </c>
      <c r="L342">
        <v>2</v>
      </c>
      <c r="M342">
        <v>3.2</v>
      </c>
      <c r="N342">
        <v>65</v>
      </c>
      <c r="O342">
        <v>6.5</v>
      </c>
      <c r="P342">
        <v>6</v>
      </c>
      <c r="Q342">
        <v>1.1652253072371415</v>
      </c>
      <c r="R342">
        <v>2</v>
      </c>
      <c r="S342">
        <v>1</v>
      </c>
      <c r="T342" t="s">
        <v>85</v>
      </c>
      <c r="U342">
        <v>1</v>
      </c>
      <c r="V342">
        <v>1</v>
      </c>
      <c r="W342" t="s">
        <v>86</v>
      </c>
      <c r="X342" t="s">
        <v>166</v>
      </c>
      <c r="Y342" t="s">
        <v>152</v>
      </c>
      <c r="Z342" t="s">
        <v>153</v>
      </c>
      <c r="AA342" t="s">
        <v>153</v>
      </c>
      <c r="AB342" t="s">
        <v>153</v>
      </c>
      <c r="AC342">
        <v>0</v>
      </c>
      <c r="AD342" t="s">
        <v>154</v>
      </c>
      <c r="AE342" t="s">
        <v>164</v>
      </c>
      <c r="AG342">
        <v>5</v>
      </c>
      <c r="AL342">
        <v>3</v>
      </c>
      <c r="AS342">
        <v>2</v>
      </c>
    </row>
    <row r="343" spans="1:81" x14ac:dyDescent="0.3">
      <c r="A343">
        <v>458</v>
      </c>
      <c r="B343">
        <v>2019</v>
      </c>
      <c r="C343" t="s">
        <v>83</v>
      </c>
      <c r="D343">
        <v>1</v>
      </c>
      <c r="E343" t="s">
        <v>84</v>
      </c>
      <c r="F343">
        <v>1066</v>
      </c>
      <c r="G343">
        <v>9</v>
      </c>
      <c r="H343">
        <v>8</v>
      </c>
      <c r="I343">
        <v>3</v>
      </c>
      <c r="J343">
        <v>2</v>
      </c>
      <c r="K343" t="s">
        <v>149</v>
      </c>
      <c r="L343">
        <v>2</v>
      </c>
      <c r="M343">
        <v>3.4</v>
      </c>
      <c r="N343">
        <v>66</v>
      </c>
      <c r="O343">
        <v>6.6</v>
      </c>
      <c r="P343">
        <v>6</v>
      </c>
      <c r="Q343">
        <v>1.1826251495672984</v>
      </c>
      <c r="R343">
        <v>1</v>
      </c>
      <c r="S343">
        <v>1</v>
      </c>
      <c r="T343" t="s">
        <v>85</v>
      </c>
      <c r="U343">
        <v>1</v>
      </c>
      <c r="V343">
        <v>1</v>
      </c>
      <c r="W343" t="s">
        <v>86</v>
      </c>
      <c r="X343" t="s">
        <v>166</v>
      </c>
      <c r="Y343" t="s">
        <v>152</v>
      </c>
      <c r="Z343" t="s">
        <v>153</v>
      </c>
      <c r="AA343" t="s">
        <v>153</v>
      </c>
      <c r="AB343" t="s">
        <v>153</v>
      </c>
      <c r="AC343">
        <v>0</v>
      </c>
      <c r="AD343" t="s">
        <v>154</v>
      </c>
      <c r="AE343" t="s">
        <v>164</v>
      </c>
      <c r="AG343">
        <v>0</v>
      </c>
    </row>
    <row r="344" spans="1:81" x14ac:dyDescent="0.3">
      <c r="A344">
        <v>460</v>
      </c>
      <c r="B344">
        <v>2019</v>
      </c>
      <c r="C344" t="s">
        <v>83</v>
      </c>
      <c r="D344">
        <v>1</v>
      </c>
      <c r="E344" t="s">
        <v>84</v>
      </c>
      <c r="F344">
        <v>1068</v>
      </c>
      <c r="G344">
        <v>9</v>
      </c>
      <c r="H344">
        <v>8</v>
      </c>
      <c r="I344">
        <v>3</v>
      </c>
      <c r="J344">
        <v>2</v>
      </c>
      <c r="K344" t="s">
        <v>149</v>
      </c>
      <c r="L344">
        <v>2</v>
      </c>
      <c r="M344">
        <v>4</v>
      </c>
      <c r="N344">
        <v>69</v>
      </c>
      <c r="O344">
        <v>6.9</v>
      </c>
      <c r="P344">
        <v>6</v>
      </c>
      <c r="Q344">
        <v>1.2176226526518297</v>
      </c>
      <c r="R344">
        <v>1</v>
      </c>
      <c r="S344">
        <v>1</v>
      </c>
      <c r="T344" t="s">
        <v>85</v>
      </c>
      <c r="U344">
        <v>1</v>
      </c>
      <c r="V344">
        <v>1</v>
      </c>
      <c r="W344" t="s">
        <v>86</v>
      </c>
      <c r="X344" t="s">
        <v>166</v>
      </c>
      <c r="Y344" t="s">
        <v>152</v>
      </c>
      <c r="Z344" t="s">
        <v>153</v>
      </c>
      <c r="AA344" t="s">
        <v>153</v>
      </c>
      <c r="AB344" t="s">
        <v>153</v>
      </c>
      <c r="AC344">
        <v>0</v>
      </c>
      <c r="AD344" t="s">
        <v>154</v>
      </c>
      <c r="AE344" t="s">
        <v>164</v>
      </c>
      <c r="AG344">
        <v>1</v>
      </c>
      <c r="CA344">
        <v>1</v>
      </c>
      <c r="CC344" t="s">
        <v>157</v>
      </c>
    </row>
    <row r="345" spans="1:81" x14ac:dyDescent="0.3">
      <c r="A345">
        <v>472</v>
      </c>
      <c r="B345">
        <v>2019</v>
      </c>
      <c r="C345" t="s">
        <v>83</v>
      </c>
      <c r="D345">
        <v>1</v>
      </c>
      <c r="E345" t="s">
        <v>84</v>
      </c>
      <c r="F345">
        <v>1080</v>
      </c>
      <c r="G345">
        <v>9</v>
      </c>
      <c r="H345">
        <v>8</v>
      </c>
      <c r="I345">
        <v>3</v>
      </c>
      <c r="J345">
        <v>2</v>
      </c>
      <c r="K345" t="s">
        <v>149</v>
      </c>
      <c r="L345">
        <v>2</v>
      </c>
      <c r="M345">
        <v>3.8</v>
      </c>
      <c r="N345">
        <v>71</v>
      </c>
      <c r="O345">
        <v>7.1</v>
      </c>
      <c r="P345">
        <v>7</v>
      </c>
      <c r="Q345">
        <v>1.0617164602373217</v>
      </c>
      <c r="R345">
        <v>2</v>
      </c>
      <c r="S345">
        <v>1</v>
      </c>
      <c r="T345" t="s">
        <v>85</v>
      </c>
      <c r="U345">
        <v>1</v>
      </c>
      <c r="V345">
        <v>1</v>
      </c>
      <c r="W345" t="s">
        <v>86</v>
      </c>
      <c r="X345" t="s">
        <v>166</v>
      </c>
      <c r="Y345" t="s">
        <v>152</v>
      </c>
      <c r="Z345" t="s">
        <v>153</v>
      </c>
      <c r="AA345" t="s">
        <v>153</v>
      </c>
      <c r="AB345" t="s">
        <v>153</v>
      </c>
      <c r="AC345">
        <v>0</v>
      </c>
      <c r="AD345" t="s">
        <v>154</v>
      </c>
      <c r="AE345" t="s">
        <v>164</v>
      </c>
      <c r="AG345">
        <v>0</v>
      </c>
    </row>
    <row r="346" spans="1:81" x14ac:dyDescent="0.3">
      <c r="A346">
        <v>1468</v>
      </c>
      <c r="B346">
        <v>2021</v>
      </c>
      <c r="C346" t="s">
        <v>83</v>
      </c>
      <c r="D346">
        <v>1</v>
      </c>
      <c r="E346" t="s">
        <v>84</v>
      </c>
      <c r="F346">
        <v>177</v>
      </c>
      <c r="G346">
        <v>9</v>
      </c>
      <c r="H346">
        <v>7</v>
      </c>
      <c r="I346">
        <v>2</v>
      </c>
      <c r="J346">
        <v>2</v>
      </c>
      <c r="K346" t="s">
        <v>151</v>
      </c>
      <c r="L346">
        <v>2</v>
      </c>
      <c r="M346" s="1">
        <v>4.4000000000000004</v>
      </c>
      <c r="N346">
        <v>74</v>
      </c>
      <c r="O346">
        <v>7.4</v>
      </c>
      <c r="P346">
        <v>7</v>
      </c>
      <c r="Q346">
        <v>1.0858192012319112</v>
      </c>
      <c r="R346">
        <v>2</v>
      </c>
      <c r="S346">
        <v>1</v>
      </c>
      <c r="T346" t="s">
        <v>185</v>
      </c>
      <c r="Z346" t="s">
        <v>175</v>
      </c>
      <c r="AA346" t="s">
        <v>184</v>
      </c>
      <c r="AB346" t="s">
        <v>175</v>
      </c>
      <c r="AC346">
        <v>0</v>
      </c>
      <c r="AD346" t="s">
        <v>185</v>
      </c>
      <c r="AE346">
        <v>1</v>
      </c>
      <c r="AG346">
        <v>5</v>
      </c>
      <c r="CA346">
        <v>5</v>
      </c>
    </row>
    <row r="347" spans="1:81" x14ac:dyDescent="0.3">
      <c r="A347">
        <v>1434</v>
      </c>
      <c r="B347">
        <v>2021</v>
      </c>
      <c r="C347" t="s">
        <v>83</v>
      </c>
      <c r="D347">
        <v>1</v>
      </c>
      <c r="E347" t="s">
        <v>84</v>
      </c>
      <c r="F347">
        <v>143</v>
      </c>
      <c r="G347">
        <v>9</v>
      </c>
      <c r="H347">
        <v>7</v>
      </c>
      <c r="I347">
        <v>1</v>
      </c>
      <c r="J347">
        <v>2</v>
      </c>
      <c r="K347" t="s">
        <v>151</v>
      </c>
      <c r="L347">
        <v>2</v>
      </c>
      <c r="M347" s="1">
        <v>4.8</v>
      </c>
      <c r="N347">
        <v>75</v>
      </c>
      <c r="O347">
        <v>7.5</v>
      </c>
      <c r="P347">
        <v>7</v>
      </c>
      <c r="Q347">
        <v>1.1377777777777778</v>
      </c>
      <c r="R347">
        <v>1</v>
      </c>
      <c r="S347">
        <v>1</v>
      </c>
      <c r="T347" t="s">
        <v>185</v>
      </c>
      <c r="Z347" t="s">
        <v>175</v>
      </c>
      <c r="AA347" t="s">
        <v>184</v>
      </c>
      <c r="AB347" t="s">
        <v>175</v>
      </c>
      <c r="AC347">
        <v>0</v>
      </c>
      <c r="AD347" t="s">
        <v>185</v>
      </c>
      <c r="AE347">
        <v>1</v>
      </c>
      <c r="AG347">
        <v>10</v>
      </c>
      <c r="AL347">
        <v>2</v>
      </c>
      <c r="AR347">
        <v>7</v>
      </c>
      <c r="BE347">
        <v>1</v>
      </c>
      <c r="CC347" t="s">
        <v>157</v>
      </c>
    </row>
    <row r="348" spans="1:81" x14ac:dyDescent="0.3">
      <c r="A348">
        <v>473</v>
      </c>
      <c r="B348">
        <v>2019</v>
      </c>
      <c r="C348" t="s">
        <v>83</v>
      </c>
      <c r="D348">
        <v>1</v>
      </c>
      <c r="E348" t="s">
        <v>84</v>
      </c>
      <c r="F348">
        <v>1081</v>
      </c>
      <c r="G348">
        <v>9</v>
      </c>
      <c r="H348">
        <v>8</v>
      </c>
      <c r="I348">
        <v>3</v>
      </c>
      <c r="J348">
        <v>2</v>
      </c>
      <c r="K348" t="s">
        <v>149</v>
      </c>
      <c r="L348">
        <v>2</v>
      </c>
      <c r="M348">
        <v>5.8</v>
      </c>
      <c r="N348">
        <v>75</v>
      </c>
      <c r="O348">
        <v>7.5</v>
      </c>
      <c r="P348">
        <v>7</v>
      </c>
      <c r="Q348">
        <v>1.3748148148148147</v>
      </c>
      <c r="R348">
        <v>1</v>
      </c>
      <c r="S348">
        <v>1</v>
      </c>
      <c r="T348" t="s">
        <v>85</v>
      </c>
      <c r="U348" t="s">
        <v>86</v>
      </c>
      <c r="W348" t="s">
        <v>86</v>
      </c>
      <c r="Y348" t="s">
        <v>152</v>
      </c>
      <c r="Z348" t="s">
        <v>153</v>
      </c>
      <c r="AA348" t="s">
        <v>153</v>
      </c>
      <c r="AB348" t="s">
        <v>153</v>
      </c>
      <c r="AC348" t="s">
        <v>151</v>
      </c>
      <c r="AD348" t="s">
        <v>154</v>
      </c>
      <c r="AE348" t="s">
        <v>164</v>
      </c>
      <c r="AG348">
        <v>30</v>
      </c>
      <c r="AL348">
        <v>5</v>
      </c>
      <c r="AR348">
        <v>25</v>
      </c>
    </row>
    <row r="349" spans="1:81" x14ac:dyDescent="0.3">
      <c r="A349">
        <v>1389</v>
      </c>
      <c r="B349">
        <v>2020</v>
      </c>
      <c r="C349" t="s">
        <v>83</v>
      </c>
      <c r="D349">
        <v>1</v>
      </c>
      <c r="E349" t="s">
        <v>131</v>
      </c>
      <c r="F349">
        <v>1111</v>
      </c>
      <c r="G349">
        <v>9</v>
      </c>
      <c r="H349">
        <v>9</v>
      </c>
      <c r="I349">
        <v>2</v>
      </c>
      <c r="J349">
        <v>2</v>
      </c>
      <c r="K349" t="s">
        <v>86</v>
      </c>
      <c r="L349">
        <v>2</v>
      </c>
      <c r="M349">
        <v>6.9</v>
      </c>
      <c r="N349">
        <v>81</v>
      </c>
      <c r="O349">
        <v>8.1</v>
      </c>
      <c r="P349">
        <v>8</v>
      </c>
      <c r="Q349">
        <v>1.2983567319796556</v>
      </c>
      <c r="R349">
        <v>1</v>
      </c>
      <c r="S349">
        <v>1</v>
      </c>
      <c r="T349" t="s">
        <v>85</v>
      </c>
      <c r="U349">
        <v>1</v>
      </c>
      <c r="V349">
        <v>1</v>
      </c>
      <c r="W349">
        <v>0</v>
      </c>
      <c r="X349" t="s">
        <v>222</v>
      </c>
      <c r="Y349" t="s">
        <v>85</v>
      </c>
      <c r="Z349" t="s">
        <v>86</v>
      </c>
      <c r="AA349" t="s">
        <v>86</v>
      </c>
      <c r="AB349" t="s">
        <v>86</v>
      </c>
      <c r="AC349">
        <v>0</v>
      </c>
      <c r="AD349" t="s">
        <v>86</v>
      </c>
      <c r="AE349" t="s">
        <v>86</v>
      </c>
      <c r="AG349">
        <v>0</v>
      </c>
    </row>
    <row r="350" spans="1:81" x14ac:dyDescent="0.3">
      <c r="A350">
        <v>906</v>
      </c>
      <c r="B350">
        <v>2020</v>
      </c>
      <c r="C350" t="s">
        <v>83</v>
      </c>
      <c r="D350">
        <v>1</v>
      </c>
      <c r="E350" t="s">
        <v>84</v>
      </c>
      <c r="F350">
        <v>1075</v>
      </c>
      <c r="G350">
        <v>9</v>
      </c>
      <c r="H350">
        <v>7</v>
      </c>
      <c r="I350">
        <v>2</v>
      </c>
      <c r="J350">
        <v>2</v>
      </c>
      <c r="K350" t="s">
        <v>86</v>
      </c>
      <c r="L350">
        <v>2</v>
      </c>
      <c r="M350">
        <v>6.9</v>
      </c>
      <c r="N350">
        <v>85</v>
      </c>
      <c r="O350">
        <v>8.5</v>
      </c>
      <c r="P350">
        <v>8</v>
      </c>
      <c r="Q350">
        <v>1.1235497659271321</v>
      </c>
      <c r="R350">
        <v>1</v>
      </c>
      <c r="S350">
        <v>1</v>
      </c>
      <c r="T350" t="s">
        <v>85</v>
      </c>
      <c r="U350">
        <v>1</v>
      </c>
      <c r="V350">
        <v>1</v>
      </c>
      <c r="W350">
        <v>0</v>
      </c>
      <c r="X350" t="s">
        <v>204</v>
      </c>
      <c r="Y350" t="s">
        <v>85</v>
      </c>
      <c r="Z350" t="s">
        <v>86</v>
      </c>
      <c r="AA350" t="s">
        <v>86</v>
      </c>
      <c r="AB350" t="s">
        <v>86</v>
      </c>
      <c r="AC350">
        <v>1</v>
      </c>
      <c r="AD350" t="s">
        <v>86</v>
      </c>
      <c r="AE350" t="s">
        <v>86</v>
      </c>
      <c r="AG350">
        <v>1</v>
      </c>
      <c r="BC350">
        <v>1</v>
      </c>
    </row>
    <row r="351" spans="1:81" x14ac:dyDescent="0.3">
      <c r="A351">
        <v>1165</v>
      </c>
      <c r="B351">
        <v>2020</v>
      </c>
      <c r="C351" t="s">
        <v>83</v>
      </c>
      <c r="D351">
        <v>1</v>
      </c>
      <c r="E351" t="s">
        <v>131</v>
      </c>
      <c r="F351">
        <v>1063</v>
      </c>
      <c r="G351">
        <v>9</v>
      </c>
      <c r="H351">
        <v>8</v>
      </c>
      <c r="I351">
        <v>1</v>
      </c>
      <c r="J351">
        <v>2</v>
      </c>
      <c r="K351" t="s">
        <v>86</v>
      </c>
      <c r="L351">
        <v>2</v>
      </c>
      <c r="M351">
        <v>7.9</v>
      </c>
      <c r="N351">
        <v>85</v>
      </c>
      <c r="O351">
        <v>8.5</v>
      </c>
      <c r="P351">
        <v>8</v>
      </c>
      <c r="Q351">
        <v>1.2863830653368613</v>
      </c>
      <c r="R351">
        <v>2</v>
      </c>
      <c r="S351">
        <v>1</v>
      </c>
      <c r="T351" t="s">
        <v>85</v>
      </c>
      <c r="U351">
        <v>1</v>
      </c>
      <c r="V351">
        <v>1</v>
      </c>
      <c r="W351">
        <v>0</v>
      </c>
      <c r="Y351" t="s">
        <v>85</v>
      </c>
      <c r="Z351" t="s">
        <v>86</v>
      </c>
      <c r="AA351" t="s">
        <v>86</v>
      </c>
      <c r="AB351" t="s">
        <v>86</v>
      </c>
      <c r="AC351">
        <v>0</v>
      </c>
      <c r="AD351" t="s">
        <v>86</v>
      </c>
      <c r="AE351" t="s">
        <v>86</v>
      </c>
      <c r="AG351">
        <v>20</v>
      </c>
      <c r="AR351">
        <v>20</v>
      </c>
    </row>
    <row r="352" spans="1:81" x14ac:dyDescent="0.3">
      <c r="A352">
        <v>905</v>
      </c>
      <c r="B352">
        <v>2020</v>
      </c>
      <c r="C352" t="s">
        <v>83</v>
      </c>
      <c r="D352">
        <v>1</v>
      </c>
      <c r="E352" t="s">
        <v>84</v>
      </c>
      <c r="F352">
        <v>1074</v>
      </c>
      <c r="G352">
        <v>9</v>
      </c>
      <c r="H352">
        <v>7</v>
      </c>
      <c r="I352">
        <v>2</v>
      </c>
      <c r="J352">
        <v>2</v>
      </c>
      <c r="K352" t="s">
        <v>86</v>
      </c>
      <c r="L352">
        <v>2</v>
      </c>
      <c r="M352">
        <v>7.9</v>
      </c>
      <c r="N352">
        <v>87</v>
      </c>
      <c r="O352">
        <v>8.6999999999999993</v>
      </c>
      <c r="P352">
        <v>8</v>
      </c>
      <c r="Q352">
        <v>1.1996908138611369</v>
      </c>
      <c r="R352">
        <v>2</v>
      </c>
      <c r="S352">
        <v>1</v>
      </c>
      <c r="T352" t="s">
        <v>85</v>
      </c>
      <c r="U352">
        <v>1</v>
      </c>
      <c r="V352">
        <v>1</v>
      </c>
      <c r="W352" t="s">
        <v>86</v>
      </c>
      <c r="Y352" t="s">
        <v>85</v>
      </c>
      <c r="Z352" t="s">
        <v>86</v>
      </c>
      <c r="AA352" t="s">
        <v>86</v>
      </c>
      <c r="AB352" t="s">
        <v>86</v>
      </c>
      <c r="AC352">
        <v>0</v>
      </c>
      <c r="AD352" t="s">
        <v>86</v>
      </c>
      <c r="AE352" t="s">
        <v>86</v>
      </c>
      <c r="AG352">
        <v>0</v>
      </c>
    </row>
    <row r="353" spans="1:78" x14ac:dyDescent="0.3">
      <c r="A353">
        <v>1162</v>
      </c>
      <c r="B353">
        <v>2020</v>
      </c>
      <c r="C353" t="s">
        <v>83</v>
      </c>
      <c r="D353">
        <v>1</v>
      </c>
      <c r="E353" t="s">
        <v>131</v>
      </c>
      <c r="F353">
        <v>1060</v>
      </c>
      <c r="G353">
        <v>9</v>
      </c>
      <c r="H353">
        <v>8</v>
      </c>
      <c r="I353">
        <v>1</v>
      </c>
      <c r="J353">
        <v>2</v>
      </c>
      <c r="K353" t="s">
        <v>86</v>
      </c>
      <c r="L353">
        <v>2</v>
      </c>
      <c r="M353">
        <v>9.9</v>
      </c>
      <c r="N353">
        <v>89</v>
      </c>
      <c r="O353">
        <v>8.9</v>
      </c>
      <c r="P353">
        <v>8</v>
      </c>
      <c r="Q353">
        <v>1.4043170692612015</v>
      </c>
      <c r="R353">
        <v>1</v>
      </c>
      <c r="S353">
        <v>1</v>
      </c>
      <c r="T353" t="s">
        <v>85</v>
      </c>
      <c r="U353">
        <v>1</v>
      </c>
      <c r="V353">
        <v>1</v>
      </c>
      <c r="W353">
        <v>0</v>
      </c>
      <c r="X353" t="s">
        <v>222</v>
      </c>
      <c r="Y353" t="s">
        <v>85</v>
      </c>
      <c r="Z353" t="s">
        <v>86</v>
      </c>
      <c r="AA353" t="s">
        <v>86</v>
      </c>
      <c r="AB353" t="s">
        <v>86</v>
      </c>
      <c r="AC353">
        <v>0</v>
      </c>
      <c r="AD353" t="s">
        <v>86</v>
      </c>
      <c r="AE353" t="s">
        <v>86</v>
      </c>
      <c r="AG353">
        <v>30</v>
      </c>
      <c r="AR353">
        <v>30</v>
      </c>
    </row>
    <row r="354" spans="1:78" x14ac:dyDescent="0.3">
      <c r="A354">
        <v>234</v>
      </c>
      <c r="B354">
        <v>2018</v>
      </c>
      <c r="C354" t="s">
        <v>83</v>
      </c>
      <c r="D354">
        <v>1</v>
      </c>
      <c r="E354" t="s">
        <v>131</v>
      </c>
      <c r="F354">
        <v>28</v>
      </c>
      <c r="G354">
        <v>9</v>
      </c>
      <c r="H354">
        <v>8</v>
      </c>
      <c r="I354">
        <v>1</v>
      </c>
      <c r="J354">
        <v>2</v>
      </c>
      <c r="L354">
        <v>2</v>
      </c>
      <c r="M354">
        <v>8.6</v>
      </c>
      <c r="N354">
        <v>92</v>
      </c>
      <c r="O354">
        <v>9.1999999999999993</v>
      </c>
      <c r="P354">
        <v>9</v>
      </c>
      <c r="Q354">
        <v>1.1044217966631054</v>
      </c>
      <c r="R354">
        <v>1</v>
      </c>
      <c r="S354">
        <v>1</v>
      </c>
      <c r="T354" t="s">
        <v>85</v>
      </c>
      <c r="U354">
        <v>1</v>
      </c>
      <c r="V354">
        <v>1</v>
      </c>
      <c r="W354" t="s">
        <v>86</v>
      </c>
      <c r="Y354" t="s">
        <v>98</v>
      </c>
      <c r="Z354" t="s">
        <v>86</v>
      </c>
      <c r="AA354" t="s">
        <v>86</v>
      </c>
      <c r="AB354" t="s">
        <v>86</v>
      </c>
      <c r="AC354">
        <v>0</v>
      </c>
      <c r="AD354" t="s">
        <v>85</v>
      </c>
      <c r="AE354" t="s">
        <v>86</v>
      </c>
      <c r="AF354" t="s">
        <v>137</v>
      </c>
      <c r="AG354">
        <v>0</v>
      </c>
    </row>
    <row r="355" spans="1:78" x14ac:dyDescent="0.3">
      <c r="A355">
        <v>907</v>
      </c>
      <c r="B355">
        <v>2020</v>
      </c>
      <c r="C355" t="s">
        <v>83</v>
      </c>
      <c r="D355">
        <v>1</v>
      </c>
      <c r="E355" t="s">
        <v>84</v>
      </c>
      <c r="F355">
        <v>1076</v>
      </c>
      <c r="G355">
        <v>9</v>
      </c>
      <c r="H355">
        <v>7</v>
      </c>
      <c r="I355">
        <v>2</v>
      </c>
      <c r="J355">
        <v>2</v>
      </c>
      <c r="K355" t="s">
        <v>86</v>
      </c>
      <c r="L355">
        <v>2</v>
      </c>
      <c r="M355">
        <v>9.1999999999999993</v>
      </c>
      <c r="N355">
        <v>92</v>
      </c>
      <c r="O355">
        <v>9.1999999999999993</v>
      </c>
      <c r="P355">
        <v>9</v>
      </c>
      <c r="Q355">
        <v>1.1814744801512289</v>
      </c>
      <c r="R355">
        <v>2</v>
      </c>
      <c r="S355">
        <v>1</v>
      </c>
      <c r="T355" t="s">
        <v>85</v>
      </c>
      <c r="U355">
        <v>1</v>
      </c>
      <c r="V355">
        <v>1</v>
      </c>
      <c r="W355">
        <v>0</v>
      </c>
      <c r="X355" t="s">
        <v>204</v>
      </c>
      <c r="Y355" t="s">
        <v>85</v>
      </c>
      <c r="Z355" t="s">
        <v>86</v>
      </c>
      <c r="AA355" t="s">
        <v>86</v>
      </c>
      <c r="AB355" t="s">
        <v>86</v>
      </c>
      <c r="AC355">
        <v>0</v>
      </c>
      <c r="AD355" t="s">
        <v>86</v>
      </c>
      <c r="AE355" t="s">
        <v>86</v>
      </c>
      <c r="AG355">
        <v>0</v>
      </c>
    </row>
    <row r="356" spans="1:78" x14ac:dyDescent="0.3">
      <c r="A356">
        <v>1164</v>
      </c>
      <c r="B356">
        <v>2020</v>
      </c>
      <c r="C356" t="s">
        <v>83</v>
      </c>
      <c r="D356">
        <v>1</v>
      </c>
      <c r="E356" t="s">
        <v>131</v>
      </c>
      <c r="F356">
        <v>1062</v>
      </c>
      <c r="G356">
        <v>9</v>
      </c>
      <c r="H356">
        <v>8</v>
      </c>
      <c r="I356">
        <v>1</v>
      </c>
      <c r="J356">
        <v>2</v>
      </c>
      <c r="K356" t="s">
        <v>86</v>
      </c>
      <c r="L356">
        <v>2</v>
      </c>
      <c r="M356">
        <v>10.1</v>
      </c>
      <c r="N356">
        <v>92</v>
      </c>
      <c r="O356">
        <v>9.1999999999999993</v>
      </c>
      <c r="P356">
        <v>9</v>
      </c>
      <c r="Q356">
        <v>1.2970535053834145</v>
      </c>
      <c r="R356">
        <v>1</v>
      </c>
      <c r="S356">
        <v>1</v>
      </c>
      <c r="T356" t="s">
        <v>85</v>
      </c>
      <c r="U356">
        <v>2</v>
      </c>
      <c r="V356">
        <v>1</v>
      </c>
      <c r="W356" t="s">
        <v>86</v>
      </c>
      <c r="Y356" t="s">
        <v>85</v>
      </c>
      <c r="Z356" t="s">
        <v>86</v>
      </c>
      <c r="AA356" t="s">
        <v>86</v>
      </c>
      <c r="AB356" t="s">
        <v>86</v>
      </c>
      <c r="AC356">
        <v>1</v>
      </c>
      <c r="AD356" t="s">
        <v>86</v>
      </c>
      <c r="AE356" t="s">
        <v>86</v>
      </c>
      <c r="AG356">
        <v>0</v>
      </c>
    </row>
    <row r="357" spans="1:78" x14ac:dyDescent="0.3">
      <c r="A357">
        <v>1387</v>
      </c>
      <c r="B357">
        <v>2020</v>
      </c>
      <c r="C357" t="s">
        <v>83</v>
      </c>
      <c r="D357">
        <v>1</v>
      </c>
      <c r="E357" t="s">
        <v>131</v>
      </c>
      <c r="F357">
        <v>1109</v>
      </c>
      <c r="G357">
        <v>9</v>
      </c>
      <c r="H357">
        <v>9</v>
      </c>
      <c r="I357">
        <v>2</v>
      </c>
      <c r="J357">
        <v>2</v>
      </c>
      <c r="K357" t="s">
        <v>86</v>
      </c>
      <c r="L357">
        <v>2</v>
      </c>
      <c r="M357">
        <v>9.1999999999999993</v>
      </c>
      <c r="N357">
        <v>92</v>
      </c>
      <c r="O357">
        <v>9.1999999999999993</v>
      </c>
      <c r="P357">
        <v>9</v>
      </c>
      <c r="Q357">
        <v>1.1814744801512289</v>
      </c>
      <c r="R357">
        <v>1</v>
      </c>
      <c r="S357">
        <v>1</v>
      </c>
      <c r="T357" t="s">
        <v>85</v>
      </c>
      <c r="U357">
        <v>2</v>
      </c>
      <c r="V357">
        <v>1</v>
      </c>
      <c r="W357">
        <v>1</v>
      </c>
      <c r="Y357" t="s">
        <v>85</v>
      </c>
      <c r="Z357" t="s">
        <v>86</v>
      </c>
      <c r="AA357" t="s">
        <v>86</v>
      </c>
      <c r="AB357" t="s">
        <v>86</v>
      </c>
      <c r="AC357">
        <v>0</v>
      </c>
      <c r="AD357" t="s">
        <v>86</v>
      </c>
      <c r="AE357" t="s">
        <v>86</v>
      </c>
      <c r="AG357">
        <v>0</v>
      </c>
    </row>
    <row r="358" spans="1:78" x14ac:dyDescent="0.3">
      <c r="A358">
        <v>1610</v>
      </c>
      <c r="B358">
        <v>2021</v>
      </c>
      <c r="C358" t="s">
        <v>83</v>
      </c>
      <c r="D358">
        <v>1</v>
      </c>
      <c r="E358" t="s">
        <v>131</v>
      </c>
      <c r="F358">
        <v>1059</v>
      </c>
      <c r="G358">
        <v>9</v>
      </c>
      <c r="H358">
        <v>8</v>
      </c>
      <c r="I358">
        <v>1</v>
      </c>
      <c r="J358">
        <v>2</v>
      </c>
      <c r="K358" t="s">
        <v>151</v>
      </c>
      <c r="L358">
        <v>2</v>
      </c>
      <c r="M358" s="1">
        <v>9.4</v>
      </c>
      <c r="N358">
        <v>92</v>
      </c>
      <c r="O358">
        <v>9.1999999999999993</v>
      </c>
      <c r="P358">
        <v>9</v>
      </c>
      <c r="Q358">
        <v>1.2071587079806037</v>
      </c>
      <c r="R358">
        <v>2</v>
      </c>
      <c r="S358">
        <v>1</v>
      </c>
      <c r="T358" t="s">
        <v>185</v>
      </c>
      <c r="Z358" t="s">
        <v>150</v>
      </c>
      <c r="AA358" t="s">
        <v>150</v>
      </c>
      <c r="AB358" t="s">
        <v>150</v>
      </c>
      <c r="AC358">
        <v>0</v>
      </c>
      <c r="AD358" t="s">
        <v>87</v>
      </c>
      <c r="AE358">
        <v>1</v>
      </c>
      <c r="AG358">
        <v>0</v>
      </c>
    </row>
    <row r="359" spans="1:78" x14ac:dyDescent="0.3">
      <c r="A359">
        <v>1166</v>
      </c>
      <c r="B359">
        <v>2020</v>
      </c>
      <c r="C359" t="s">
        <v>83</v>
      </c>
      <c r="D359">
        <v>1</v>
      </c>
      <c r="E359" t="s">
        <v>131</v>
      </c>
      <c r="F359">
        <v>1064</v>
      </c>
      <c r="G359">
        <v>9</v>
      </c>
      <c r="H359">
        <v>8</v>
      </c>
      <c r="I359">
        <v>1</v>
      </c>
      <c r="J359">
        <v>2</v>
      </c>
      <c r="K359" t="s">
        <v>86</v>
      </c>
      <c r="L359">
        <v>2</v>
      </c>
      <c r="M359">
        <v>9.3000000000000007</v>
      </c>
      <c r="N359">
        <v>92</v>
      </c>
      <c r="O359">
        <v>9.1999999999999993</v>
      </c>
      <c r="P359">
        <v>9</v>
      </c>
      <c r="Q359">
        <v>1.1943165940659166</v>
      </c>
      <c r="R359">
        <v>1</v>
      </c>
      <c r="S359">
        <v>1</v>
      </c>
      <c r="T359" t="s">
        <v>85</v>
      </c>
      <c r="U359">
        <v>1</v>
      </c>
      <c r="V359">
        <v>1</v>
      </c>
      <c r="W359" t="s">
        <v>86</v>
      </c>
      <c r="Y359" t="s">
        <v>85</v>
      </c>
      <c r="Z359" t="s">
        <v>86</v>
      </c>
      <c r="AA359" t="s">
        <v>86</v>
      </c>
      <c r="AB359" t="s">
        <v>86</v>
      </c>
      <c r="AC359">
        <v>0</v>
      </c>
      <c r="AD359" t="s">
        <v>86</v>
      </c>
      <c r="AE359" t="s">
        <v>86</v>
      </c>
      <c r="AG359">
        <v>80</v>
      </c>
      <c r="AR359">
        <v>80</v>
      </c>
    </row>
    <row r="360" spans="1:78" x14ac:dyDescent="0.3">
      <c r="A360">
        <v>232</v>
      </c>
      <c r="B360">
        <v>2018</v>
      </c>
      <c r="C360" t="s">
        <v>83</v>
      </c>
      <c r="D360">
        <v>1</v>
      </c>
      <c r="E360" t="s">
        <v>131</v>
      </c>
      <c r="F360">
        <v>26</v>
      </c>
      <c r="G360">
        <v>9</v>
      </c>
      <c r="H360">
        <v>8</v>
      </c>
      <c r="I360">
        <v>1</v>
      </c>
      <c r="J360">
        <v>2</v>
      </c>
      <c r="L360">
        <v>2</v>
      </c>
      <c r="M360">
        <v>9.4</v>
      </c>
      <c r="N360">
        <v>93</v>
      </c>
      <c r="O360">
        <v>9.3000000000000007</v>
      </c>
      <c r="P360">
        <v>9</v>
      </c>
      <c r="Q360">
        <v>1.168635319889054</v>
      </c>
      <c r="R360">
        <v>1</v>
      </c>
      <c r="S360">
        <v>1</v>
      </c>
      <c r="T360" t="s">
        <v>85</v>
      </c>
      <c r="U360">
        <v>2</v>
      </c>
      <c r="V360">
        <v>1</v>
      </c>
      <c r="W360" t="s">
        <v>86</v>
      </c>
      <c r="Y360" t="s">
        <v>98</v>
      </c>
      <c r="Z360" t="s">
        <v>86</v>
      </c>
      <c r="AA360" t="s">
        <v>86</v>
      </c>
      <c r="AB360" t="s">
        <v>86</v>
      </c>
      <c r="AC360">
        <v>0</v>
      </c>
      <c r="AD360" t="s">
        <v>85</v>
      </c>
      <c r="AE360" t="s">
        <v>86</v>
      </c>
      <c r="AF360" t="s">
        <v>137</v>
      </c>
      <c r="AG360">
        <v>1</v>
      </c>
      <c r="BC360">
        <v>1</v>
      </c>
    </row>
    <row r="361" spans="1:78" x14ac:dyDescent="0.3">
      <c r="A361">
        <v>1163</v>
      </c>
      <c r="B361">
        <v>2020</v>
      </c>
      <c r="C361" t="s">
        <v>83</v>
      </c>
      <c r="D361">
        <v>1</v>
      </c>
      <c r="E361" t="s">
        <v>131</v>
      </c>
      <c r="F361">
        <v>1061</v>
      </c>
      <c r="G361">
        <v>9</v>
      </c>
      <c r="H361">
        <v>8</v>
      </c>
      <c r="I361">
        <v>1</v>
      </c>
      <c r="J361">
        <v>2</v>
      </c>
      <c r="K361" t="s">
        <v>86</v>
      </c>
      <c r="L361">
        <v>2</v>
      </c>
      <c r="M361">
        <v>10.4</v>
      </c>
      <c r="N361">
        <v>94</v>
      </c>
      <c r="O361">
        <v>9.4</v>
      </c>
      <c r="P361">
        <v>9</v>
      </c>
      <c r="Q361">
        <v>1.2521310306964735</v>
      </c>
      <c r="R361">
        <v>2</v>
      </c>
      <c r="S361">
        <v>1</v>
      </c>
      <c r="T361" t="s">
        <v>85</v>
      </c>
      <c r="U361">
        <v>1</v>
      </c>
      <c r="V361">
        <v>1</v>
      </c>
      <c r="W361" t="s">
        <v>86</v>
      </c>
      <c r="Y361" t="s">
        <v>85</v>
      </c>
      <c r="Z361" t="s">
        <v>86</v>
      </c>
      <c r="AA361" t="s">
        <v>86</v>
      </c>
      <c r="AB361" t="s">
        <v>86</v>
      </c>
      <c r="AC361">
        <v>0</v>
      </c>
      <c r="AD361" t="s">
        <v>86</v>
      </c>
      <c r="AE361" t="s">
        <v>86</v>
      </c>
      <c r="AG361">
        <v>80</v>
      </c>
      <c r="AR361">
        <v>60</v>
      </c>
      <c r="AV361">
        <v>8</v>
      </c>
      <c r="BZ361">
        <v>12</v>
      </c>
    </row>
    <row r="362" spans="1:78" x14ac:dyDescent="0.3">
      <c r="A362">
        <v>224</v>
      </c>
      <c r="B362">
        <v>2018</v>
      </c>
      <c r="C362" t="s">
        <v>83</v>
      </c>
      <c r="D362">
        <v>1</v>
      </c>
      <c r="E362" t="s">
        <v>131</v>
      </c>
      <c r="F362">
        <v>18</v>
      </c>
      <c r="G362">
        <v>9</v>
      </c>
      <c r="H362">
        <v>8</v>
      </c>
      <c r="I362">
        <v>1</v>
      </c>
      <c r="J362">
        <v>2</v>
      </c>
      <c r="L362">
        <v>2</v>
      </c>
      <c r="M362">
        <v>9.4</v>
      </c>
      <c r="N362">
        <v>95</v>
      </c>
      <c r="O362">
        <v>9.5</v>
      </c>
      <c r="P362">
        <v>9</v>
      </c>
      <c r="Q362">
        <v>1.0963697331972591</v>
      </c>
      <c r="R362">
        <v>1</v>
      </c>
      <c r="S362">
        <v>1</v>
      </c>
      <c r="T362" t="s">
        <v>85</v>
      </c>
      <c r="U362">
        <v>1</v>
      </c>
      <c r="V362">
        <v>1</v>
      </c>
      <c r="W362" t="s">
        <v>86</v>
      </c>
      <c r="Y362" t="s">
        <v>98</v>
      </c>
      <c r="Z362" t="s">
        <v>86</v>
      </c>
      <c r="AA362" t="s">
        <v>86</v>
      </c>
      <c r="AB362" t="s">
        <v>86</v>
      </c>
      <c r="AC362">
        <v>0</v>
      </c>
      <c r="AD362" t="s">
        <v>85</v>
      </c>
      <c r="AE362" t="s">
        <v>86</v>
      </c>
      <c r="AF362" t="s">
        <v>137</v>
      </c>
      <c r="AG362">
        <v>0</v>
      </c>
    </row>
    <row r="363" spans="1:78" x14ac:dyDescent="0.3">
      <c r="A363">
        <v>1386</v>
      </c>
      <c r="B363">
        <v>2020</v>
      </c>
      <c r="C363" t="s">
        <v>83</v>
      </c>
      <c r="D363">
        <v>1</v>
      </c>
      <c r="E363" t="s">
        <v>131</v>
      </c>
      <c r="F363">
        <v>1108</v>
      </c>
      <c r="G363">
        <v>9</v>
      </c>
      <c r="H363">
        <v>9</v>
      </c>
      <c r="I363">
        <v>2</v>
      </c>
      <c r="J363">
        <v>2</v>
      </c>
      <c r="K363" t="s">
        <v>86</v>
      </c>
      <c r="L363">
        <v>2</v>
      </c>
      <c r="M363">
        <v>10</v>
      </c>
      <c r="N363">
        <v>96</v>
      </c>
      <c r="O363">
        <v>9.6</v>
      </c>
      <c r="P363">
        <v>9</v>
      </c>
      <c r="Q363">
        <v>1.1302806712962963</v>
      </c>
      <c r="R363">
        <v>1</v>
      </c>
      <c r="S363">
        <v>1</v>
      </c>
      <c r="T363" t="s">
        <v>85</v>
      </c>
      <c r="U363">
        <v>2</v>
      </c>
      <c r="V363">
        <v>1</v>
      </c>
      <c r="W363" t="s">
        <v>86</v>
      </c>
      <c r="Y363" t="s">
        <v>85</v>
      </c>
      <c r="Z363" t="s">
        <v>86</v>
      </c>
      <c r="AA363" t="s">
        <v>86</v>
      </c>
      <c r="AB363" t="s">
        <v>86</v>
      </c>
      <c r="AC363">
        <v>0</v>
      </c>
      <c r="AD363" t="s">
        <v>86</v>
      </c>
      <c r="AE363" t="s">
        <v>86</v>
      </c>
      <c r="AG363">
        <v>30</v>
      </c>
      <c r="AR363">
        <v>30</v>
      </c>
    </row>
    <row r="364" spans="1:78" x14ac:dyDescent="0.3">
      <c r="A364">
        <v>893</v>
      </c>
      <c r="B364">
        <v>2020</v>
      </c>
      <c r="C364" t="s">
        <v>83</v>
      </c>
      <c r="D364">
        <v>1</v>
      </c>
      <c r="E364" t="s">
        <v>84</v>
      </c>
      <c r="F364">
        <v>1062</v>
      </c>
      <c r="G364">
        <v>9</v>
      </c>
      <c r="H364">
        <v>7</v>
      </c>
      <c r="I364">
        <v>2</v>
      </c>
      <c r="J364">
        <v>2</v>
      </c>
      <c r="K364" t="s">
        <v>86</v>
      </c>
      <c r="L364">
        <v>2</v>
      </c>
      <c r="M364">
        <v>11.5</v>
      </c>
      <c r="N364">
        <v>100</v>
      </c>
      <c r="O364">
        <v>10</v>
      </c>
      <c r="P364">
        <v>10</v>
      </c>
      <c r="Q364">
        <v>1.1499999999999999</v>
      </c>
      <c r="R364">
        <v>2</v>
      </c>
      <c r="S364">
        <v>1</v>
      </c>
      <c r="T364" t="s">
        <v>85</v>
      </c>
      <c r="U364">
        <v>2</v>
      </c>
      <c r="V364">
        <v>1</v>
      </c>
      <c r="W364" t="s">
        <v>86</v>
      </c>
      <c r="Y364" t="s">
        <v>85</v>
      </c>
      <c r="Z364" t="s">
        <v>86</v>
      </c>
      <c r="AA364" t="s">
        <v>86</v>
      </c>
      <c r="AB364" t="s">
        <v>86</v>
      </c>
      <c r="AC364">
        <v>0</v>
      </c>
      <c r="AD364" t="s">
        <v>86</v>
      </c>
      <c r="AE364" t="s">
        <v>86</v>
      </c>
      <c r="AG364">
        <v>5</v>
      </c>
      <c r="BC364">
        <v>5</v>
      </c>
    </row>
    <row r="365" spans="1:78" x14ac:dyDescent="0.3">
      <c r="A365">
        <v>1133</v>
      </c>
      <c r="B365">
        <v>2020</v>
      </c>
      <c r="C365" t="s">
        <v>83</v>
      </c>
      <c r="D365">
        <v>1</v>
      </c>
      <c r="E365" t="s">
        <v>131</v>
      </c>
      <c r="F365">
        <v>1023</v>
      </c>
      <c r="G365">
        <v>9</v>
      </c>
      <c r="H365">
        <v>8</v>
      </c>
      <c r="I365">
        <v>1</v>
      </c>
      <c r="J365">
        <v>2</v>
      </c>
      <c r="K365" t="s">
        <v>86</v>
      </c>
      <c r="L365">
        <v>2</v>
      </c>
      <c r="M365">
        <v>10.7</v>
      </c>
      <c r="N365">
        <v>101</v>
      </c>
      <c r="O365">
        <v>10.1</v>
      </c>
      <c r="P365">
        <v>10</v>
      </c>
      <c r="Q365">
        <v>1.0385314582825795</v>
      </c>
      <c r="R365">
        <v>2</v>
      </c>
      <c r="S365">
        <v>1</v>
      </c>
      <c r="T365" t="s">
        <v>85</v>
      </c>
      <c r="U365">
        <v>1</v>
      </c>
      <c r="V365">
        <v>1</v>
      </c>
      <c r="W365">
        <v>0</v>
      </c>
      <c r="X365" t="s">
        <v>222</v>
      </c>
      <c r="Y365" t="s">
        <v>86</v>
      </c>
      <c r="Z365" t="s">
        <v>86</v>
      </c>
      <c r="AA365" t="s">
        <v>86</v>
      </c>
      <c r="AB365" t="s">
        <v>86</v>
      </c>
      <c r="AC365">
        <v>0</v>
      </c>
      <c r="AD365" t="s">
        <v>85</v>
      </c>
      <c r="AE365" t="s">
        <v>86</v>
      </c>
      <c r="AG365">
        <v>0</v>
      </c>
    </row>
    <row r="366" spans="1:78" x14ac:dyDescent="0.3">
      <c r="A366">
        <v>1385</v>
      </c>
      <c r="B366">
        <v>2020</v>
      </c>
      <c r="C366" t="s">
        <v>83</v>
      </c>
      <c r="D366">
        <v>1</v>
      </c>
      <c r="E366" t="s">
        <v>131</v>
      </c>
      <c r="F366">
        <v>1107</v>
      </c>
      <c r="G366">
        <v>9</v>
      </c>
      <c r="H366">
        <v>9</v>
      </c>
      <c r="I366">
        <v>2</v>
      </c>
      <c r="J366">
        <v>2</v>
      </c>
      <c r="K366" t="s">
        <v>86</v>
      </c>
      <c r="L366">
        <v>2</v>
      </c>
      <c r="M366">
        <v>12.5</v>
      </c>
      <c r="N366">
        <v>102</v>
      </c>
      <c r="O366">
        <v>10.199999999999999</v>
      </c>
      <c r="P366">
        <v>10</v>
      </c>
      <c r="Q366">
        <v>1.1779029181838059</v>
      </c>
      <c r="R366">
        <v>2</v>
      </c>
      <c r="S366">
        <v>1</v>
      </c>
      <c r="T366" t="s">
        <v>85</v>
      </c>
      <c r="U366">
        <v>2</v>
      </c>
      <c r="V366">
        <v>1</v>
      </c>
      <c r="W366" t="s">
        <v>86</v>
      </c>
      <c r="Y366" t="s">
        <v>85</v>
      </c>
      <c r="Z366" t="s">
        <v>86</v>
      </c>
      <c r="AA366" t="s">
        <v>86</v>
      </c>
      <c r="AB366" t="s">
        <v>86</v>
      </c>
      <c r="AC366">
        <v>0</v>
      </c>
      <c r="AD366" t="s">
        <v>86</v>
      </c>
      <c r="AE366" t="s">
        <v>86</v>
      </c>
      <c r="AG366">
        <v>0</v>
      </c>
    </row>
    <row r="367" spans="1:78" x14ac:dyDescent="0.3">
      <c r="A367">
        <v>904</v>
      </c>
      <c r="B367">
        <v>2020</v>
      </c>
      <c r="C367" t="s">
        <v>83</v>
      </c>
      <c r="D367">
        <v>1</v>
      </c>
      <c r="E367" t="s">
        <v>84</v>
      </c>
      <c r="F367">
        <v>1073</v>
      </c>
      <c r="G367">
        <v>9</v>
      </c>
      <c r="H367">
        <v>7</v>
      </c>
      <c r="I367">
        <v>2</v>
      </c>
      <c r="J367">
        <v>2</v>
      </c>
      <c r="K367" t="s">
        <v>86</v>
      </c>
      <c r="L367">
        <v>2</v>
      </c>
      <c r="M367">
        <v>12</v>
      </c>
      <c r="N367">
        <v>103</v>
      </c>
      <c r="O367">
        <v>10.3</v>
      </c>
      <c r="P367">
        <v>10</v>
      </c>
      <c r="Q367">
        <v>1.0981699912237912</v>
      </c>
      <c r="R367">
        <v>2</v>
      </c>
      <c r="S367">
        <v>1</v>
      </c>
      <c r="T367" t="s">
        <v>85</v>
      </c>
      <c r="U367">
        <v>2</v>
      </c>
      <c r="V367">
        <v>1</v>
      </c>
      <c r="W367">
        <v>1</v>
      </c>
      <c r="Y367" t="s">
        <v>85</v>
      </c>
      <c r="Z367" t="s">
        <v>86</v>
      </c>
      <c r="AA367" t="s">
        <v>86</v>
      </c>
      <c r="AB367" t="s">
        <v>86</v>
      </c>
      <c r="AC367">
        <v>0</v>
      </c>
      <c r="AD367" t="s">
        <v>86</v>
      </c>
      <c r="AE367" t="s">
        <v>86</v>
      </c>
      <c r="AG367">
        <v>0</v>
      </c>
    </row>
    <row r="368" spans="1:78" x14ac:dyDescent="0.3">
      <c r="A368">
        <v>223</v>
      </c>
      <c r="B368">
        <v>2018</v>
      </c>
      <c r="C368" t="s">
        <v>83</v>
      </c>
      <c r="D368">
        <v>1</v>
      </c>
      <c r="E368" t="s">
        <v>131</v>
      </c>
      <c r="F368">
        <v>17</v>
      </c>
      <c r="G368">
        <v>9</v>
      </c>
      <c r="H368">
        <v>8</v>
      </c>
      <c r="I368">
        <v>1</v>
      </c>
      <c r="J368">
        <v>2</v>
      </c>
      <c r="L368">
        <v>2</v>
      </c>
      <c r="M368">
        <v>11.8</v>
      </c>
      <c r="N368">
        <v>104</v>
      </c>
      <c r="O368">
        <v>10.4</v>
      </c>
      <c r="P368">
        <v>10</v>
      </c>
      <c r="Q368">
        <v>1.0490157032316794</v>
      </c>
      <c r="R368">
        <v>1</v>
      </c>
      <c r="S368">
        <v>1</v>
      </c>
      <c r="T368" t="s">
        <v>85</v>
      </c>
      <c r="U368">
        <v>2</v>
      </c>
      <c r="V368">
        <v>1</v>
      </c>
      <c r="W368" t="s">
        <v>86</v>
      </c>
      <c r="Y368" t="s">
        <v>98</v>
      </c>
      <c r="Z368" t="s">
        <v>86</v>
      </c>
      <c r="AA368" t="s">
        <v>86</v>
      </c>
      <c r="AB368" t="s">
        <v>86</v>
      </c>
      <c r="AC368">
        <v>0</v>
      </c>
      <c r="AD368" t="s">
        <v>85</v>
      </c>
      <c r="AE368" t="s">
        <v>86</v>
      </c>
      <c r="AF368" t="s">
        <v>137</v>
      </c>
      <c r="AG368">
        <v>0</v>
      </c>
    </row>
    <row r="369" spans="1:81" x14ac:dyDescent="0.3">
      <c r="A369">
        <v>233</v>
      </c>
      <c r="B369">
        <v>2018</v>
      </c>
      <c r="C369" t="s">
        <v>83</v>
      </c>
      <c r="D369">
        <v>1</v>
      </c>
      <c r="E369" t="s">
        <v>131</v>
      </c>
      <c r="F369">
        <v>27</v>
      </c>
      <c r="G369">
        <v>9</v>
      </c>
      <c r="H369">
        <v>8</v>
      </c>
      <c r="I369">
        <v>1</v>
      </c>
      <c r="J369">
        <v>2</v>
      </c>
      <c r="L369">
        <v>2</v>
      </c>
      <c r="M369">
        <v>12.2</v>
      </c>
      <c r="N369">
        <v>104</v>
      </c>
      <c r="O369">
        <v>10.4</v>
      </c>
      <c r="P369">
        <v>10</v>
      </c>
      <c r="Q369">
        <v>1.0845755575785159</v>
      </c>
      <c r="R369">
        <v>2</v>
      </c>
      <c r="S369">
        <v>1</v>
      </c>
      <c r="T369" t="s">
        <v>85</v>
      </c>
      <c r="U369">
        <v>2</v>
      </c>
      <c r="V369">
        <v>1</v>
      </c>
      <c r="W369" t="s">
        <v>86</v>
      </c>
      <c r="Y369" t="s">
        <v>98</v>
      </c>
      <c r="Z369" t="s">
        <v>86</v>
      </c>
      <c r="AA369" t="s">
        <v>86</v>
      </c>
      <c r="AB369" t="s">
        <v>86</v>
      </c>
      <c r="AC369">
        <v>0</v>
      </c>
      <c r="AD369" t="s">
        <v>85</v>
      </c>
      <c r="AE369" t="s">
        <v>86</v>
      </c>
      <c r="AF369" t="s">
        <v>137</v>
      </c>
      <c r="AG369">
        <v>0</v>
      </c>
    </row>
    <row r="370" spans="1:81" x14ac:dyDescent="0.3">
      <c r="A370">
        <v>1388</v>
      </c>
      <c r="B370">
        <v>2020</v>
      </c>
      <c r="C370" t="s">
        <v>83</v>
      </c>
      <c r="D370">
        <v>1</v>
      </c>
      <c r="E370" t="s">
        <v>131</v>
      </c>
      <c r="F370">
        <v>1110</v>
      </c>
      <c r="G370">
        <v>9</v>
      </c>
      <c r="H370">
        <v>9</v>
      </c>
      <c r="I370">
        <v>2</v>
      </c>
      <c r="J370">
        <v>2</v>
      </c>
      <c r="K370" t="s">
        <v>86</v>
      </c>
      <c r="L370">
        <v>2</v>
      </c>
      <c r="M370">
        <v>12</v>
      </c>
      <c r="N370">
        <v>104</v>
      </c>
      <c r="O370">
        <v>10.4</v>
      </c>
      <c r="P370">
        <v>10</v>
      </c>
      <c r="Q370">
        <v>1.0667956304050976</v>
      </c>
      <c r="R370">
        <v>2</v>
      </c>
      <c r="S370">
        <v>1</v>
      </c>
      <c r="T370" t="s">
        <v>85</v>
      </c>
      <c r="U370">
        <v>2</v>
      </c>
      <c r="V370">
        <v>1</v>
      </c>
      <c r="W370" t="s">
        <v>86</v>
      </c>
      <c r="Y370" t="s">
        <v>85</v>
      </c>
      <c r="Z370" t="s">
        <v>86</v>
      </c>
      <c r="AA370" t="s">
        <v>86</v>
      </c>
      <c r="AB370" t="s">
        <v>86</v>
      </c>
      <c r="AC370">
        <v>0</v>
      </c>
      <c r="AD370" t="s">
        <v>86</v>
      </c>
      <c r="AE370" t="s">
        <v>86</v>
      </c>
      <c r="AG370">
        <v>0</v>
      </c>
    </row>
    <row r="371" spans="1:81" x14ac:dyDescent="0.3">
      <c r="A371">
        <v>1451</v>
      </c>
      <c r="B371">
        <v>2021</v>
      </c>
      <c r="C371" t="s">
        <v>83</v>
      </c>
      <c r="D371">
        <v>1</v>
      </c>
      <c r="E371" t="s">
        <v>84</v>
      </c>
      <c r="F371">
        <v>160</v>
      </c>
      <c r="G371">
        <v>9</v>
      </c>
      <c r="H371">
        <v>7</v>
      </c>
      <c r="I371">
        <v>1</v>
      </c>
      <c r="J371">
        <v>2</v>
      </c>
      <c r="K371" t="s">
        <v>151</v>
      </c>
      <c r="L371">
        <v>2</v>
      </c>
      <c r="M371" s="1">
        <v>99.2</v>
      </c>
      <c r="N371">
        <v>106</v>
      </c>
      <c r="O371">
        <v>10.6</v>
      </c>
      <c r="P371">
        <v>10</v>
      </c>
      <c r="Q371">
        <v>8.3290232876804353</v>
      </c>
      <c r="R371">
        <v>1</v>
      </c>
      <c r="S371">
        <v>1</v>
      </c>
      <c r="T371" t="s">
        <v>185</v>
      </c>
      <c r="Z371" t="s">
        <v>175</v>
      </c>
      <c r="AA371" t="s">
        <v>184</v>
      </c>
      <c r="AB371" t="s">
        <v>175</v>
      </c>
      <c r="AC371">
        <v>0</v>
      </c>
      <c r="AD371" t="s">
        <v>185</v>
      </c>
      <c r="AE371">
        <v>1</v>
      </c>
      <c r="AG371">
        <v>20</v>
      </c>
      <c r="AR371">
        <v>15</v>
      </c>
      <c r="AV371">
        <v>5</v>
      </c>
    </row>
    <row r="372" spans="1:81" x14ac:dyDescent="0.3">
      <c r="A372">
        <v>1384</v>
      </c>
      <c r="B372">
        <v>2020</v>
      </c>
      <c r="C372" t="s">
        <v>83</v>
      </c>
      <c r="D372">
        <v>1</v>
      </c>
      <c r="E372" t="s">
        <v>131</v>
      </c>
      <c r="F372">
        <v>1106</v>
      </c>
      <c r="G372">
        <v>9</v>
      </c>
      <c r="H372">
        <v>9</v>
      </c>
      <c r="I372">
        <v>2</v>
      </c>
      <c r="J372">
        <v>2</v>
      </c>
      <c r="K372" t="s">
        <v>86</v>
      </c>
      <c r="L372">
        <v>2</v>
      </c>
      <c r="M372">
        <v>14.5</v>
      </c>
      <c r="N372">
        <v>107</v>
      </c>
      <c r="O372">
        <v>10.7</v>
      </c>
      <c r="P372">
        <v>10</v>
      </c>
      <c r="Q372">
        <v>1.1836319214917357</v>
      </c>
      <c r="R372">
        <v>2</v>
      </c>
      <c r="S372">
        <v>1</v>
      </c>
      <c r="T372" t="s">
        <v>85</v>
      </c>
      <c r="U372">
        <v>2</v>
      </c>
      <c r="V372">
        <v>1</v>
      </c>
      <c r="W372" t="s">
        <v>86</v>
      </c>
      <c r="Y372" t="s">
        <v>85</v>
      </c>
      <c r="Z372" t="s">
        <v>86</v>
      </c>
      <c r="AA372" t="s">
        <v>86</v>
      </c>
      <c r="AB372" t="s">
        <v>86</v>
      </c>
      <c r="AC372">
        <v>0</v>
      </c>
      <c r="AD372" t="s">
        <v>86</v>
      </c>
      <c r="AE372" t="s">
        <v>86</v>
      </c>
      <c r="AG372">
        <v>20</v>
      </c>
      <c r="AR372">
        <v>20</v>
      </c>
    </row>
    <row r="373" spans="1:81" x14ac:dyDescent="0.3">
      <c r="A373">
        <v>1383</v>
      </c>
      <c r="B373">
        <v>2020</v>
      </c>
      <c r="C373" t="s">
        <v>83</v>
      </c>
      <c r="D373">
        <v>1</v>
      </c>
      <c r="E373" t="s">
        <v>131</v>
      </c>
      <c r="F373">
        <v>1105</v>
      </c>
      <c r="G373">
        <v>9</v>
      </c>
      <c r="H373">
        <v>9</v>
      </c>
      <c r="I373">
        <v>2</v>
      </c>
      <c r="J373">
        <v>2</v>
      </c>
      <c r="K373" t="s">
        <v>86</v>
      </c>
      <c r="L373">
        <v>2</v>
      </c>
      <c r="M373">
        <v>13.4</v>
      </c>
      <c r="N373">
        <v>108</v>
      </c>
      <c r="O373">
        <v>10.8</v>
      </c>
      <c r="P373">
        <v>10</v>
      </c>
      <c r="Q373">
        <v>1.0637352029670273</v>
      </c>
      <c r="R373">
        <v>1</v>
      </c>
      <c r="S373">
        <v>1</v>
      </c>
      <c r="T373" t="s">
        <v>85</v>
      </c>
      <c r="U373">
        <v>2</v>
      </c>
      <c r="V373">
        <v>1</v>
      </c>
      <c r="W373" t="s">
        <v>86</v>
      </c>
      <c r="Y373" t="s">
        <v>85</v>
      </c>
      <c r="Z373" t="s">
        <v>86</v>
      </c>
      <c r="AA373" t="s">
        <v>86</v>
      </c>
      <c r="AB373" t="s">
        <v>86</v>
      </c>
      <c r="AC373">
        <v>0</v>
      </c>
      <c r="AD373" t="s">
        <v>86</v>
      </c>
      <c r="AE373" t="s">
        <v>86</v>
      </c>
      <c r="AG373">
        <v>0</v>
      </c>
    </row>
    <row r="374" spans="1:81" x14ac:dyDescent="0.3">
      <c r="A374">
        <v>1615</v>
      </c>
      <c r="B374">
        <v>2021</v>
      </c>
      <c r="C374" t="s">
        <v>83</v>
      </c>
      <c r="D374">
        <v>1</v>
      </c>
      <c r="E374" t="s">
        <v>131</v>
      </c>
      <c r="F374">
        <v>1064</v>
      </c>
      <c r="G374">
        <v>9</v>
      </c>
      <c r="H374">
        <v>8</v>
      </c>
      <c r="I374">
        <v>1</v>
      </c>
      <c r="J374">
        <v>2</v>
      </c>
      <c r="K374" t="s">
        <v>151</v>
      </c>
      <c r="L374">
        <v>2</v>
      </c>
      <c r="M374" s="1">
        <v>13.4</v>
      </c>
      <c r="N374">
        <v>108</v>
      </c>
      <c r="O374">
        <v>10.8</v>
      </c>
      <c r="P374">
        <v>10</v>
      </c>
      <c r="Q374">
        <v>1.0637352029670273</v>
      </c>
      <c r="R374">
        <v>1</v>
      </c>
      <c r="S374">
        <v>1</v>
      </c>
      <c r="T374" t="s">
        <v>185</v>
      </c>
      <c r="Z374" t="s">
        <v>150</v>
      </c>
      <c r="AA374" t="s">
        <v>150</v>
      </c>
      <c r="AB374" t="s">
        <v>150</v>
      </c>
      <c r="AC374">
        <v>0</v>
      </c>
      <c r="AD374" t="s">
        <v>87</v>
      </c>
      <c r="AE374">
        <v>1</v>
      </c>
      <c r="AG374">
        <v>5</v>
      </c>
      <c r="AO374">
        <v>1</v>
      </c>
      <c r="BB374">
        <v>3</v>
      </c>
      <c r="CA374">
        <v>1</v>
      </c>
      <c r="CC374" t="s">
        <v>157</v>
      </c>
    </row>
    <row r="375" spans="1:81" x14ac:dyDescent="0.3">
      <c r="A375">
        <v>235</v>
      </c>
      <c r="B375">
        <v>2018</v>
      </c>
      <c r="C375" t="s">
        <v>83</v>
      </c>
      <c r="D375">
        <v>1</v>
      </c>
      <c r="E375" t="s">
        <v>131</v>
      </c>
      <c r="F375">
        <v>29</v>
      </c>
      <c r="G375">
        <v>9</v>
      </c>
      <c r="H375">
        <v>8</v>
      </c>
      <c r="I375">
        <v>1</v>
      </c>
      <c r="J375">
        <v>2</v>
      </c>
      <c r="L375">
        <v>2</v>
      </c>
      <c r="M375">
        <v>14.2</v>
      </c>
      <c r="N375">
        <v>109</v>
      </c>
      <c r="O375">
        <v>10.9</v>
      </c>
      <c r="P375">
        <v>10</v>
      </c>
      <c r="Q375">
        <v>1.0965005416867113</v>
      </c>
      <c r="R375">
        <v>1</v>
      </c>
      <c r="S375">
        <v>1</v>
      </c>
      <c r="T375" t="s">
        <v>85</v>
      </c>
      <c r="U375">
        <v>2</v>
      </c>
      <c r="V375">
        <v>1</v>
      </c>
      <c r="W375" t="s">
        <v>86</v>
      </c>
      <c r="Y375" t="s">
        <v>98</v>
      </c>
      <c r="Z375" t="s">
        <v>86</v>
      </c>
      <c r="AA375" t="s">
        <v>86</v>
      </c>
      <c r="AB375" t="s">
        <v>86</v>
      </c>
      <c r="AC375">
        <v>0</v>
      </c>
      <c r="AD375" t="s">
        <v>85</v>
      </c>
      <c r="AE375" t="s">
        <v>86</v>
      </c>
      <c r="AF375" t="s">
        <v>137</v>
      </c>
      <c r="AG375">
        <v>10</v>
      </c>
      <c r="BF375">
        <v>10</v>
      </c>
    </row>
    <row r="376" spans="1:81" x14ac:dyDescent="0.3">
      <c r="A376">
        <v>1620</v>
      </c>
      <c r="B376">
        <v>2021</v>
      </c>
      <c r="C376" t="s">
        <v>83</v>
      </c>
      <c r="D376">
        <v>1</v>
      </c>
      <c r="E376" t="s">
        <v>131</v>
      </c>
      <c r="F376">
        <v>1069</v>
      </c>
      <c r="G376">
        <v>9</v>
      </c>
      <c r="H376">
        <v>8</v>
      </c>
      <c r="I376">
        <v>1</v>
      </c>
      <c r="J376">
        <v>2</v>
      </c>
      <c r="K376" t="s">
        <v>151</v>
      </c>
      <c r="L376">
        <v>2</v>
      </c>
      <c r="M376" s="1">
        <v>16.2</v>
      </c>
      <c r="N376">
        <v>110</v>
      </c>
      <c r="O376">
        <v>11</v>
      </c>
      <c r="P376">
        <v>11</v>
      </c>
      <c r="Q376">
        <v>1.217129977460556</v>
      </c>
      <c r="R376">
        <v>1</v>
      </c>
      <c r="S376">
        <v>1</v>
      </c>
      <c r="T376" t="s">
        <v>185</v>
      </c>
      <c r="Z376" t="s">
        <v>150</v>
      </c>
      <c r="AA376" t="s">
        <v>150</v>
      </c>
      <c r="AB376" t="s">
        <v>150</v>
      </c>
      <c r="AC376">
        <v>0</v>
      </c>
      <c r="AD376" t="s">
        <v>87</v>
      </c>
      <c r="AE376">
        <v>1</v>
      </c>
      <c r="AG376">
        <v>0</v>
      </c>
    </row>
    <row r="377" spans="1:81" x14ac:dyDescent="0.3">
      <c r="A377">
        <v>1621</v>
      </c>
      <c r="B377">
        <v>2021</v>
      </c>
      <c r="C377" t="s">
        <v>83</v>
      </c>
      <c r="D377">
        <v>1</v>
      </c>
      <c r="E377" t="s">
        <v>131</v>
      </c>
      <c r="F377">
        <v>1070</v>
      </c>
      <c r="G377">
        <v>9</v>
      </c>
      <c r="H377">
        <v>8</v>
      </c>
      <c r="I377">
        <v>1</v>
      </c>
      <c r="J377">
        <v>2</v>
      </c>
      <c r="K377" t="s">
        <v>151</v>
      </c>
      <c r="L377">
        <v>2</v>
      </c>
      <c r="M377">
        <v>15</v>
      </c>
      <c r="N377">
        <v>110</v>
      </c>
      <c r="O377">
        <v>11</v>
      </c>
      <c r="P377">
        <v>11</v>
      </c>
      <c r="Q377">
        <v>1.1269722013523666</v>
      </c>
      <c r="R377">
        <v>2</v>
      </c>
      <c r="S377">
        <v>1</v>
      </c>
      <c r="T377" t="s">
        <v>185</v>
      </c>
      <c r="Z377" t="s">
        <v>150</v>
      </c>
      <c r="AA377" t="s">
        <v>150</v>
      </c>
      <c r="AB377" t="s">
        <v>150</v>
      </c>
      <c r="AC377">
        <v>2</v>
      </c>
      <c r="AD377" t="s">
        <v>87</v>
      </c>
      <c r="AE377">
        <v>1</v>
      </c>
      <c r="AG377">
        <v>0</v>
      </c>
    </row>
    <row r="378" spans="1:81" x14ac:dyDescent="0.3">
      <c r="A378">
        <v>1613</v>
      </c>
      <c r="B378">
        <v>2021</v>
      </c>
      <c r="C378" t="s">
        <v>83</v>
      </c>
      <c r="D378">
        <v>1</v>
      </c>
      <c r="E378" t="s">
        <v>131</v>
      </c>
      <c r="F378">
        <v>1062</v>
      </c>
      <c r="G378">
        <v>9</v>
      </c>
      <c r="H378">
        <v>8</v>
      </c>
      <c r="I378">
        <v>1</v>
      </c>
      <c r="J378">
        <v>2</v>
      </c>
      <c r="K378" t="s">
        <v>151</v>
      </c>
      <c r="L378">
        <v>2</v>
      </c>
      <c r="M378" s="1">
        <v>15.2</v>
      </c>
      <c r="N378">
        <v>110</v>
      </c>
      <c r="O378">
        <v>11</v>
      </c>
      <c r="P378">
        <v>11</v>
      </c>
      <c r="Q378">
        <v>1.1419984973703983</v>
      </c>
      <c r="R378">
        <v>2</v>
      </c>
      <c r="S378">
        <v>1</v>
      </c>
      <c r="T378" t="s">
        <v>185</v>
      </c>
      <c r="Z378" t="s">
        <v>150</v>
      </c>
      <c r="AA378" t="s">
        <v>150</v>
      </c>
      <c r="AB378" t="s">
        <v>150</v>
      </c>
      <c r="AC378">
        <v>0</v>
      </c>
      <c r="AD378" t="s">
        <v>87</v>
      </c>
      <c r="AE378">
        <v>1</v>
      </c>
      <c r="AG378">
        <v>5</v>
      </c>
      <c r="BB378">
        <v>5</v>
      </c>
    </row>
    <row r="379" spans="1:81" x14ac:dyDescent="0.3">
      <c r="A379">
        <v>1382</v>
      </c>
      <c r="B379">
        <v>2020</v>
      </c>
      <c r="C379" t="s">
        <v>83</v>
      </c>
      <c r="D379">
        <v>1</v>
      </c>
      <c r="E379" t="s">
        <v>131</v>
      </c>
      <c r="F379">
        <v>1104</v>
      </c>
      <c r="G379">
        <v>9</v>
      </c>
      <c r="H379">
        <v>9</v>
      </c>
      <c r="I379">
        <v>2</v>
      </c>
      <c r="J379">
        <v>2</v>
      </c>
      <c r="K379" t="s">
        <v>86</v>
      </c>
      <c r="L379">
        <v>2</v>
      </c>
      <c r="M379">
        <v>15.3</v>
      </c>
      <c r="N379">
        <v>112</v>
      </c>
      <c r="O379">
        <v>11.2</v>
      </c>
      <c r="P379">
        <v>11</v>
      </c>
      <c r="Q379">
        <v>1.0890237791545192</v>
      </c>
      <c r="R379">
        <v>1</v>
      </c>
      <c r="S379">
        <v>1</v>
      </c>
      <c r="T379" t="s">
        <v>85</v>
      </c>
      <c r="U379">
        <v>2</v>
      </c>
      <c r="V379">
        <v>1</v>
      </c>
      <c r="W379" t="s">
        <v>86</v>
      </c>
      <c r="Y379" t="s">
        <v>85</v>
      </c>
      <c r="Z379" t="s">
        <v>86</v>
      </c>
      <c r="AA379" t="s">
        <v>86</v>
      </c>
      <c r="AB379" t="s">
        <v>86</v>
      </c>
      <c r="AC379">
        <v>0</v>
      </c>
      <c r="AD379" t="s">
        <v>86</v>
      </c>
      <c r="AE379" t="s">
        <v>86</v>
      </c>
      <c r="AG379">
        <v>0</v>
      </c>
    </row>
    <row r="380" spans="1:81" x14ac:dyDescent="0.3">
      <c r="A380">
        <v>455</v>
      </c>
      <c r="B380">
        <v>2019</v>
      </c>
      <c r="C380" t="s">
        <v>83</v>
      </c>
      <c r="D380">
        <v>1</v>
      </c>
      <c r="E380" t="s">
        <v>84</v>
      </c>
      <c r="F380">
        <v>1063</v>
      </c>
      <c r="G380">
        <v>9</v>
      </c>
      <c r="H380">
        <v>8</v>
      </c>
      <c r="I380">
        <v>1</v>
      </c>
      <c r="J380">
        <v>2</v>
      </c>
      <c r="K380" t="s">
        <v>149</v>
      </c>
      <c r="L380">
        <v>2</v>
      </c>
      <c r="M380">
        <v>17.2</v>
      </c>
      <c r="N380">
        <v>113</v>
      </c>
      <c r="O380">
        <v>11.3</v>
      </c>
      <c r="P380">
        <v>11</v>
      </c>
      <c r="Q380">
        <v>1.1920462791176361</v>
      </c>
      <c r="R380">
        <v>2</v>
      </c>
      <c r="S380">
        <v>1</v>
      </c>
      <c r="T380" t="s">
        <v>85</v>
      </c>
      <c r="U380">
        <v>2</v>
      </c>
      <c r="V380">
        <v>1</v>
      </c>
      <c r="W380" t="s">
        <v>86</v>
      </c>
      <c r="Y380" t="s">
        <v>152</v>
      </c>
      <c r="Z380" t="s">
        <v>153</v>
      </c>
      <c r="AA380" t="s">
        <v>153</v>
      </c>
      <c r="AB380" t="s">
        <v>153</v>
      </c>
      <c r="AC380">
        <v>0</v>
      </c>
      <c r="AD380" t="s">
        <v>154</v>
      </c>
      <c r="AE380" t="s">
        <v>164</v>
      </c>
      <c r="AG380">
        <v>0</v>
      </c>
    </row>
    <row r="381" spans="1:81" x14ac:dyDescent="0.3">
      <c r="A381">
        <v>678</v>
      </c>
      <c r="B381">
        <v>2019</v>
      </c>
      <c r="C381" t="s">
        <v>83</v>
      </c>
      <c r="D381">
        <v>1</v>
      </c>
      <c r="E381" t="s">
        <v>131</v>
      </c>
      <c r="F381">
        <v>1079</v>
      </c>
      <c r="G381">
        <v>9</v>
      </c>
      <c r="H381">
        <v>7</v>
      </c>
      <c r="I381">
        <v>2</v>
      </c>
      <c r="J381">
        <v>2</v>
      </c>
      <c r="K381" t="s">
        <v>149</v>
      </c>
      <c r="L381">
        <v>2</v>
      </c>
      <c r="M381">
        <v>16.399999999999999</v>
      </c>
      <c r="N381">
        <v>114</v>
      </c>
      <c r="O381">
        <v>11.4</v>
      </c>
      <c r="P381">
        <v>11</v>
      </c>
      <c r="Q381">
        <v>1.1069532865713065</v>
      </c>
      <c r="R381">
        <v>1</v>
      </c>
      <c r="S381">
        <v>1</v>
      </c>
      <c r="T381" t="s">
        <v>85</v>
      </c>
      <c r="U381">
        <v>2</v>
      </c>
      <c r="V381">
        <v>1</v>
      </c>
      <c r="W381" t="s">
        <v>86</v>
      </c>
      <c r="Y381" t="s">
        <v>185</v>
      </c>
      <c r="Z381" t="s">
        <v>153</v>
      </c>
      <c r="AA381" t="s">
        <v>153</v>
      </c>
      <c r="AB381">
        <v>0</v>
      </c>
      <c r="AC381">
        <v>0</v>
      </c>
      <c r="AD381" t="s">
        <v>87</v>
      </c>
      <c r="AE381" t="s">
        <v>151</v>
      </c>
      <c r="AG381">
        <v>0</v>
      </c>
    </row>
    <row r="382" spans="1:81" x14ac:dyDescent="0.3">
      <c r="A382">
        <v>1431</v>
      </c>
      <c r="B382">
        <v>2021</v>
      </c>
      <c r="C382" t="s">
        <v>83</v>
      </c>
      <c r="D382">
        <v>1</v>
      </c>
      <c r="E382" t="s">
        <v>84</v>
      </c>
      <c r="F382">
        <v>140</v>
      </c>
      <c r="G382">
        <v>9</v>
      </c>
      <c r="H382">
        <v>7</v>
      </c>
      <c r="I382">
        <v>1</v>
      </c>
      <c r="J382">
        <v>2</v>
      </c>
      <c r="K382" t="s">
        <v>151</v>
      </c>
      <c r="L382">
        <v>2</v>
      </c>
      <c r="M382" s="1">
        <v>18.2</v>
      </c>
      <c r="N382">
        <v>114</v>
      </c>
      <c r="O382">
        <v>11.4</v>
      </c>
      <c r="P382">
        <v>11</v>
      </c>
      <c r="Q382">
        <v>1.2284481594876695</v>
      </c>
      <c r="R382">
        <v>1</v>
      </c>
      <c r="S382">
        <v>1</v>
      </c>
      <c r="T382" t="s">
        <v>185</v>
      </c>
      <c r="Z382" t="s">
        <v>175</v>
      </c>
      <c r="AA382" t="s">
        <v>184</v>
      </c>
      <c r="AB382" t="s">
        <v>175</v>
      </c>
      <c r="AC382">
        <v>0</v>
      </c>
      <c r="AD382" t="s">
        <v>185</v>
      </c>
      <c r="AE382">
        <v>1</v>
      </c>
      <c r="AG382">
        <v>0</v>
      </c>
    </row>
    <row r="383" spans="1:81" x14ac:dyDescent="0.3">
      <c r="A383">
        <v>1608</v>
      </c>
      <c r="B383">
        <v>2021</v>
      </c>
      <c r="C383" t="s">
        <v>83</v>
      </c>
      <c r="D383">
        <v>1</v>
      </c>
      <c r="E383" t="s">
        <v>131</v>
      </c>
      <c r="F383">
        <v>1057</v>
      </c>
      <c r="G383">
        <v>9</v>
      </c>
      <c r="H383">
        <v>8</v>
      </c>
      <c r="I383">
        <v>1</v>
      </c>
      <c r="J383">
        <v>2</v>
      </c>
      <c r="K383" t="s">
        <v>151</v>
      </c>
      <c r="L383">
        <v>2</v>
      </c>
      <c r="M383" s="1">
        <v>16.399999999999999</v>
      </c>
      <c r="N383">
        <v>114</v>
      </c>
      <c r="O383">
        <v>11.4</v>
      </c>
      <c r="P383">
        <v>11</v>
      </c>
      <c r="Q383">
        <v>1.1069532865713065</v>
      </c>
      <c r="R383">
        <v>2</v>
      </c>
      <c r="S383">
        <v>1</v>
      </c>
      <c r="T383" t="s">
        <v>185</v>
      </c>
      <c r="Z383" t="s">
        <v>150</v>
      </c>
      <c r="AA383" t="s">
        <v>150</v>
      </c>
      <c r="AB383" t="s">
        <v>150</v>
      </c>
      <c r="AC383">
        <v>0</v>
      </c>
      <c r="AD383" t="s">
        <v>87</v>
      </c>
      <c r="AE383">
        <v>1</v>
      </c>
      <c r="AG383">
        <v>0</v>
      </c>
    </row>
    <row r="384" spans="1:81" x14ac:dyDescent="0.3">
      <c r="A384">
        <v>1612</v>
      </c>
      <c r="B384">
        <v>2021</v>
      </c>
      <c r="C384" t="s">
        <v>83</v>
      </c>
      <c r="D384">
        <v>1</v>
      </c>
      <c r="E384" t="s">
        <v>131</v>
      </c>
      <c r="F384">
        <v>1061</v>
      </c>
      <c r="G384">
        <v>9</v>
      </c>
      <c r="H384">
        <v>8</v>
      </c>
      <c r="I384">
        <v>1</v>
      </c>
      <c r="J384">
        <v>2</v>
      </c>
      <c r="K384" t="s">
        <v>151</v>
      </c>
      <c r="L384">
        <v>2</v>
      </c>
      <c r="M384">
        <v>17</v>
      </c>
      <c r="N384">
        <v>114</v>
      </c>
      <c r="O384">
        <v>11.4</v>
      </c>
      <c r="P384">
        <v>11</v>
      </c>
      <c r="Q384">
        <v>1.1474515775434275</v>
      </c>
      <c r="R384">
        <v>1</v>
      </c>
      <c r="S384">
        <v>1</v>
      </c>
      <c r="T384" t="s">
        <v>185</v>
      </c>
      <c r="Z384" t="s">
        <v>150</v>
      </c>
      <c r="AA384" t="s">
        <v>150</v>
      </c>
      <c r="AB384" t="s">
        <v>150</v>
      </c>
      <c r="AC384">
        <v>0</v>
      </c>
      <c r="AD384" t="s">
        <v>87</v>
      </c>
      <c r="AE384">
        <v>1</v>
      </c>
      <c r="AG384">
        <v>40</v>
      </c>
      <c r="AR384">
        <v>30</v>
      </c>
      <c r="AV384">
        <v>5</v>
      </c>
      <c r="BC384">
        <v>5</v>
      </c>
    </row>
    <row r="385" spans="1:81" x14ac:dyDescent="0.3">
      <c r="A385">
        <v>1566</v>
      </c>
      <c r="B385">
        <v>2021</v>
      </c>
      <c r="C385" t="s">
        <v>83</v>
      </c>
      <c r="D385">
        <v>1</v>
      </c>
      <c r="E385" t="s">
        <v>131</v>
      </c>
      <c r="F385">
        <v>1007</v>
      </c>
      <c r="G385">
        <v>9</v>
      </c>
      <c r="H385">
        <v>6</v>
      </c>
      <c r="I385">
        <v>1</v>
      </c>
      <c r="J385">
        <v>2</v>
      </c>
      <c r="K385" t="s">
        <v>151</v>
      </c>
      <c r="L385">
        <v>2</v>
      </c>
      <c r="M385">
        <v>19</v>
      </c>
      <c r="N385">
        <v>115</v>
      </c>
      <c r="O385">
        <v>11.5</v>
      </c>
      <c r="P385">
        <v>11</v>
      </c>
      <c r="Q385">
        <v>1.2492808416207775</v>
      </c>
      <c r="R385">
        <v>2</v>
      </c>
      <c r="S385">
        <v>1</v>
      </c>
      <c r="T385" t="s">
        <v>185</v>
      </c>
      <c r="Z385" t="s">
        <v>175</v>
      </c>
      <c r="AA385" t="s">
        <v>184</v>
      </c>
      <c r="AB385" t="s">
        <v>175</v>
      </c>
      <c r="AC385">
        <v>0</v>
      </c>
      <c r="AD385" t="s">
        <v>184</v>
      </c>
      <c r="AE385">
        <v>0</v>
      </c>
      <c r="AG385">
        <v>0</v>
      </c>
    </row>
    <row r="386" spans="1:81" x14ac:dyDescent="0.3">
      <c r="A386">
        <v>1609</v>
      </c>
      <c r="B386">
        <v>2021</v>
      </c>
      <c r="C386" t="s">
        <v>83</v>
      </c>
      <c r="D386">
        <v>1</v>
      </c>
      <c r="E386" t="s">
        <v>131</v>
      </c>
      <c r="F386">
        <v>1058</v>
      </c>
      <c r="G386">
        <v>9</v>
      </c>
      <c r="H386">
        <v>8</v>
      </c>
      <c r="I386">
        <v>1</v>
      </c>
      <c r="J386">
        <v>2</v>
      </c>
      <c r="K386" t="s">
        <v>151</v>
      </c>
      <c r="L386">
        <v>2</v>
      </c>
      <c r="M386" s="1">
        <v>17.399999999999999</v>
      </c>
      <c r="N386">
        <v>115</v>
      </c>
      <c r="O386">
        <v>11.5</v>
      </c>
      <c r="P386">
        <v>11</v>
      </c>
      <c r="Q386">
        <v>1.1440782444316593</v>
      </c>
      <c r="R386">
        <v>2</v>
      </c>
      <c r="S386">
        <v>1</v>
      </c>
      <c r="T386" t="s">
        <v>185</v>
      </c>
      <c r="Z386" t="s">
        <v>150</v>
      </c>
      <c r="AA386" t="s">
        <v>150</v>
      </c>
      <c r="AB386" t="s">
        <v>150</v>
      </c>
      <c r="AC386">
        <v>0</v>
      </c>
      <c r="AD386" t="s">
        <v>87</v>
      </c>
      <c r="AE386">
        <v>1</v>
      </c>
      <c r="AG386">
        <v>0</v>
      </c>
    </row>
    <row r="387" spans="1:81" x14ac:dyDescent="0.3">
      <c r="A387">
        <v>5</v>
      </c>
      <c r="B387">
        <v>2018</v>
      </c>
      <c r="C387" t="s">
        <v>83</v>
      </c>
      <c r="D387">
        <v>1</v>
      </c>
      <c r="E387" t="s">
        <v>84</v>
      </c>
      <c r="F387">
        <v>1155</v>
      </c>
      <c r="G387">
        <v>9</v>
      </c>
      <c r="H387">
        <v>7</v>
      </c>
      <c r="I387">
        <v>1</v>
      </c>
      <c r="J387">
        <v>2</v>
      </c>
      <c r="L387">
        <v>2</v>
      </c>
      <c r="M387">
        <v>20.6</v>
      </c>
      <c r="N387">
        <v>117</v>
      </c>
      <c r="O387">
        <v>11.7</v>
      </c>
      <c r="P387">
        <v>11</v>
      </c>
      <c r="Q387">
        <v>1.2862033462515603</v>
      </c>
      <c r="R387">
        <v>2</v>
      </c>
      <c r="S387">
        <v>1</v>
      </c>
      <c r="T387" t="s">
        <v>85</v>
      </c>
      <c r="U387">
        <v>2</v>
      </c>
      <c r="V387">
        <v>1</v>
      </c>
      <c r="W387" t="s">
        <v>86</v>
      </c>
      <c r="Y387" t="s">
        <v>87</v>
      </c>
      <c r="Z387" t="s">
        <v>86</v>
      </c>
      <c r="AA387" t="s">
        <v>86</v>
      </c>
      <c r="AB387" t="s">
        <v>86</v>
      </c>
      <c r="AC387">
        <v>0</v>
      </c>
      <c r="AD387" t="s">
        <v>85</v>
      </c>
      <c r="AE387" t="s">
        <v>85</v>
      </c>
      <c r="AG387">
        <v>0</v>
      </c>
    </row>
    <row r="388" spans="1:81" x14ac:dyDescent="0.3">
      <c r="A388">
        <v>624</v>
      </c>
      <c r="B388">
        <v>2019</v>
      </c>
      <c r="C388" t="s">
        <v>83</v>
      </c>
      <c r="D388">
        <v>1</v>
      </c>
      <c r="E388" t="s">
        <v>131</v>
      </c>
      <c r="F388">
        <v>1025</v>
      </c>
      <c r="G388">
        <v>9</v>
      </c>
      <c r="H388">
        <v>7</v>
      </c>
      <c r="I388">
        <v>1</v>
      </c>
      <c r="J388">
        <v>2</v>
      </c>
      <c r="K388" t="s">
        <v>149</v>
      </c>
      <c r="L388">
        <v>2</v>
      </c>
      <c r="M388">
        <v>19.600000000000001</v>
      </c>
      <c r="N388">
        <v>117</v>
      </c>
      <c r="O388">
        <v>11.7</v>
      </c>
      <c r="P388">
        <v>11</v>
      </c>
      <c r="Q388">
        <v>1.2237662906082809</v>
      </c>
      <c r="R388">
        <v>2</v>
      </c>
      <c r="S388">
        <v>1</v>
      </c>
      <c r="T388" t="s">
        <v>85</v>
      </c>
      <c r="U388">
        <v>3</v>
      </c>
      <c r="V388">
        <v>1</v>
      </c>
      <c r="W388" t="s">
        <v>86</v>
      </c>
      <c r="Y388" t="s">
        <v>185</v>
      </c>
      <c r="Z388" t="s">
        <v>153</v>
      </c>
      <c r="AA388" t="s">
        <v>153</v>
      </c>
      <c r="AB388" t="s">
        <v>153</v>
      </c>
      <c r="AC388">
        <v>1</v>
      </c>
      <c r="AD388" t="s">
        <v>87</v>
      </c>
      <c r="AE388" t="s">
        <v>87</v>
      </c>
      <c r="AG388">
        <v>0</v>
      </c>
    </row>
    <row r="389" spans="1:81" x14ac:dyDescent="0.3">
      <c r="A389">
        <v>1430</v>
      </c>
      <c r="B389">
        <v>2021</v>
      </c>
      <c r="C389" t="s">
        <v>83</v>
      </c>
      <c r="D389">
        <v>1</v>
      </c>
      <c r="E389" t="s">
        <v>84</v>
      </c>
      <c r="F389">
        <v>139</v>
      </c>
      <c r="G389">
        <v>9</v>
      </c>
      <c r="H389">
        <v>7</v>
      </c>
      <c r="I389">
        <v>1</v>
      </c>
      <c r="J389">
        <v>2</v>
      </c>
      <c r="K389" t="s">
        <v>151</v>
      </c>
      <c r="L389">
        <v>2</v>
      </c>
      <c r="M389" s="1">
        <v>19.600000000000001</v>
      </c>
      <c r="N389">
        <v>117</v>
      </c>
      <c r="O389">
        <v>11.7</v>
      </c>
      <c r="P389">
        <v>11</v>
      </c>
      <c r="Q389">
        <v>1.2237662906082809</v>
      </c>
      <c r="R389">
        <v>2</v>
      </c>
      <c r="S389">
        <v>1</v>
      </c>
      <c r="T389" t="s">
        <v>185</v>
      </c>
      <c r="Z389" t="s">
        <v>175</v>
      </c>
      <c r="AA389" t="s">
        <v>184</v>
      </c>
      <c r="AB389" t="s">
        <v>175</v>
      </c>
      <c r="AC389">
        <v>0</v>
      </c>
      <c r="AD389" t="s">
        <v>185</v>
      </c>
      <c r="AE389">
        <v>1</v>
      </c>
      <c r="AG389">
        <v>0</v>
      </c>
    </row>
    <row r="390" spans="1:81" x14ac:dyDescent="0.3">
      <c r="A390">
        <v>1607</v>
      </c>
      <c r="B390">
        <v>2021</v>
      </c>
      <c r="C390" t="s">
        <v>83</v>
      </c>
      <c r="D390">
        <v>1</v>
      </c>
      <c r="E390" t="s">
        <v>131</v>
      </c>
      <c r="F390">
        <v>1056</v>
      </c>
      <c r="G390">
        <v>9</v>
      </c>
      <c r="H390">
        <v>8</v>
      </c>
      <c r="I390">
        <v>1</v>
      </c>
      <c r="J390">
        <v>2</v>
      </c>
      <c r="K390" t="s">
        <v>151</v>
      </c>
      <c r="L390">
        <v>2</v>
      </c>
      <c r="M390" s="1">
        <v>19.600000000000001</v>
      </c>
      <c r="N390">
        <v>117</v>
      </c>
      <c r="O390">
        <v>11.7</v>
      </c>
      <c r="P390">
        <v>11</v>
      </c>
      <c r="Q390">
        <v>1.2237662906082809</v>
      </c>
      <c r="R390">
        <v>2</v>
      </c>
      <c r="S390">
        <v>1</v>
      </c>
      <c r="T390" t="s">
        <v>185</v>
      </c>
      <c r="Z390" t="s">
        <v>150</v>
      </c>
      <c r="AA390" t="s">
        <v>150</v>
      </c>
      <c r="AB390" t="s">
        <v>150</v>
      </c>
      <c r="AC390">
        <v>0</v>
      </c>
      <c r="AD390" t="s">
        <v>87</v>
      </c>
      <c r="AE390">
        <v>1</v>
      </c>
      <c r="AG390">
        <v>0</v>
      </c>
    </row>
    <row r="391" spans="1:81" x14ac:dyDescent="0.3">
      <c r="A391">
        <v>1606</v>
      </c>
      <c r="B391">
        <v>2021</v>
      </c>
      <c r="C391" t="s">
        <v>83</v>
      </c>
      <c r="D391">
        <v>1</v>
      </c>
      <c r="E391" t="s">
        <v>131</v>
      </c>
      <c r="F391">
        <v>1055</v>
      </c>
      <c r="G391">
        <v>9</v>
      </c>
      <c r="H391">
        <v>8</v>
      </c>
      <c r="I391">
        <v>1</v>
      </c>
      <c r="J391">
        <v>2</v>
      </c>
      <c r="K391" t="s">
        <v>151</v>
      </c>
      <c r="L391">
        <v>2</v>
      </c>
      <c r="M391" s="1">
        <v>19.600000000000001</v>
      </c>
      <c r="N391">
        <v>118</v>
      </c>
      <c r="O391">
        <v>11.8</v>
      </c>
      <c r="P391">
        <v>11</v>
      </c>
      <c r="Q391">
        <v>1.1929165104514095</v>
      </c>
      <c r="R391">
        <v>2</v>
      </c>
      <c r="S391">
        <v>1</v>
      </c>
      <c r="T391" t="s">
        <v>185</v>
      </c>
      <c r="Z391" t="s">
        <v>150</v>
      </c>
      <c r="AA391" t="s">
        <v>150</v>
      </c>
      <c r="AB391" t="s">
        <v>150</v>
      </c>
      <c r="AC391">
        <v>0</v>
      </c>
      <c r="AD391" t="s">
        <v>87</v>
      </c>
      <c r="AE391">
        <v>1</v>
      </c>
      <c r="AG391">
        <v>0</v>
      </c>
    </row>
    <row r="392" spans="1:81" x14ac:dyDescent="0.3">
      <c r="A392">
        <v>1618</v>
      </c>
      <c r="B392">
        <v>2021</v>
      </c>
      <c r="C392" t="s">
        <v>83</v>
      </c>
      <c r="D392">
        <v>1</v>
      </c>
      <c r="E392" t="s">
        <v>131</v>
      </c>
      <c r="F392">
        <v>1067</v>
      </c>
      <c r="G392">
        <v>9</v>
      </c>
      <c r="H392">
        <v>8</v>
      </c>
      <c r="I392">
        <v>1</v>
      </c>
      <c r="J392">
        <v>2</v>
      </c>
      <c r="K392" t="s">
        <v>151</v>
      </c>
      <c r="L392">
        <v>2</v>
      </c>
      <c r="M392">
        <v>20</v>
      </c>
      <c r="N392">
        <v>118</v>
      </c>
      <c r="O392">
        <v>11.8</v>
      </c>
      <c r="P392">
        <v>11</v>
      </c>
      <c r="Q392">
        <v>1.2172617453585808</v>
      </c>
      <c r="R392">
        <v>2</v>
      </c>
      <c r="S392">
        <v>1</v>
      </c>
      <c r="T392" t="s">
        <v>185</v>
      </c>
      <c r="Z392" t="s">
        <v>150</v>
      </c>
      <c r="AA392" t="s">
        <v>150</v>
      </c>
      <c r="AB392" t="s">
        <v>150</v>
      </c>
      <c r="AC392">
        <v>1</v>
      </c>
      <c r="AD392" t="s">
        <v>87</v>
      </c>
      <c r="AE392">
        <v>1</v>
      </c>
      <c r="AG392">
        <v>0</v>
      </c>
    </row>
    <row r="393" spans="1:81" x14ac:dyDescent="0.3">
      <c r="A393">
        <v>1378</v>
      </c>
      <c r="B393">
        <v>2020</v>
      </c>
      <c r="C393" t="s">
        <v>83</v>
      </c>
      <c r="D393">
        <v>1</v>
      </c>
      <c r="E393" t="s">
        <v>131</v>
      </c>
      <c r="F393">
        <v>1100</v>
      </c>
      <c r="G393">
        <v>9</v>
      </c>
      <c r="H393">
        <v>9</v>
      </c>
      <c r="I393">
        <v>2</v>
      </c>
      <c r="J393">
        <v>2</v>
      </c>
      <c r="K393" t="s">
        <v>86</v>
      </c>
      <c r="L393">
        <v>2</v>
      </c>
      <c r="M393">
        <v>20</v>
      </c>
      <c r="N393">
        <v>118</v>
      </c>
      <c r="O393">
        <v>11.8</v>
      </c>
      <c r="P393">
        <v>11</v>
      </c>
      <c r="Q393">
        <v>1.2172617453585808</v>
      </c>
      <c r="R393">
        <v>1</v>
      </c>
      <c r="S393">
        <v>1</v>
      </c>
      <c r="T393" t="s">
        <v>85</v>
      </c>
      <c r="U393">
        <v>3</v>
      </c>
      <c r="V393">
        <v>1</v>
      </c>
      <c r="W393">
        <v>4</v>
      </c>
      <c r="Y393" t="s">
        <v>85</v>
      </c>
      <c r="Z393" t="s">
        <v>86</v>
      </c>
      <c r="AA393" t="s">
        <v>86</v>
      </c>
      <c r="AB393" t="s">
        <v>86</v>
      </c>
      <c r="AC393">
        <v>1</v>
      </c>
      <c r="AD393" t="s">
        <v>86</v>
      </c>
      <c r="AE393" t="s">
        <v>86</v>
      </c>
      <c r="AG393">
        <v>40</v>
      </c>
      <c r="AR393">
        <v>40</v>
      </c>
    </row>
    <row r="394" spans="1:81" x14ac:dyDescent="0.3">
      <c r="A394">
        <v>1432</v>
      </c>
      <c r="B394">
        <v>2021</v>
      </c>
      <c r="C394" t="s">
        <v>83</v>
      </c>
      <c r="D394">
        <v>1</v>
      </c>
      <c r="E394" t="s">
        <v>84</v>
      </c>
      <c r="F394">
        <v>141</v>
      </c>
      <c r="G394">
        <v>9</v>
      </c>
      <c r="H394">
        <v>7</v>
      </c>
      <c r="I394">
        <v>1</v>
      </c>
      <c r="J394">
        <v>2</v>
      </c>
      <c r="K394" t="s">
        <v>151</v>
      </c>
      <c r="L394">
        <v>2</v>
      </c>
      <c r="M394" s="1">
        <v>19.8</v>
      </c>
      <c r="N394">
        <v>119</v>
      </c>
      <c r="O394">
        <v>11.9</v>
      </c>
      <c r="P394">
        <v>11</v>
      </c>
      <c r="Q394">
        <v>1.1749633120672884</v>
      </c>
      <c r="R394">
        <v>1</v>
      </c>
      <c r="S394">
        <v>1</v>
      </c>
      <c r="T394" t="s">
        <v>185</v>
      </c>
      <c r="Z394" t="s">
        <v>175</v>
      </c>
      <c r="AA394" t="s">
        <v>184</v>
      </c>
      <c r="AB394" t="s">
        <v>175</v>
      </c>
      <c r="AC394">
        <v>0</v>
      </c>
      <c r="AD394" t="s">
        <v>185</v>
      </c>
      <c r="AE394">
        <v>1</v>
      </c>
      <c r="AG394">
        <v>0</v>
      </c>
      <c r="CC394" t="s">
        <v>224</v>
      </c>
    </row>
    <row r="395" spans="1:81" x14ac:dyDescent="0.3">
      <c r="A395">
        <v>1611</v>
      </c>
      <c r="B395">
        <v>2021</v>
      </c>
      <c r="C395" t="s">
        <v>83</v>
      </c>
      <c r="D395">
        <v>1</v>
      </c>
      <c r="E395" t="s">
        <v>131</v>
      </c>
      <c r="F395">
        <v>1060</v>
      </c>
      <c r="G395">
        <v>9</v>
      </c>
      <c r="H395">
        <v>8</v>
      </c>
      <c r="I395">
        <v>1</v>
      </c>
      <c r="J395">
        <v>2</v>
      </c>
      <c r="K395" t="s">
        <v>151</v>
      </c>
      <c r="L395">
        <v>2</v>
      </c>
      <c r="M395" s="1">
        <v>18.8</v>
      </c>
      <c r="N395">
        <v>119</v>
      </c>
      <c r="O395">
        <v>11.9</v>
      </c>
      <c r="P395">
        <v>11</v>
      </c>
      <c r="Q395">
        <v>1.1156217306497487</v>
      </c>
      <c r="R395">
        <v>1</v>
      </c>
      <c r="S395">
        <v>1</v>
      </c>
      <c r="T395" t="s">
        <v>185</v>
      </c>
      <c r="Z395" t="s">
        <v>150</v>
      </c>
      <c r="AA395" t="s">
        <v>150</v>
      </c>
      <c r="AB395" t="s">
        <v>150</v>
      </c>
      <c r="AC395">
        <v>1</v>
      </c>
      <c r="AD395" t="s">
        <v>87</v>
      </c>
      <c r="AE395">
        <v>1</v>
      </c>
      <c r="AG395">
        <v>0</v>
      </c>
    </row>
    <row r="396" spans="1:81" x14ac:dyDescent="0.3">
      <c r="A396">
        <v>1428</v>
      </c>
      <c r="B396">
        <v>2021</v>
      </c>
      <c r="C396" t="s">
        <v>83</v>
      </c>
      <c r="D396">
        <v>1</v>
      </c>
      <c r="E396" t="s">
        <v>84</v>
      </c>
      <c r="F396">
        <v>137</v>
      </c>
      <c r="G396">
        <v>9</v>
      </c>
      <c r="H396">
        <v>7</v>
      </c>
      <c r="I396">
        <v>1</v>
      </c>
      <c r="J396">
        <v>2</v>
      </c>
      <c r="K396" t="s">
        <v>151</v>
      </c>
      <c r="L396">
        <v>2</v>
      </c>
      <c r="M396" s="1">
        <v>20</v>
      </c>
      <c r="N396">
        <v>119</v>
      </c>
      <c r="O396">
        <v>11.9</v>
      </c>
      <c r="P396">
        <v>11</v>
      </c>
      <c r="Q396">
        <v>1.1868316283507965</v>
      </c>
      <c r="R396">
        <v>1</v>
      </c>
      <c r="S396">
        <v>1</v>
      </c>
      <c r="T396" t="s">
        <v>185</v>
      </c>
      <c r="Z396" t="s">
        <v>175</v>
      </c>
      <c r="AA396" t="s">
        <v>184</v>
      </c>
      <c r="AB396" t="s">
        <v>175</v>
      </c>
      <c r="AC396">
        <v>0</v>
      </c>
      <c r="AD396" t="s">
        <v>185</v>
      </c>
      <c r="AE396">
        <v>1</v>
      </c>
      <c r="AG396">
        <v>2</v>
      </c>
      <c r="BB396">
        <v>1</v>
      </c>
      <c r="BC396">
        <v>1</v>
      </c>
    </row>
    <row r="397" spans="1:81" x14ac:dyDescent="0.3">
      <c r="A397">
        <v>1605</v>
      </c>
      <c r="B397">
        <v>2021</v>
      </c>
      <c r="C397" t="s">
        <v>83</v>
      </c>
      <c r="D397">
        <v>1</v>
      </c>
      <c r="E397" t="s">
        <v>131</v>
      </c>
      <c r="F397">
        <v>1054</v>
      </c>
      <c r="G397">
        <v>9</v>
      </c>
      <c r="H397">
        <v>8</v>
      </c>
      <c r="I397">
        <v>1</v>
      </c>
      <c r="J397">
        <v>2</v>
      </c>
      <c r="K397" t="s">
        <v>151</v>
      </c>
      <c r="L397">
        <v>2</v>
      </c>
      <c r="M397">
        <v>21</v>
      </c>
      <c r="N397">
        <v>120</v>
      </c>
      <c r="O397">
        <v>12</v>
      </c>
      <c r="P397">
        <v>12</v>
      </c>
      <c r="Q397">
        <v>1.2152777777777777</v>
      </c>
      <c r="R397">
        <v>1</v>
      </c>
      <c r="S397">
        <v>1</v>
      </c>
      <c r="T397" t="s">
        <v>185</v>
      </c>
      <c r="Z397" t="s">
        <v>150</v>
      </c>
      <c r="AA397" t="s">
        <v>150</v>
      </c>
      <c r="AB397" t="s">
        <v>150</v>
      </c>
      <c r="AC397">
        <v>0</v>
      </c>
      <c r="AD397" t="s">
        <v>87</v>
      </c>
      <c r="AE397">
        <v>1</v>
      </c>
      <c r="AG397">
        <v>50</v>
      </c>
      <c r="AR397">
        <v>40</v>
      </c>
      <c r="AV397">
        <v>9</v>
      </c>
      <c r="BC397">
        <v>1</v>
      </c>
    </row>
    <row r="398" spans="1:81" x14ac:dyDescent="0.3">
      <c r="A398">
        <v>1433</v>
      </c>
      <c r="B398">
        <v>2021</v>
      </c>
      <c r="C398" t="s">
        <v>83</v>
      </c>
      <c r="D398">
        <v>1</v>
      </c>
      <c r="E398" t="s">
        <v>84</v>
      </c>
      <c r="F398">
        <v>142</v>
      </c>
      <c r="G398">
        <v>9</v>
      </c>
      <c r="H398">
        <v>7</v>
      </c>
      <c r="I398">
        <v>1</v>
      </c>
      <c r="J398">
        <v>2</v>
      </c>
      <c r="K398" t="s">
        <v>151</v>
      </c>
      <c r="L398">
        <v>2</v>
      </c>
      <c r="M398" s="1">
        <v>20.8</v>
      </c>
      <c r="N398">
        <v>121</v>
      </c>
      <c r="O398">
        <v>12.1</v>
      </c>
      <c r="P398">
        <v>12</v>
      </c>
      <c r="Q398">
        <v>1.174105774511857</v>
      </c>
      <c r="R398">
        <v>1</v>
      </c>
      <c r="S398">
        <v>1</v>
      </c>
      <c r="T398" t="s">
        <v>185</v>
      </c>
      <c r="Z398" t="s">
        <v>175</v>
      </c>
      <c r="AA398" t="s">
        <v>184</v>
      </c>
      <c r="AB398" t="s">
        <v>175</v>
      </c>
      <c r="AC398">
        <v>0</v>
      </c>
      <c r="AD398" t="s">
        <v>185</v>
      </c>
      <c r="AE398">
        <v>1</v>
      </c>
      <c r="AG398">
        <v>0</v>
      </c>
      <c r="CC398" t="s">
        <v>225</v>
      </c>
    </row>
    <row r="399" spans="1:81" x14ac:dyDescent="0.3">
      <c r="A399">
        <v>1375</v>
      </c>
      <c r="B399">
        <v>2020</v>
      </c>
      <c r="C399" t="s">
        <v>83</v>
      </c>
      <c r="D399">
        <v>1</v>
      </c>
      <c r="E399" t="s">
        <v>131</v>
      </c>
      <c r="F399">
        <v>1097</v>
      </c>
      <c r="G399">
        <v>9</v>
      </c>
      <c r="H399">
        <v>9</v>
      </c>
      <c r="I399">
        <v>2</v>
      </c>
      <c r="J399">
        <v>2</v>
      </c>
      <c r="K399" t="s">
        <v>86</v>
      </c>
      <c r="L399">
        <v>2</v>
      </c>
      <c r="M399">
        <v>21.9</v>
      </c>
      <c r="N399">
        <v>121</v>
      </c>
      <c r="O399">
        <v>12.1</v>
      </c>
      <c r="P399">
        <v>12</v>
      </c>
      <c r="Q399">
        <v>1.2361979068177726</v>
      </c>
      <c r="R399">
        <v>2</v>
      </c>
      <c r="S399">
        <v>1</v>
      </c>
      <c r="T399" t="s">
        <v>85</v>
      </c>
      <c r="U399">
        <v>2</v>
      </c>
      <c r="V399">
        <v>1</v>
      </c>
      <c r="W399" t="s">
        <v>86</v>
      </c>
      <c r="Y399" t="s">
        <v>85</v>
      </c>
      <c r="Z399" t="s">
        <v>86</v>
      </c>
      <c r="AA399" t="s">
        <v>86</v>
      </c>
      <c r="AB399" t="s">
        <v>86</v>
      </c>
      <c r="AC399">
        <v>0</v>
      </c>
      <c r="AD399" t="s">
        <v>86</v>
      </c>
      <c r="AE399" t="s">
        <v>86</v>
      </c>
      <c r="AG399">
        <v>3</v>
      </c>
    </row>
    <row r="400" spans="1:81" x14ac:dyDescent="0.3">
      <c r="A400">
        <v>680</v>
      </c>
      <c r="B400">
        <v>2019</v>
      </c>
      <c r="C400" t="s">
        <v>83</v>
      </c>
      <c r="D400">
        <v>1</v>
      </c>
      <c r="E400" t="s">
        <v>131</v>
      </c>
      <c r="F400">
        <v>1081</v>
      </c>
      <c r="G400">
        <v>9</v>
      </c>
      <c r="H400">
        <v>7</v>
      </c>
      <c r="I400">
        <v>2</v>
      </c>
      <c r="J400">
        <v>2</v>
      </c>
      <c r="K400" t="s">
        <v>149</v>
      </c>
      <c r="L400">
        <v>2</v>
      </c>
      <c r="M400">
        <v>23.8</v>
      </c>
      <c r="N400">
        <v>123</v>
      </c>
      <c r="O400">
        <v>12.3</v>
      </c>
      <c r="P400">
        <v>12</v>
      </c>
      <c r="Q400">
        <v>1.2789737256880795</v>
      </c>
      <c r="R400">
        <v>1</v>
      </c>
      <c r="S400">
        <v>1</v>
      </c>
      <c r="T400" t="s">
        <v>85</v>
      </c>
      <c r="U400">
        <v>3</v>
      </c>
      <c r="V400">
        <v>1</v>
      </c>
      <c r="W400" t="s">
        <v>86</v>
      </c>
      <c r="Y400" t="s">
        <v>185</v>
      </c>
      <c r="Z400" t="s">
        <v>153</v>
      </c>
      <c r="AA400" t="s">
        <v>153</v>
      </c>
      <c r="AB400">
        <v>0</v>
      </c>
      <c r="AC400">
        <v>0</v>
      </c>
      <c r="AD400" t="s">
        <v>87</v>
      </c>
      <c r="AE400" t="s">
        <v>151</v>
      </c>
      <c r="AG400">
        <v>0</v>
      </c>
    </row>
    <row r="401" spans="1:81" x14ac:dyDescent="0.3">
      <c r="A401">
        <v>1376</v>
      </c>
      <c r="B401">
        <v>2020</v>
      </c>
      <c r="C401" t="s">
        <v>83</v>
      </c>
      <c r="D401">
        <v>1</v>
      </c>
      <c r="E401" t="s">
        <v>131</v>
      </c>
      <c r="F401">
        <v>1098</v>
      </c>
      <c r="G401">
        <v>9</v>
      </c>
      <c r="H401">
        <v>9</v>
      </c>
      <c r="I401">
        <v>2</v>
      </c>
      <c r="J401">
        <v>2</v>
      </c>
      <c r="K401" t="s">
        <v>86</v>
      </c>
      <c r="L401">
        <v>2</v>
      </c>
      <c r="M401">
        <v>22.3</v>
      </c>
      <c r="N401">
        <v>124</v>
      </c>
      <c r="O401">
        <v>12.4</v>
      </c>
      <c r="P401">
        <v>12</v>
      </c>
      <c r="Q401">
        <v>1.1696065925950789</v>
      </c>
      <c r="R401">
        <v>1</v>
      </c>
      <c r="S401">
        <v>1</v>
      </c>
      <c r="T401" t="s">
        <v>85</v>
      </c>
      <c r="U401">
        <v>3</v>
      </c>
      <c r="V401">
        <v>1</v>
      </c>
      <c r="W401">
        <v>2</v>
      </c>
      <c r="Y401" t="s">
        <v>85</v>
      </c>
      <c r="Z401" t="s">
        <v>86</v>
      </c>
      <c r="AA401" t="s">
        <v>86</v>
      </c>
      <c r="AB401" t="s">
        <v>86</v>
      </c>
      <c r="AC401">
        <v>0</v>
      </c>
      <c r="AD401" t="s">
        <v>86</v>
      </c>
      <c r="AE401" t="s">
        <v>86</v>
      </c>
      <c r="AG401">
        <v>0</v>
      </c>
    </row>
    <row r="402" spans="1:81" x14ac:dyDescent="0.3">
      <c r="A402">
        <v>1429</v>
      </c>
      <c r="B402">
        <v>2021</v>
      </c>
      <c r="C402" t="s">
        <v>83</v>
      </c>
      <c r="D402">
        <v>1</v>
      </c>
      <c r="E402" t="s">
        <v>84</v>
      </c>
      <c r="F402">
        <v>138</v>
      </c>
      <c r="G402">
        <v>9</v>
      </c>
      <c r="H402">
        <v>7</v>
      </c>
      <c r="I402">
        <v>1</v>
      </c>
      <c r="J402">
        <v>2</v>
      </c>
      <c r="K402" t="s">
        <v>151</v>
      </c>
      <c r="L402">
        <v>2</v>
      </c>
      <c r="M402" s="1">
        <v>24.4</v>
      </c>
      <c r="N402">
        <v>124</v>
      </c>
      <c r="O402">
        <v>12.4</v>
      </c>
      <c r="P402">
        <v>12</v>
      </c>
      <c r="Q402">
        <v>1.2797489174582926</v>
      </c>
      <c r="R402">
        <v>2</v>
      </c>
      <c r="S402">
        <v>2</v>
      </c>
      <c r="T402" t="s">
        <v>185</v>
      </c>
      <c r="Z402" t="s">
        <v>175</v>
      </c>
      <c r="AA402" t="s">
        <v>184</v>
      </c>
      <c r="AB402" t="s">
        <v>175</v>
      </c>
      <c r="AC402">
        <v>1</v>
      </c>
      <c r="AD402" t="s">
        <v>185</v>
      </c>
      <c r="AE402">
        <v>1</v>
      </c>
      <c r="AG402">
        <v>0</v>
      </c>
    </row>
    <row r="403" spans="1:81" x14ac:dyDescent="0.3">
      <c r="A403">
        <v>681</v>
      </c>
      <c r="B403">
        <v>2019</v>
      </c>
      <c r="C403" t="s">
        <v>83</v>
      </c>
      <c r="D403">
        <v>1</v>
      </c>
      <c r="E403" t="s">
        <v>131</v>
      </c>
      <c r="F403">
        <v>1082</v>
      </c>
      <c r="G403">
        <v>9</v>
      </c>
      <c r="H403">
        <v>7</v>
      </c>
      <c r="I403">
        <v>2</v>
      </c>
      <c r="J403">
        <v>2</v>
      </c>
      <c r="K403" t="s">
        <v>149</v>
      </c>
      <c r="L403">
        <v>2</v>
      </c>
      <c r="M403">
        <v>23.4</v>
      </c>
      <c r="N403">
        <v>124</v>
      </c>
      <c r="O403">
        <v>12.4</v>
      </c>
      <c r="P403">
        <v>12</v>
      </c>
      <c r="Q403">
        <v>1.2273001913329527</v>
      </c>
      <c r="R403">
        <v>1</v>
      </c>
      <c r="S403">
        <v>1</v>
      </c>
      <c r="T403" t="s">
        <v>85</v>
      </c>
      <c r="U403">
        <v>4</v>
      </c>
      <c r="V403">
        <v>1</v>
      </c>
      <c r="W403">
        <v>3</v>
      </c>
      <c r="Y403" t="s">
        <v>185</v>
      </c>
      <c r="Z403" t="s">
        <v>153</v>
      </c>
      <c r="AA403" t="s">
        <v>153</v>
      </c>
      <c r="AB403">
        <v>0</v>
      </c>
      <c r="AC403">
        <v>0</v>
      </c>
      <c r="AD403" t="s">
        <v>87</v>
      </c>
      <c r="AE403" t="s">
        <v>151</v>
      </c>
      <c r="AG403">
        <v>10</v>
      </c>
      <c r="BM403">
        <v>10</v>
      </c>
      <c r="CC403" t="s">
        <v>178</v>
      </c>
    </row>
    <row r="404" spans="1:81" x14ac:dyDescent="0.3">
      <c r="A404">
        <v>618</v>
      </c>
      <c r="B404">
        <v>2019</v>
      </c>
      <c r="C404" t="s">
        <v>83</v>
      </c>
      <c r="D404">
        <v>1</v>
      </c>
      <c r="E404" t="s">
        <v>131</v>
      </c>
      <c r="F404">
        <v>1019</v>
      </c>
      <c r="G404">
        <v>9</v>
      </c>
      <c r="H404">
        <v>7</v>
      </c>
      <c r="I404">
        <v>1</v>
      </c>
      <c r="J404">
        <v>2</v>
      </c>
      <c r="K404" t="s">
        <v>149</v>
      </c>
      <c r="L404">
        <v>2</v>
      </c>
      <c r="M404">
        <v>21.4</v>
      </c>
      <c r="N404">
        <v>125</v>
      </c>
      <c r="O404">
        <v>12.5</v>
      </c>
      <c r="P404">
        <v>12</v>
      </c>
      <c r="Q404">
        <v>1.09568</v>
      </c>
      <c r="R404">
        <v>2</v>
      </c>
      <c r="S404">
        <v>1</v>
      </c>
      <c r="T404" t="s">
        <v>85</v>
      </c>
      <c r="U404">
        <v>3</v>
      </c>
      <c r="V404">
        <v>1</v>
      </c>
      <c r="W404" t="s">
        <v>86</v>
      </c>
      <c r="Y404" t="s">
        <v>185</v>
      </c>
      <c r="Z404" t="s">
        <v>153</v>
      </c>
      <c r="AA404" t="s">
        <v>153</v>
      </c>
      <c r="AB404" t="s">
        <v>153</v>
      </c>
      <c r="AC404">
        <v>1</v>
      </c>
      <c r="AD404" t="s">
        <v>87</v>
      </c>
      <c r="AE404" t="s">
        <v>87</v>
      </c>
      <c r="AG404">
        <v>0</v>
      </c>
    </row>
    <row r="405" spans="1:81" x14ac:dyDescent="0.3">
      <c r="A405">
        <v>1616</v>
      </c>
      <c r="B405">
        <v>2021</v>
      </c>
      <c r="C405" t="s">
        <v>83</v>
      </c>
      <c r="D405">
        <v>1</v>
      </c>
      <c r="E405" t="s">
        <v>131</v>
      </c>
      <c r="F405">
        <v>1065</v>
      </c>
      <c r="G405">
        <v>9</v>
      </c>
      <c r="H405">
        <v>8</v>
      </c>
      <c r="I405">
        <v>1</v>
      </c>
      <c r="J405">
        <v>2</v>
      </c>
      <c r="K405" t="s">
        <v>151</v>
      </c>
      <c r="L405">
        <v>2</v>
      </c>
      <c r="M405" s="1">
        <v>22.6</v>
      </c>
      <c r="N405">
        <v>125</v>
      </c>
      <c r="O405">
        <v>12.5</v>
      </c>
      <c r="P405">
        <v>12</v>
      </c>
      <c r="Q405">
        <v>1.1571199999999999</v>
      </c>
      <c r="R405">
        <v>1</v>
      </c>
      <c r="S405">
        <v>1</v>
      </c>
      <c r="T405" t="s">
        <v>185</v>
      </c>
      <c r="Z405" t="s">
        <v>150</v>
      </c>
      <c r="AA405" t="s">
        <v>150</v>
      </c>
      <c r="AB405" t="s">
        <v>150</v>
      </c>
      <c r="AC405">
        <v>1</v>
      </c>
      <c r="AD405" t="s">
        <v>87</v>
      </c>
      <c r="AE405">
        <v>1</v>
      </c>
      <c r="AG405">
        <v>0</v>
      </c>
    </row>
    <row r="406" spans="1:81" x14ac:dyDescent="0.3">
      <c r="A406">
        <v>422</v>
      </c>
      <c r="B406">
        <v>2019</v>
      </c>
      <c r="C406" t="s">
        <v>83</v>
      </c>
      <c r="D406">
        <v>1</v>
      </c>
      <c r="E406" t="s">
        <v>84</v>
      </c>
      <c r="F406">
        <v>1030</v>
      </c>
      <c r="G406">
        <v>9</v>
      </c>
      <c r="H406">
        <v>8</v>
      </c>
      <c r="I406">
        <v>1</v>
      </c>
      <c r="J406">
        <v>2</v>
      </c>
      <c r="K406" t="s">
        <v>149</v>
      </c>
      <c r="L406">
        <v>2</v>
      </c>
      <c r="M406">
        <v>25</v>
      </c>
      <c r="N406">
        <v>125</v>
      </c>
      <c r="O406">
        <v>12.5</v>
      </c>
      <c r="P406">
        <v>12</v>
      </c>
      <c r="Q406">
        <v>1.28</v>
      </c>
      <c r="R406">
        <v>1</v>
      </c>
      <c r="S406">
        <v>1</v>
      </c>
      <c r="T406" t="s">
        <v>85</v>
      </c>
      <c r="U406">
        <v>4</v>
      </c>
      <c r="V406">
        <v>1</v>
      </c>
      <c r="W406" t="s">
        <v>86</v>
      </c>
      <c r="Y406" t="s">
        <v>152</v>
      </c>
      <c r="Z406" t="s">
        <v>153</v>
      </c>
      <c r="AA406" t="s">
        <v>153</v>
      </c>
      <c r="AB406" t="s">
        <v>153</v>
      </c>
      <c r="AC406">
        <v>0</v>
      </c>
      <c r="AD406" t="s">
        <v>154</v>
      </c>
      <c r="AE406" t="s">
        <v>151</v>
      </c>
      <c r="AG406">
        <v>80</v>
      </c>
      <c r="AL406">
        <v>10</v>
      </c>
      <c r="AR406">
        <v>70</v>
      </c>
    </row>
    <row r="407" spans="1:81" x14ac:dyDescent="0.3">
      <c r="A407">
        <v>1614</v>
      </c>
      <c r="B407">
        <v>2021</v>
      </c>
      <c r="C407" t="s">
        <v>83</v>
      </c>
      <c r="D407">
        <v>1</v>
      </c>
      <c r="E407" t="s">
        <v>131</v>
      </c>
      <c r="F407">
        <v>1063</v>
      </c>
      <c r="G407">
        <v>9</v>
      </c>
      <c r="H407">
        <v>8</v>
      </c>
      <c r="I407">
        <v>1</v>
      </c>
      <c r="J407">
        <v>2</v>
      </c>
      <c r="K407" t="s">
        <v>151</v>
      </c>
      <c r="L407">
        <v>2</v>
      </c>
      <c r="M407" s="1">
        <v>22.6</v>
      </c>
      <c r="N407">
        <v>126</v>
      </c>
      <c r="O407">
        <v>12.6</v>
      </c>
      <c r="P407">
        <v>12</v>
      </c>
      <c r="Q407">
        <v>1.129787599931213</v>
      </c>
      <c r="R407">
        <v>1</v>
      </c>
      <c r="S407">
        <v>1</v>
      </c>
      <c r="T407" t="s">
        <v>185</v>
      </c>
      <c r="Z407" t="s">
        <v>150</v>
      </c>
      <c r="AA407" t="s">
        <v>150</v>
      </c>
      <c r="AB407" t="s">
        <v>150</v>
      </c>
      <c r="AC407">
        <v>0</v>
      </c>
      <c r="AD407" t="s">
        <v>87</v>
      </c>
      <c r="AE407">
        <v>1</v>
      </c>
      <c r="AG407">
        <v>0</v>
      </c>
    </row>
    <row r="408" spans="1:81" x14ac:dyDescent="0.3">
      <c r="A408">
        <v>1619</v>
      </c>
      <c r="B408">
        <v>2021</v>
      </c>
      <c r="C408" t="s">
        <v>83</v>
      </c>
      <c r="D408">
        <v>1</v>
      </c>
      <c r="E408" t="s">
        <v>131</v>
      </c>
      <c r="F408">
        <v>1068</v>
      </c>
      <c r="G408">
        <v>9</v>
      </c>
      <c r="H408">
        <v>8</v>
      </c>
      <c r="I408">
        <v>1</v>
      </c>
      <c r="J408">
        <v>2</v>
      </c>
      <c r="K408" t="s">
        <v>151</v>
      </c>
      <c r="L408">
        <v>2</v>
      </c>
      <c r="M408" s="1">
        <v>23.2</v>
      </c>
      <c r="N408">
        <v>126</v>
      </c>
      <c r="O408">
        <v>12.6</v>
      </c>
      <c r="P408">
        <v>12</v>
      </c>
      <c r="Q408">
        <v>1.1597819609913338</v>
      </c>
      <c r="R408">
        <v>1</v>
      </c>
      <c r="S408">
        <v>1</v>
      </c>
      <c r="T408" t="s">
        <v>185</v>
      </c>
      <c r="Z408" t="s">
        <v>150</v>
      </c>
      <c r="AA408" t="s">
        <v>150</v>
      </c>
      <c r="AB408" t="s">
        <v>150</v>
      </c>
      <c r="AC408">
        <v>0</v>
      </c>
      <c r="AD408" t="s">
        <v>87</v>
      </c>
      <c r="AE408">
        <v>1</v>
      </c>
      <c r="AG408">
        <v>0</v>
      </c>
    </row>
    <row r="409" spans="1:81" x14ac:dyDescent="0.3">
      <c r="A409">
        <v>1617</v>
      </c>
      <c r="B409">
        <v>2021</v>
      </c>
      <c r="C409" t="s">
        <v>83</v>
      </c>
      <c r="D409">
        <v>1</v>
      </c>
      <c r="E409" t="s">
        <v>131</v>
      </c>
      <c r="F409">
        <v>1066</v>
      </c>
      <c r="G409">
        <v>9</v>
      </c>
      <c r="H409">
        <v>8</v>
      </c>
      <c r="I409">
        <v>1</v>
      </c>
      <c r="J409">
        <v>2</v>
      </c>
      <c r="K409" t="s">
        <v>151</v>
      </c>
      <c r="L409">
        <v>2</v>
      </c>
      <c r="M409" s="1">
        <v>24.2</v>
      </c>
      <c r="N409">
        <v>126</v>
      </c>
      <c r="O409">
        <v>12.6</v>
      </c>
      <c r="P409">
        <v>12</v>
      </c>
      <c r="Q409">
        <v>1.2097725627582017</v>
      </c>
      <c r="R409">
        <v>2</v>
      </c>
      <c r="S409">
        <v>2</v>
      </c>
      <c r="T409" t="s">
        <v>185</v>
      </c>
      <c r="Z409" t="s">
        <v>150</v>
      </c>
      <c r="AA409" t="s">
        <v>150</v>
      </c>
      <c r="AB409" t="s">
        <v>150</v>
      </c>
      <c r="AC409">
        <v>0</v>
      </c>
      <c r="AD409" t="s">
        <v>87</v>
      </c>
      <c r="AE409">
        <v>1</v>
      </c>
      <c r="AG409">
        <v>40</v>
      </c>
      <c r="AV409">
        <v>40</v>
      </c>
    </row>
    <row r="410" spans="1:81" x14ac:dyDescent="0.3">
      <c r="A410">
        <v>1159</v>
      </c>
      <c r="B410">
        <v>2020</v>
      </c>
      <c r="C410" t="s">
        <v>83</v>
      </c>
      <c r="D410">
        <v>1</v>
      </c>
      <c r="E410" t="s">
        <v>131</v>
      </c>
      <c r="F410">
        <v>1049</v>
      </c>
      <c r="G410">
        <v>9</v>
      </c>
      <c r="H410">
        <v>8</v>
      </c>
      <c r="I410">
        <v>2</v>
      </c>
      <c r="J410">
        <v>2</v>
      </c>
      <c r="K410" t="s">
        <v>86</v>
      </c>
      <c r="L410">
        <v>2</v>
      </c>
      <c r="M410">
        <v>25.6</v>
      </c>
      <c r="N410">
        <v>127</v>
      </c>
      <c r="O410">
        <v>12.7</v>
      </c>
      <c r="P410">
        <v>12</v>
      </c>
      <c r="Q410">
        <v>1.2497662790601174</v>
      </c>
      <c r="R410">
        <v>2</v>
      </c>
      <c r="S410">
        <v>2</v>
      </c>
      <c r="T410" t="s">
        <v>85</v>
      </c>
      <c r="U410">
        <v>3</v>
      </c>
      <c r="V410">
        <v>1</v>
      </c>
      <c r="W410" t="s">
        <v>86</v>
      </c>
      <c r="Y410" t="s">
        <v>85</v>
      </c>
      <c r="Z410" t="s">
        <v>86</v>
      </c>
      <c r="AA410" t="s">
        <v>86</v>
      </c>
      <c r="AB410" t="s">
        <v>86</v>
      </c>
      <c r="AC410">
        <v>0</v>
      </c>
      <c r="AD410" t="s">
        <v>86</v>
      </c>
      <c r="AE410" t="s">
        <v>86</v>
      </c>
      <c r="AG410">
        <v>0</v>
      </c>
    </row>
    <row r="411" spans="1:81" x14ac:dyDescent="0.3">
      <c r="A411">
        <v>1427</v>
      </c>
      <c r="B411">
        <v>2021</v>
      </c>
      <c r="C411" t="s">
        <v>83</v>
      </c>
      <c r="D411">
        <v>1</v>
      </c>
      <c r="E411" t="s">
        <v>84</v>
      </c>
      <c r="F411">
        <v>136</v>
      </c>
      <c r="G411">
        <v>9</v>
      </c>
      <c r="H411">
        <v>7</v>
      </c>
      <c r="I411">
        <v>1</v>
      </c>
      <c r="J411">
        <v>2</v>
      </c>
      <c r="K411" t="s">
        <v>151</v>
      </c>
      <c r="L411">
        <v>2</v>
      </c>
      <c r="M411" s="1">
        <v>26.6</v>
      </c>
      <c r="N411">
        <v>127</v>
      </c>
      <c r="O411">
        <v>12.7</v>
      </c>
      <c r="P411">
        <v>12</v>
      </c>
      <c r="Q411">
        <v>1.2985852743359032</v>
      </c>
      <c r="R411">
        <v>2</v>
      </c>
      <c r="S411">
        <v>1</v>
      </c>
      <c r="T411" t="s">
        <v>185</v>
      </c>
      <c r="Z411" t="s">
        <v>175</v>
      </c>
      <c r="AA411" t="s">
        <v>184</v>
      </c>
      <c r="AB411" t="s">
        <v>175</v>
      </c>
      <c r="AC411">
        <v>0</v>
      </c>
      <c r="AD411" t="s">
        <v>185</v>
      </c>
      <c r="AE411">
        <v>1</v>
      </c>
      <c r="AG411">
        <v>0</v>
      </c>
    </row>
    <row r="412" spans="1:81" x14ac:dyDescent="0.3">
      <c r="A412">
        <v>1467</v>
      </c>
      <c r="B412">
        <v>2021</v>
      </c>
      <c r="C412" t="s">
        <v>83</v>
      </c>
      <c r="D412">
        <v>1</v>
      </c>
      <c r="E412" t="s">
        <v>84</v>
      </c>
      <c r="F412">
        <v>176</v>
      </c>
      <c r="G412">
        <v>9</v>
      </c>
      <c r="H412">
        <v>7</v>
      </c>
      <c r="I412">
        <v>2</v>
      </c>
      <c r="J412">
        <v>2</v>
      </c>
      <c r="K412" t="s">
        <v>151</v>
      </c>
      <c r="L412">
        <v>2</v>
      </c>
      <c r="M412" s="1">
        <v>25.6</v>
      </c>
      <c r="N412">
        <v>130</v>
      </c>
      <c r="O412">
        <v>13</v>
      </c>
      <c r="P412">
        <v>13</v>
      </c>
      <c r="Q412">
        <v>1.1652253072371415</v>
      </c>
      <c r="R412">
        <v>1</v>
      </c>
      <c r="S412">
        <v>1</v>
      </c>
      <c r="T412" t="s">
        <v>185</v>
      </c>
      <c r="Z412" t="s">
        <v>175</v>
      </c>
      <c r="AA412" t="s">
        <v>184</v>
      </c>
      <c r="AB412" t="s">
        <v>175</v>
      </c>
      <c r="AC412">
        <v>0</v>
      </c>
      <c r="AD412" t="s">
        <v>185</v>
      </c>
      <c r="AE412">
        <v>1</v>
      </c>
      <c r="AG412">
        <v>0</v>
      </c>
    </row>
    <row r="413" spans="1:81" x14ac:dyDescent="0.3">
      <c r="A413">
        <v>1377</v>
      </c>
      <c r="B413">
        <v>2020</v>
      </c>
      <c r="C413" t="s">
        <v>83</v>
      </c>
      <c r="D413">
        <v>1</v>
      </c>
      <c r="E413" t="s">
        <v>131</v>
      </c>
      <c r="F413">
        <v>1099</v>
      </c>
      <c r="G413">
        <v>9</v>
      </c>
      <c r="H413">
        <v>9</v>
      </c>
      <c r="I413">
        <v>2</v>
      </c>
      <c r="J413">
        <v>2</v>
      </c>
      <c r="K413" t="s">
        <v>86</v>
      </c>
      <c r="L413">
        <v>2</v>
      </c>
      <c r="M413">
        <v>26</v>
      </c>
      <c r="N413">
        <v>132</v>
      </c>
      <c r="O413">
        <v>13.2</v>
      </c>
      <c r="P413">
        <v>13</v>
      </c>
      <c r="Q413">
        <v>1.1304505106158</v>
      </c>
      <c r="R413">
        <v>2</v>
      </c>
      <c r="S413">
        <v>1</v>
      </c>
      <c r="T413" t="s">
        <v>85</v>
      </c>
      <c r="U413">
        <v>4</v>
      </c>
      <c r="V413">
        <v>1</v>
      </c>
      <c r="W413" t="s">
        <v>86</v>
      </c>
      <c r="Y413" t="s">
        <v>85</v>
      </c>
      <c r="Z413" t="s">
        <v>86</v>
      </c>
      <c r="AA413" t="s">
        <v>86</v>
      </c>
      <c r="AB413" t="s">
        <v>86</v>
      </c>
      <c r="AC413">
        <v>1</v>
      </c>
      <c r="AD413" t="s">
        <v>86</v>
      </c>
      <c r="AE413" t="s">
        <v>86</v>
      </c>
      <c r="AG413">
        <v>0</v>
      </c>
    </row>
    <row r="414" spans="1:81" x14ac:dyDescent="0.3">
      <c r="A414">
        <v>892</v>
      </c>
      <c r="B414">
        <v>2020</v>
      </c>
      <c r="C414" t="s">
        <v>83</v>
      </c>
      <c r="D414">
        <v>1</v>
      </c>
      <c r="E414" t="s">
        <v>84</v>
      </c>
      <c r="F414">
        <v>1061</v>
      </c>
      <c r="G414">
        <v>9</v>
      </c>
      <c r="H414">
        <v>7</v>
      </c>
      <c r="I414">
        <v>2</v>
      </c>
      <c r="J414">
        <v>2</v>
      </c>
      <c r="K414" t="s">
        <v>86</v>
      </c>
      <c r="L414">
        <v>2</v>
      </c>
      <c r="M414">
        <v>30.6</v>
      </c>
      <c r="N414">
        <v>133</v>
      </c>
      <c r="O414">
        <v>13.3</v>
      </c>
      <c r="P414">
        <v>13</v>
      </c>
      <c r="Q414">
        <v>1.3006681438742993</v>
      </c>
      <c r="R414">
        <v>2</v>
      </c>
      <c r="S414">
        <v>2</v>
      </c>
      <c r="T414" t="s">
        <v>85</v>
      </c>
      <c r="U414">
        <v>3</v>
      </c>
      <c r="V414">
        <v>1</v>
      </c>
      <c r="W414" t="s">
        <v>86</v>
      </c>
      <c r="Y414" t="s">
        <v>85</v>
      </c>
      <c r="Z414" t="s">
        <v>86</v>
      </c>
      <c r="AA414" t="s">
        <v>86</v>
      </c>
      <c r="AB414" t="s">
        <v>86</v>
      </c>
      <c r="AC414">
        <v>0</v>
      </c>
      <c r="AD414" t="s">
        <v>86</v>
      </c>
      <c r="AE414" t="s">
        <v>86</v>
      </c>
      <c r="AG414">
        <v>0</v>
      </c>
    </row>
    <row r="415" spans="1:81" x14ac:dyDescent="0.3">
      <c r="A415">
        <v>1380</v>
      </c>
      <c r="B415">
        <v>2020</v>
      </c>
      <c r="C415" t="s">
        <v>83</v>
      </c>
      <c r="D415">
        <v>1</v>
      </c>
      <c r="E415" t="s">
        <v>131</v>
      </c>
      <c r="F415">
        <v>1102</v>
      </c>
      <c r="G415">
        <v>9</v>
      </c>
      <c r="H415">
        <v>9</v>
      </c>
      <c r="I415">
        <v>2</v>
      </c>
      <c r="J415">
        <v>2</v>
      </c>
      <c r="K415" t="s">
        <v>86</v>
      </c>
      <c r="L415">
        <v>2</v>
      </c>
      <c r="M415">
        <v>27.8</v>
      </c>
      <c r="N415">
        <v>133</v>
      </c>
      <c r="O415">
        <v>13.3</v>
      </c>
      <c r="P415">
        <v>13</v>
      </c>
      <c r="Q415">
        <v>1.1816527581603111</v>
      </c>
      <c r="R415">
        <v>1</v>
      </c>
      <c r="S415">
        <v>1</v>
      </c>
      <c r="T415" t="s">
        <v>85</v>
      </c>
      <c r="U415">
        <v>4</v>
      </c>
      <c r="V415">
        <v>1</v>
      </c>
      <c r="W415" t="s">
        <v>86</v>
      </c>
      <c r="Y415" t="s">
        <v>85</v>
      </c>
      <c r="Z415" t="s">
        <v>86</v>
      </c>
      <c r="AA415" t="s">
        <v>86</v>
      </c>
      <c r="AB415" t="s">
        <v>86</v>
      </c>
      <c r="AC415">
        <v>0</v>
      </c>
      <c r="AD415" t="s">
        <v>86</v>
      </c>
      <c r="AE415" t="s">
        <v>86</v>
      </c>
      <c r="AG415">
        <v>0</v>
      </c>
    </row>
    <row r="416" spans="1:81" x14ac:dyDescent="0.3">
      <c r="A416">
        <v>1364</v>
      </c>
      <c r="B416">
        <v>2020</v>
      </c>
      <c r="C416" t="s">
        <v>83</v>
      </c>
      <c r="D416">
        <v>1</v>
      </c>
      <c r="E416" t="s">
        <v>131</v>
      </c>
      <c r="F416">
        <v>1086</v>
      </c>
      <c r="G416">
        <v>9</v>
      </c>
      <c r="H416">
        <v>9</v>
      </c>
      <c r="I416">
        <v>2</v>
      </c>
      <c r="J416">
        <v>2</v>
      </c>
      <c r="K416" t="s">
        <v>86</v>
      </c>
      <c r="L416">
        <v>2</v>
      </c>
      <c r="M416">
        <v>30</v>
      </c>
      <c r="N416">
        <v>134</v>
      </c>
      <c r="O416">
        <v>13.4</v>
      </c>
      <c r="P416">
        <v>13</v>
      </c>
      <c r="Q416">
        <v>1.2468288985014777</v>
      </c>
      <c r="R416">
        <v>1</v>
      </c>
      <c r="S416">
        <v>1</v>
      </c>
      <c r="T416" t="s">
        <v>85</v>
      </c>
      <c r="U416">
        <v>4</v>
      </c>
      <c r="V416">
        <v>1</v>
      </c>
      <c r="W416" t="s">
        <v>86</v>
      </c>
      <c r="Y416" t="s">
        <v>85</v>
      </c>
      <c r="Z416" t="s">
        <v>86</v>
      </c>
      <c r="AA416" t="s">
        <v>86</v>
      </c>
      <c r="AB416" t="s">
        <v>86</v>
      </c>
      <c r="AC416">
        <v>0</v>
      </c>
      <c r="AD416" t="s">
        <v>86</v>
      </c>
      <c r="AE416" t="s">
        <v>86</v>
      </c>
      <c r="AG416">
        <v>0</v>
      </c>
    </row>
    <row r="417" spans="1:65" x14ac:dyDescent="0.3">
      <c r="A417">
        <v>1390</v>
      </c>
      <c r="B417">
        <v>2020</v>
      </c>
      <c r="C417" t="s">
        <v>83</v>
      </c>
      <c r="D417">
        <v>1</v>
      </c>
      <c r="E417" t="s">
        <v>131</v>
      </c>
      <c r="F417">
        <v>1112</v>
      </c>
      <c r="G417">
        <v>9</v>
      </c>
      <c r="H417">
        <v>9</v>
      </c>
      <c r="I417">
        <v>2</v>
      </c>
      <c r="J417">
        <v>2</v>
      </c>
      <c r="K417" t="s">
        <v>86</v>
      </c>
      <c r="L417">
        <v>2</v>
      </c>
      <c r="M417">
        <v>29.6</v>
      </c>
      <c r="N417">
        <v>135</v>
      </c>
      <c r="O417">
        <v>13.5</v>
      </c>
      <c r="P417">
        <v>13</v>
      </c>
      <c r="Q417">
        <v>1.2030686379108875</v>
      </c>
      <c r="R417">
        <v>2</v>
      </c>
      <c r="S417">
        <v>2</v>
      </c>
      <c r="T417" t="s">
        <v>85</v>
      </c>
      <c r="U417">
        <v>3</v>
      </c>
      <c r="V417">
        <v>1</v>
      </c>
      <c r="W417" t="s">
        <v>86</v>
      </c>
      <c r="Y417" t="s">
        <v>85</v>
      </c>
      <c r="Z417" t="s">
        <v>86</v>
      </c>
      <c r="AA417" t="s">
        <v>86</v>
      </c>
      <c r="AB417" t="s">
        <v>86</v>
      </c>
      <c r="AC417">
        <v>0</v>
      </c>
      <c r="AD417" t="s">
        <v>86</v>
      </c>
      <c r="AE417" t="s">
        <v>86</v>
      </c>
      <c r="AG417">
        <v>0</v>
      </c>
    </row>
    <row r="418" spans="1:65" x14ac:dyDescent="0.3">
      <c r="A418">
        <v>649</v>
      </c>
      <c r="B418">
        <v>2019</v>
      </c>
      <c r="C418" t="s">
        <v>83</v>
      </c>
      <c r="D418">
        <v>1</v>
      </c>
      <c r="E418" t="s">
        <v>131</v>
      </c>
      <c r="F418">
        <v>1050</v>
      </c>
      <c r="G418">
        <v>9</v>
      </c>
      <c r="H418">
        <v>7</v>
      </c>
      <c r="I418">
        <v>1</v>
      </c>
      <c r="J418">
        <v>2</v>
      </c>
      <c r="K418" t="s">
        <v>149</v>
      </c>
      <c r="L418">
        <v>2</v>
      </c>
      <c r="M418">
        <v>31</v>
      </c>
      <c r="N418">
        <v>135</v>
      </c>
      <c r="O418">
        <v>13.5</v>
      </c>
      <c r="P418">
        <v>13</v>
      </c>
      <c r="Q418">
        <v>1.2599705329472133</v>
      </c>
      <c r="R418">
        <v>1</v>
      </c>
      <c r="S418">
        <v>1</v>
      </c>
      <c r="T418" t="s">
        <v>85</v>
      </c>
      <c r="U418">
        <v>4</v>
      </c>
      <c r="V418">
        <v>1</v>
      </c>
      <c r="W418" t="s">
        <v>86</v>
      </c>
      <c r="Y418" t="s">
        <v>185</v>
      </c>
      <c r="Z418" t="s">
        <v>153</v>
      </c>
      <c r="AA418" t="s">
        <v>153</v>
      </c>
      <c r="AB418" t="s">
        <v>153</v>
      </c>
      <c r="AC418">
        <v>0</v>
      </c>
      <c r="AD418" t="s">
        <v>87</v>
      </c>
      <c r="AE418" t="s">
        <v>151</v>
      </c>
      <c r="AG418">
        <v>30</v>
      </c>
      <c r="AR418">
        <v>20</v>
      </c>
      <c r="BC418">
        <v>10</v>
      </c>
    </row>
    <row r="419" spans="1:65" x14ac:dyDescent="0.3">
      <c r="A419">
        <v>869</v>
      </c>
      <c r="B419">
        <v>2020</v>
      </c>
      <c r="C419" t="s">
        <v>83</v>
      </c>
      <c r="D419">
        <v>1</v>
      </c>
      <c r="E419" t="s">
        <v>84</v>
      </c>
      <c r="F419">
        <v>1038</v>
      </c>
      <c r="G419">
        <v>9</v>
      </c>
      <c r="H419">
        <v>7</v>
      </c>
      <c r="I419">
        <v>1</v>
      </c>
      <c r="J419">
        <v>2</v>
      </c>
      <c r="K419" t="s">
        <v>86</v>
      </c>
      <c r="L419">
        <v>2</v>
      </c>
      <c r="M419">
        <v>32.700000000000003</v>
      </c>
      <c r="N419">
        <v>136</v>
      </c>
      <c r="O419">
        <v>13.6</v>
      </c>
      <c r="P419">
        <v>13</v>
      </c>
      <c r="Q419">
        <v>1.2999631080806029</v>
      </c>
      <c r="R419">
        <v>2</v>
      </c>
      <c r="S419">
        <v>2</v>
      </c>
      <c r="T419" t="s">
        <v>85</v>
      </c>
      <c r="U419">
        <v>3</v>
      </c>
      <c r="V419">
        <v>1</v>
      </c>
      <c r="W419" t="s">
        <v>86</v>
      </c>
      <c r="Y419" t="s">
        <v>85</v>
      </c>
      <c r="Z419" t="s">
        <v>86</v>
      </c>
      <c r="AA419" t="s">
        <v>86</v>
      </c>
      <c r="AB419" t="s">
        <v>86</v>
      </c>
      <c r="AC419">
        <v>1</v>
      </c>
      <c r="AD419" t="s">
        <v>85</v>
      </c>
      <c r="AE419" t="s">
        <v>86</v>
      </c>
      <c r="AG419">
        <v>0</v>
      </c>
    </row>
    <row r="420" spans="1:65" x14ac:dyDescent="0.3">
      <c r="A420">
        <v>1381</v>
      </c>
      <c r="B420">
        <v>2020</v>
      </c>
      <c r="C420" t="s">
        <v>83</v>
      </c>
      <c r="D420">
        <v>1</v>
      </c>
      <c r="E420" t="s">
        <v>131</v>
      </c>
      <c r="F420">
        <v>1103</v>
      </c>
      <c r="G420">
        <v>9</v>
      </c>
      <c r="H420">
        <v>9</v>
      </c>
      <c r="I420">
        <v>2</v>
      </c>
      <c r="J420">
        <v>2</v>
      </c>
      <c r="K420" t="s">
        <v>86</v>
      </c>
      <c r="L420">
        <v>2</v>
      </c>
      <c r="M420">
        <v>29.2</v>
      </c>
      <c r="N420">
        <v>136</v>
      </c>
      <c r="O420">
        <v>13.6</v>
      </c>
      <c r="P420">
        <v>13</v>
      </c>
      <c r="Q420">
        <v>1.1608233258701406</v>
      </c>
      <c r="R420">
        <v>2</v>
      </c>
      <c r="S420">
        <v>1</v>
      </c>
      <c r="T420" t="s">
        <v>85</v>
      </c>
      <c r="U420">
        <v>3</v>
      </c>
      <c r="V420">
        <v>1</v>
      </c>
      <c r="W420" t="s">
        <v>86</v>
      </c>
      <c r="Y420" t="s">
        <v>85</v>
      </c>
      <c r="Z420" t="s">
        <v>86</v>
      </c>
      <c r="AA420" t="s">
        <v>86</v>
      </c>
      <c r="AB420" t="s">
        <v>86</v>
      </c>
      <c r="AC420">
        <v>0</v>
      </c>
      <c r="AD420" t="s">
        <v>86</v>
      </c>
      <c r="AE420" t="s">
        <v>86</v>
      </c>
      <c r="AG420">
        <v>0</v>
      </c>
    </row>
    <row r="421" spans="1:65" x14ac:dyDescent="0.3">
      <c r="A421">
        <v>1379</v>
      </c>
      <c r="B421">
        <v>2020</v>
      </c>
      <c r="C421" t="s">
        <v>83</v>
      </c>
      <c r="D421">
        <v>1</v>
      </c>
      <c r="E421" t="s">
        <v>131</v>
      </c>
      <c r="F421">
        <v>1101</v>
      </c>
      <c r="G421">
        <v>9</v>
      </c>
      <c r="H421">
        <v>9</v>
      </c>
      <c r="I421">
        <v>2</v>
      </c>
      <c r="J421">
        <v>2</v>
      </c>
      <c r="K421" t="s">
        <v>86</v>
      </c>
      <c r="L421">
        <v>2</v>
      </c>
      <c r="M421">
        <v>34.4</v>
      </c>
      <c r="N421">
        <v>139</v>
      </c>
      <c r="O421">
        <v>13.9</v>
      </c>
      <c r="P421">
        <v>13</v>
      </c>
      <c r="Q421">
        <v>1.2808965084027182</v>
      </c>
      <c r="R421">
        <v>1</v>
      </c>
      <c r="S421">
        <v>1</v>
      </c>
      <c r="T421" t="s">
        <v>85</v>
      </c>
      <c r="U421">
        <v>3</v>
      </c>
      <c r="V421">
        <v>1</v>
      </c>
      <c r="W421" t="s">
        <v>86</v>
      </c>
      <c r="Y421" t="s">
        <v>85</v>
      </c>
      <c r="Z421" t="s">
        <v>86</v>
      </c>
      <c r="AA421" t="s">
        <v>86</v>
      </c>
      <c r="AB421" t="s">
        <v>86</v>
      </c>
      <c r="AC421">
        <v>0</v>
      </c>
      <c r="AD421" t="s">
        <v>86</v>
      </c>
      <c r="AE421" t="s">
        <v>86</v>
      </c>
      <c r="AG421">
        <v>0</v>
      </c>
    </row>
    <row r="422" spans="1:65" x14ac:dyDescent="0.3">
      <c r="A422">
        <v>31</v>
      </c>
      <c r="B422">
        <v>2018</v>
      </c>
      <c r="C422" t="s">
        <v>83</v>
      </c>
      <c r="D422">
        <v>1</v>
      </c>
      <c r="E422" t="s">
        <v>84</v>
      </c>
      <c r="F422">
        <v>1181</v>
      </c>
      <c r="G422">
        <v>9</v>
      </c>
      <c r="H422">
        <v>7</v>
      </c>
      <c r="I422">
        <v>1</v>
      </c>
      <c r="J422">
        <v>2</v>
      </c>
      <c r="L422">
        <v>2</v>
      </c>
      <c r="M422">
        <v>33.4</v>
      </c>
      <c r="N422">
        <v>139</v>
      </c>
      <c r="O422">
        <v>13.9</v>
      </c>
      <c r="P422">
        <v>13</v>
      </c>
      <c r="Q422">
        <v>1.2436611447863601</v>
      </c>
      <c r="R422">
        <v>2</v>
      </c>
      <c r="S422">
        <v>1</v>
      </c>
      <c r="T422" t="s">
        <v>85</v>
      </c>
      <c r="U422">
        <v>3</v>
      </c>
      <c r="V422">
        <v>1</v>
      </c>
      <c r="W422" t="s">
        <v>86</v>
      </c>
      <c r="Y422" t="s">
        <v>87</v>
      </c>
      <c r="Z422" t="s">
        <v>86</v>
      </c>
      <c r="AA422" t="s">
        <v>86</v>
      </c>
      <c r="AB422" t="s">
        <v>86</v>
      </c>
      <c r="AC422">
        <v>1</v>
      </c>
      <c r="AD422" t="s">
        <v>86</v>
      </c>
      <c r="AE422" t="s">
        <v>86</v>
      </c>
      <c r="AG422">
        <v>40</v>
      </c>
      <c r="AR422">
        <v>35</v>
      </c>
      <c r="BE422">
        <v>5</v>
      </c>
    </row>
    <row r="423" spans="1:65" x14ac:dyDescent="0.3">
      <c r="A423">
        <v>231</v>
      </c>
      <c r="B423">
        <v>2018</v>
      </c>
      <c r="C423" t="s">
        <v>83</v>
      </c>
      <c r="D423">
        <v>1</v>
      </c>
      <c r="E423" t="s">
        <v>131</v>
      </c>
      <c r="F423">
        <v>25</v>
      </c>
      <c r="G423">
        <v>9</v>
      </c>
      <c r="H423">
        <v>8</v>
      </c>
      <c r="I423">
        <v>1</v>
      </c>
      <c r="J423">
        <v>2</v>
      </c>
      <c r="L423">
        <v>2</v>
      </c>
      <c r="M423">
        <v>35</v>
      </c>
      <c r="N423">
        <v>141</v>
      </c>
      <c r="O423">
        <v>14.1</v>
      </c>
      <c r="P423">
        <v>14</v>
      </c>
      <c r="Q423">
        <v>1.2485637058226946</v>
      </c>
      <c r="R423">
        <v>1</v>
      </c>
      <c r="S423">
        <v>1</v>
      </c>
      <c r="T423" t="s">
        <v>85</v>
      </c>
      <c r="U423">
        <v>4</v>
      </c>
      <c r="V423">
        <v>1</v>
      </c>
      <c r="W423" t="s">
        <v>86</v>
      </c>
      <c r="Y423" t="s">
        <v>98</v>
      </c>
      <c r="Z423" t="s">
        <v>86</v>
      </c>
      <c r="AA423" t="s">
        <v>86</v>
      </c>
      <c r="AB423" t="s">
        <v>86</v>
      </c>
      <c r="AC423">
        <v>0</v>
      </c>
      <c r="AD423" t="s">
        <v>85</v>
      </c>
      <c r="AE423" t="s">
        <v>85</v>
      </c>
      <c r="AG423">
        <v>20</v>
      </c>
      <c r="AR423">
        <v>1</v>
      </c>
      <c r="BM423">
        <v>19</v>
      </c>
    </row>
    <row r="424" spans="1:65" x14ac:dyDescent="0.3">
      <c r="A424">
        <v>1370</v>
      </c>
      <c r="B424">
        <v>2020</v>
      </c>
      <c r="C424" t="s">
        <v>83</v>
      </c>
      <c r="D424">
        <v>1</v>
      </c>
      <c r="E424" t="s">
        <v>131</v>
      </c>
      <c r="F424">
        <v>1092</v>
      </c>
      <c r="G424">
        <v>9</v>
      </c>
      <c r="H424">
        <v>9</v>
      </c>
      <c r="I424">
        <v>2</v>
      </c>
      <c r="J424">
        <v>2</v>
      </c>
      <c r="K424" t="s">
        <v>86</v>
      </c>
      <c r="L424">
        <v>2</v>
      </c>
      <c r="M424">
        <v>33.9</v>
      </c>
      <c r="N424">
        <v>142</v>
      </c>
      <c r="O424">
        <v>14.2</v>
      </c>
      <c r="P424">
        <v>14</v>
      </c>
      <c r="Q424">
        <v>1.1839535526988554</v>
      </c>
      <c r="R424">
        <v>1</v>
      </c>
      <c r="S424">
        <v>1</v>
      </c>
      <c r="T424" t="s">
        <v>85</v>
      </c>
      <c r="U424">
        <v>2</v>
      </c>
      <c r="V424">
        <v>1</v>
      </c>
      <c r="W424" t="s">
        <v>86</v>
      </c>
      <c r="Y424" t="s">
        <v>85</v>
      </c>
      <c r="Z424" t="s">
        <v>86</v>
      </c>
      <c r="AA424" t="s">
        <v>86</v>
      </c>
      <c r="AB424" t="s">
        <v>86</v>
      </c>
      <c r="AC424">
        <v>0</v>
      </c>
      <c r="AD424" t="s">
        <v>86</v>
      </c>
      <c r="AE424" t="s">
        <v>86</v>
      </c>
      <c r="AG424">
        <v>0</v>
      </c>
    </row>
    <row r="425" spans="1:65" x14ac:dyDescent="0.3">
      <c r="A425">
        <v>421</v>
      </c>
      <c r="B425">
        <v>2019</v>
      </c>
      <c r="C425" t="s">
        <v>83</v>
      </c>
      <c r="D425">
        <v>1</v>
      </c>
      <c r="E425" t="s">
        <v>84</v>
      </c>
      <c r="F425">
        <v>1029</v>
      </c>
      <c r="G425">
        <v>9</v>
      </c>
      <c r="H425">
        <v>8</v>
      </c>
      <c r="I425">
        <v>1</v>
      </c>
      <c r="J425">
        <v>2</v>
      </c>
      <c r="K425" t="s">
        <v>149</v>
      </c>
      <c r="L425">
        <v>2</v>
      </c>
      <c r="M425">
        <v>37.4</v>
      </c>
      <c r="N425">
        <v>142</v>
      </c>
      <c r="O425">
        <v>14.2</v>
      </c>
      <c r="P425">
        <v>14</v>
      </c>
      <c r="Q425">
        <v>1.3061906451603893</v>
      </c>
      <c r="R425">
        <v>1</v>
      </c>
      <c r="S425">
        <v>1</v>
      </c>
      <c r="T425" t="s">
        <v>85</v>
      </c>
      <c r="U425">
        <v>5</v>
      </c>
      <c r="V425">
        <v>1</v>
      </c>
      <c r="W425" t="s">
        <v>86</v>
      </c>
      <c r="Y425" t="s">
        <v>152</v>
      </c>
      <c r="Z425" t="s">
        <v>153</v>
      </c>
      <c r="AA425" t="s">
        <v>153</v>
      </c>
      <c r="AB425" t="s">
        <v>153</v>
      </c>
      <c r="AC425">
        <v>0</v>
      </c>
      <c r="AD425" t="s">
        <v>154</v>
      </c>
      <c r="AE425" t="s">
        <v>151</v>
      </c>
      <c r="AG425">
        <v>80</v>
      </c>
      <c r="AL425">
        <v>10</v>
      </c>
      <c r="AR425">
        <v>50</v>
      </c>
      <c r="AS425">
        <v>9</v>
      </c>
      <c r="AV425">
        <v>10</v>
      </c>
      <c r="BE425">
        <v>1</v>
      </c>
    </row>
    <row r="426" spans="1:65" x14ac:dyDescent="0.3">
      <c r="A426">
        <v>1371</v>
      </c>
      <c r="B426">
        <v>2020</v>
      </c>
      <c r="C426" t="s">
        <v>83</v>
      </c>
      <c r="D426">
        <v>1</v>
      </c>
      <c r="E426" t="s">
        <v>131</v>
      </c>
      <c r="F426">
        <v>1093</v>
      </c>
      <c r="G426">
        <v>9</v>
      </c>
      <c r="H426">
        <v>9</v>
      </c>
      <c r="I426">
        <v>2</v>
      </c>
      <c r="J426">
        <v>2</v>
      </c>
      <c r="K426" t="s">
        <v>86</v>
      </c>
      <c r="L426">
        <v>2</v>
      </c>
      <c r="M426">
        <v>33.4</v>
      </c>
      <c r="N426">
        <v>143</v>
      </c>
      <c r="O426">
        <v>14.3</v>
      </c>
      <c r="P426">
        <v>14</v>
      </c>
      <c r="Q426">
        <v>1.1421900022809601</v>
      </c>
      <c r="R426">
        <v>1</v>
      </c>
      <c r="S426">
        <v>1</v>
      </c>
      <c r="T426" t="s">
        <v>85</v>
      </c>
      <c r="U426">
        <v>3</v>
      </c>
      <c r="V426">
        <v>1</v>
      </c>
      <c r="W426">
        <v>2</v>
      </c>
      <c r="Y426" t="s">
        <v>85</v>
      </c>
      <c r="Z426" t="s">
        <v>86</v>
      </c>
      <c r="AA426" t="s">
        <v>86</v>
      </c>
      <c r="AB426" t="s">
        <v>86</v>
      </c>
      <c r="AC426">
        <v>0</v>
      </c>
      <c r="AD426" t="s">
        <v>86</v>
      </c>
      <c r="AE426" t="s">
        <v>86</v>
      </c>
      <c r="AG426">
        <v>0</v>
      </c>
    </row>
    <row r="427" spans="1:65" x14ac:dyDescent="0.3">
      <c r="A427">
        <v>1373</v>
      </c>
      <c r="B427">
        <v>2020</v>
      </c>
      <c r="C427" t="s">
        <v>83</v>
      </c>
      <c r="D427">
        <v>1</v>
      </c>
      <c r="E427" t="s">
        <v>131</v>
      </c>
      <c r="F427">
        <v>1095</v>
      </c>
      <c r="G427">
        <v>9</v>
      </c>
      <c r="H427">
        <v>9</v>
      </c>
      <c r="I427">
        <v>2</v>
      </c>
      <c r="J427">
        <v>2</v>
      </c>
      <c r="K427" t="s">
        <v>86</v>
      </c>
      <c r="L427">
        <v>2</v>
      </c>
      <c r="M427">
        <v>34.4</v>
      </c>
      <c r="N427">
        <v>143</v>
      </c>
      <c r="O427">
        <v>14.3</v>
      </c>
      <c r="P427">
        <v>14</v>
      </c>
      <c r="Q427">
        <v>1.1763873077384739</v>
      </c>
      <c r="R427">
        <v>1</v>
      </c>
      <c r="S427">
        <v>1</v>
      </c>
      <c r="T427" t="s">
        <v>85</v>
      </c>
      <c r="U427">
        <v>6</v>
      </c>
      <c r="V427">
        <v>1</v>
      </c>
      <c r="W427" t="s">
        <v>86</v>
      </c>
      <c r="Y427" t="s">
        <v>85</v>
      </c>
      <c r="Z427" t="s">
        <v>86</v>
      </c>
      <c r="AA427" t="s">
        <v>86</v>
      </c>
      <c r="AB427" t="s">
        <v>86</v>
      </c>
      <c r="AC427">
        <v>1</v>
      </c>
      <c r="AD427" t="s">
        <v>86</v>
      </c>
      <c r="AE427" t="s">
        <v>86</v>
      </c>
      <c r="AG427">
        <v>0</v>
      </c>
    </row>
    <row r="428" spans="1:65" x14ac:dyDescent="0.3">
      <c r="A428">
        <v>25</v>
      </c>
      <c r="B428">
        <v>2018</v>
      </c>
      <c r="C428" t="s">
        <v>83</v>
      </c>
      <c r="D428">
        <v>1</v>
      </c>
      <c r="E428" t="s">
        <v>84</v>
      </c>
      <c r="F428">
        <v>1175</v>
      </c>
      <c r="G428">
        <v>9</v>
      </c>
      <c r="H428">
        <v>7</v>
      </c>
      <c r="I428">
        <v>1</v>
      </c>
      <c r="J428">
        <v>2</v>
      </c>
      <c r="L428">
        <v>2</v>
      </c>
      <c r="M428">
        <v>37.200000000000003</v>
      </c>
      <c r="N428">
        <v>143</v>
      </c>
      <c r="O428">
        <v>14.3</v>
      </c>
      <c r="P428">
        <v>14</v>
      </c>
      <c r="Q428">
        <v>1.2721397630195126</v>
      </c>
      <c r="R428">
        <v>1</v>
      </c>
      <c r="S428">
        <v>1</v>
      </c>
      <c r="T428" t="s">
        <v>85</v>
      </c>
      <c r="U428">
        <v>3</v>
      </c>
      <c r="V428">
        <v>1</v>
      </c>
      <c r="W428">
        <v>4</v>
      </c>
      <c r="Y428" t="s">
        <v>87</v>
      </c>
      <c r="Z428" t="s">
        <v>86</v>
      </c>
      <c r="AA428" t="s">
        <v>86</v>
      </c>
      <c r="AB428" t="s">
        <v>86</v>
      </c>
      <c r="AC428">
        <v>0</v>
      </c>
      <c r="AD428" t="s">
        <v>85</v>
      </c>
      <c r="AE428" t="s">
        <v>85</v>
      </c>
      <c r="AG428">
        <v>40</v>
      </c>
      <c r="AR428">
        <v>25</v>
      </c>
      <c r="AV428">
        <v>15</v>
      </c>
    </row>
    <row r="429" spans="1:65" x14ac:dyDescent="0.3">
      <c r="A429">
        <v>866</v>
      </c>
      <c r="B429">
        <v>2020</v>
      </c>
      <c r="C429" t="s">
        <v>83</v>
      </c>
      <c r="D429">
        <v>1</v>
      </c>
      <c r="E429" t="s">
        <v>84</v>
      </c>
      <c r="F429">
        <v>1035</v>
      </c>
      <c r="G429">
        <v>9</v>
      </c>
      <c r="H429">
        <v>7</v>
      </c>
      <c r="I429">
        <v>1</v>
      </c>
      <c r="J429">
        <v>2</v>
      </c>
      <c r="K429" t="s">
        <v>86</v>
      </c>
      <c r="L429">
        <v>2</v>
      </c>
      <c r="M429">
        <v>39.799999999999997</v>
      </c>
      <c r="N429">
        <v>143</v>
      </c>
      <c r="O429">
        <v>14.3</v>
      </c>
      <c r="P429">
        <v>14</v>
      </c>
      <c r="Q429">
        <v>1.3610527572090481</v>
      </c>
      <c r="R429">
        <v>2</v>
      </c>
      <c r="S429">
        <v>2</v>
      </c>
      <c r="T429" t="s">
        <v>85</v>
      </c>
      <c r="U429">
        <v>4</v>
      </c>
      <c r="V429">
        <v>1</v>
      </c>
      <c r="W429" t="s">
        <v>86</v>
      </c>
      <c r="X429" t="s">
        <v>196</v>
      </c>
      <c r="Y429" t="s">
        <v>85</v>
      </c>
      <c r="Z429" t="s">
        <v>86</v>
      </c>
      <c r="AA429" t="s">
        <v>86</v>
      </c>
      <c r="AB429" t="s">
        <v>86</v>
      </c>
      <c r="AC429">
        <v>0</v>
      </c>
      <c r="AD429" t="s">
        <v>85</v>
      </c>
      <c r="AE429" t="s">
        <v>86</v>
      </c>
      <c r="AG429">
        <v>50</v>
      </c>
      <c r="AR429">
        <v>50</v>
      </c>
    </row>
    <row r="430" spans="1:65" x14ac:dyDescent="0.3">
      <c r="A430">
        <v>867</v>
      </c>
      <c r="B430">
        <v>2020</v>
      </c>
      <c r="C430" t="s">
        <v>83</v>
      </c>
      <c r="D430">
        <v>1</v>
      </c>
      <c r="E430" t="s">
        <v>84</v>
      </c>
      <c r="F430">
        <v>1036</v>
      </c>
      <c r="G430">
        <v>9</v>
      </c>
      <c r="H430">
        <v>7</v>
      </c>
      <c r="I430">
        <v>1</v>
      </c>
      <c r="J430">
        <v>2</v>
      </c>
      <c r="K430" t="s">
        <v>86</v>
      </c>
      <c r="L430">
        <v>2</v>
      </c>
      <c r="M430">
        <v>36.299999999999997</v>
      </c>
      <c r="N430">
        <v>143</v>
      </c>
      <c r="O430">
        <v>14.3</v>
      </c>
      <c r="P430">
        <v>14</v>
      </c>
      <c r="Q430">
        <v>1.2413621881077499</v>
      </c>
      <c r="R430">
        <v>1</v>
      </c>
      <c r="S430">
        <v>1</v>
      </c>
      <c r="T430" t="s">
        <v>85</v>
      </c>
      <c r="U430">
        <v>3</v>
      </c>
      <c r="V430">
        <v>1</v>
      </c>
      <c r="W430" t="s">
        <v>86</v>
      </c>
      <c r="X430" t="s">
        <v>196</v>
      </c>
      <c r="Y430" t="s">
        <v>85</v>
      </c>
      <c r="Z430" t="s">
        <v>86</v>
      </c>
      <c r="AA430" t="s">
        <v>86</v>
      </c>
      <c r="AB430" t="s">
        <v>86</v>
      </c>
      <c r="AC430">
        <v>0</v>
      </c>
      <c r="AD430" t="s">
        <v>85</v>
      </c>
      <c r="AE430" t="s">
        <v>86</v>
      </c>
      <c r="AG430">
        <v>60</v>
      </c>
      <c r="AR430">
        <v>55</v>
      </c>
      <c r="AV430">
        <v>5</v>
      </c>
    </row>
    <row r="431" spans="1:65" x14ac:dyDescent="0.3">
      <c r="A431">
        <v>1131</v>
      </c>
      <c r="B431">
        <v>2020</v>
      </c>
      <c r="C431" t="s">
        <v>83</v>
      </c>
      <c r="D431">
        <v>1</v>
      </c>
      <c r="E431" t="s">
        <v>131</v>
      </c>
      <c r="F431">
        <v>1021</v>
      </c>
      <c r="G431">
        <v>9</v>
      </c>
      <c r="H431">
        <v>8</v>
      </c>
      <c r="I431">
        <v>1</v>
      </c>
      <c r="J431">
        <v>2</v>
      </c>
      <c r="K431" t="s">
        <v>86</v>
      </c>
      <c r="L431">
        <v>2</v>
      </c>
      <c r="M431">
        <v>35</v>
      </c>
      <c r="N431">
        <v>144</v>
      </c>
      <c r="O431">
        <v>14.4</v>
      </c>
      <c r="P431">
        <v>14</v>
      </c>
      <c r="Q431">
        <v>1.1721429183813441</v>
      </c>
      <c r="R431">
        <v>1</v>
      </c>
      <c r="S431">
        <v>1</v>
      </c>
      <c r="T431" t="s">
        <v>85</v>
      </c>
      <c r="U431">
        <v>3</v>
      </c>
      <c r="V431">
        <v>1</v>
      </c>
      <c r="W431" t="s">
        <v>86</v>
      </c>
      <c r="Y431" t="s">
        <v>86</v>
      </c>
      <c r="Z431" t="s">
        <v>86</v>
      </c>
      <c r="AA431" t="s">
        <v>86</v>
      </c>
      <c r="AB431" t="s">
        <v>86</v>
      </c>
      <c r="AC431">
        <v>0</v>
      </c>
      <c r="AD431" t="s">
        <v>85</v>
      </c>
      <c r="AE431" t="s">
        <v>86</v>
      </c>
      <c r="AG431">
        <v>0</v>
      </c>
    </row>
    <row r="432" spans="1:65" x14ac:dyDescent="0.3">
      <c r="A432">
        <v>1374</v>
      </c>
      <c r="B432">
        <v>2020</v>
      </c>
      <c r="C432" t="s">
        <v>83</v>
      </c>
      <c r="D432">
        <v>1</v>
      </c>
      <c r="E432" t="s">
        <v>131</v>
      </c>
      <c r="F432">
        <v>1096</v>
      </c>
      <c r="G432">
        <v>9</v>
      </c>
      <c r="H432">
        <v>9</v>
      </c>
      <c r="I432">
        <v>2</v>
      </c>
      <c r="J432">
        <v>2</v>
      </c>
      <c r="K432" t="s">
        <v>86</v>
      </c>
      <c r="L432">
        <v>2</v>
      </c>
      <c r="M432">
        <v>33.6</v>
      </c>
      <c r="N432">
        <v>144</v>
      </c>
      <c r="O432">
        <v>14.4</v>
      </c>
      <c r="P432">
        <v>14</v>
      </c>
      <c r="Q432">
        <v>1.1252572016460904</v>
      </c>
      <c r="R432">
        <v>2</v>
      </c>
      <c r="S432">
        <v>1</v>
      </c>
      <c r="T432" t="s">
        <v>85</v>
      </c>
      <c r="U432">
        <v>4</v>
      </c>
      <c r="V432">
        <v>1</v>
      </c>
      <c r="W432" t="s">
        <v>86</v>
      </c>
      <c r="Y432" t="s">
        <v>85</v>
      </c>
      <c r="Z432" t="s">
        <v>86</v>
      </c>
      <c r="AA432" t="s">
        <v>86</v>
      </c>
      <c r="AB432" t="s">
        <v>86</v>
      </c>
      <c r="AC432">
        <v>0</v>
      </c>
      <c r="AD432" t="s">
        <v>86</v>
      </c>
      <c r="AE432" t="s">
        <v>86</v>
      </c>
      <c r="AG432">
        <v>0</v>
      </c>
    </row>
    <row r="433" spans="1:81" x14ac:dyDescent="0.3">
      <c r="A433">
        <v>868</v>
      </c>
      <c r="B433">
        <v>2020</v>
      </c>
      <c r="C433" t="s">
        <v>83</v>
      </c>
      <c r="D433">
        <v>1</v>
      </c>
      <c r="E433" t="s">
        <v>84</v>
      </c>
      <c r="F433">
        <v>1037</v>
      </c>
      <c r="G433">
        <v>9</v>
      </c>
      <c r="H433">
        <v>7</v>
      </c>
      <c r="I433">
        <v>1</v>
      </c>
      <c r="J433">
        <v>2</v>
      </c>
      <c r="K433" t="s">
        <v>86</v>
      </c>
      <c r="L433">
        <v>2</v>
      </c>
      <c r="M433">
        <v>34.6</v>
      </c>
      <c r="N433">
        <v>144</v>
      </c>
      <c r="O433">
        <v>14.4</v>
      </c>
      <c r="P433">
        <v>14</v>
      </c>
      <c r="Q433">
        <v>1.1587469993141288</v>
      </c>
      <c r="R433">
        <v>1</v>
      </c>
      <c r="S433">
        <v>1</v>
      </c>
      <c r="T433" t="s">
        <v>85</v>
      </c>
      <c r="U433">
        <v>3</v>
      </c>
      <c r="V433">
        <v>1</v>
      </c>
      <c r="W433">
        <v>4</v>
      </c>
      <c r="Y433" t="s">
        <v>85</v>
      </c>
      <c r="Z433" t="s">
        <v>86</v>
      </c>
      <c r="AA433" t="s">
        <v>86</v>
      </c>
      <c r="AB433" t="s">
        <v>86</v>
      </c>
      <c r="AC433">
        <v>1</v>
      </c>
      <c r="AD433" t="s">
        <v>85</v>
      </c>
      <c r="AE433" t="s">
        <v>86</v>
      </c>
      <c r="AG433">
        <v>20</v>
      </c>
      <c r="AH433">
        <v>15</v>
      </c>
      <c r="AV433">
        <v>5</v>
      </c>
    </row>
    <row r="434" spans="1:81" x14ac:dyDescent="0.3">
      <c r="A434">
        <v>679</v>
      </c>
      <c r="B434">
        <v>2019</v>
      </c>
      <c r="C434" t="s">
        <v>83</v>
      </c>
      <c r="D434">
        <v>1</v>
      </c>
      <c r="E434" t="s">
        <v>131</v>
      </c>
      <c r="F434">
        <v>1080</v>
      </c>
      <c r="G434">
        <v>9</v>
      </c>
      <c r="H434">
        <v>7</v>
      </c>
      <c r="I434">
        <v>2</v>
      </c>
      <c r="J434">
        <v>2</v>
      </c>
      <c r="K434" t="s">
        <v>149</v>
      </c>
      <c r="L434">
        <v>2</v>
      </c>
      <c r="M434">
        <v>38.6</v>
      </c>
      <c r="N434">
        <v>145</v>
      </c>
      <c r="O434">
        <v>14.5</v>
      </c>
      <c r="P434">
        <v>14</v>
      </c>
      <c r="Q434">
        <v>1.2661445733732419</v>
      </c>
      <c r="R434">
        <v>1</v>
      </c>
      <c r="S434">
        <v>1</v>
      </c>
      <c r="T434" t="s">
        <v>85</v>
      </c>
      <c r="U434">
        <v>4</v>
      </c>
      <c r="V434">
        <v>1</v>
      </c>
      <c r="W434" t="s">
        <v>86</v>
      </c>
      <c r="Y434" t="s">
        <v>185</v>
      </c>
      <c r="Z434" t="s">
        <v>153</v>
      </c>
      <c r="AA434" t="s">
        <v>153</v>
      </c>
      <c r="AB434">
        <v>0</v>
      </c>
      <c r="AC434">
        <v>0</v>
      </c>
      <c r="AD434" t="s">
        <v>87</v>
      </c>
      <c r="AE434" t="s">
        <v>151</v>
      </c>
      <c r="AG434">
        <v>0</v>
      </c>
    </row>
    <row r="435" spans="1:81" x14ac:dyDescent="0.3">
      <c r="A435">
        <v>1361</v>
      </c>
      <c r="B435">
        <v>2020</v>
      </c>
      <c r="C435" t="s">
        <v>83</v>
      </c>
      <c r="D435">
        <v>1</v>
      </c>
      <c r="E435" t="s">
        <v>131</v>
      </c>
      <c r="F435">
        <v>1083</v>
      </c>
      <c r="G435">
        <v>9</v>
      </c>
      <c r="H435">
        <v>9</v>
      </c>
      <c r="I435">
        <v>2</v>
      </c>
      <c r="J435">
        <v>2</v>
      </c>
      <c r="K435" t="s">
        <v>86</v>
      </c>
      <c r="L435">
        <v>2</v>
      </c>
      <c r="M435">
        <v>41</v>
      </c>
      <c r="N435">
        <v>145</v>
      </c>
      <c r="O435">
        <v>14.5</v>
      </c>
      <c r="P435">
        <v>14</v>
      </c>
      <c r="Q435">
        <v>1.3448685882980032</v>
      </c>
      <c r="R435">
        <v>2</v>
      </c>
      <c r="S435">
        <v>1</v>
      </c>
      <c r="T435" t="s">
        <v>85</v>
      </c>
      <c r="U435">
        <v>4</v>
      </c>
      <c r="V435">
        <v>1</v>
      </c>
      <c r="W435">
        <v>3</v>
      </c>
      <c r="Y435" t="s">
        <v>85</v>
      </c>
      <c r="Z435" t="s">
        <v>86</v>
      </c>
      <c r="AA435" t="s">
        <v>86</v>
      </c>
      <c r="AB435" t="s">
        <v>86</v>
      </c>
      <c r="AC435">
        <v>0</v>
      </c>
      <c r="AD435" t="s">
        <v>86</v>
      </c>
      <c r="AE435" t="s">
        <v>86</v>
      </c>
      <c r="AG435">
        <v>0</v>
      </c>
    </row>
    <row r="436" spans="1:81" x14ac:dyDescent="0.3">
      <c r="A436">
        <v>1369</v>
      </c>
      <c r="B436">
        <v>2020</v>
      </c>
      <c r="C436" t="s">
        <v>83</v>
      </c>
      <c r="D436">
        <v>1</v>
      </c>
      <c r="E436" t="s">
        <v>131</v>
      </c>
      <c r="F436">
        <v>1091</v>
      </c>
      <c r="G436">
        <v>9</v>
      </c>
      <c r="H436">
        <v>9</v>
      </c>
      <c r="I436">
        <v>2</v>
      </c>
      <c r="J436">
        <v>2</v>
      </c>
      <c r="K436" t="s">
        <v>86</v>
      </c>
      <c r="L436">
        <v>2</v>
      </c>
      <c r="M436">
        <v>37.9</v>
      </c>
      <c r="N436">
        <v>145</v>
      </c>
      <c r="O436">
        <v>14.5</v>
      </c>
      <c r="P436">
        <v>14</v>
      </c>
      <c r="Q436">
        <v>1.24318340235352</v>
      </c>
      <c r="R436">
        <v>1</v>
      </c>
      <c r="S436">
        <v>1</v>
      </c>
      <c r="T436" t="s">
        <v>85</v>
      </c>
      <c r="U436">
        <v>4</v>
      </c>
      <c r="V436">
        <v>1</v>
      </c>
      <c r="W436" t="s">
        <v>86</v>
      </c>
      <c r="Y436" t="s">
        <v>85</v>
      </c>
      <c r="Z436" t="s">
        <v>86</v>
      </c>
      <c r="AA436" t="s">
        <v>86</v>
      </c>
      <c r="AB436" t="s">
        <v>86</v>
      </c>
      <c r="AC436">
        <v>0</v>
      </c>
      <c r="AD436" t="s">
        <v>86</v>
      </c>
      <c r="AE436" t="s">
        <v>86</v>
      </c>
      <c r="AG436">
        <v>0</v>
      </c>
    </row>
    <row r="437" spans="1:81" x14ac:dyDescent="0.3">
      <c r="A437">
        <v>1132</v>
      </c>
      <c r="B437">
        <v>2020</v>
      </c>
      <c r="C437" t="s">
        <v>83</v>
      </c>
      <c r="D437">
        <v>1</v>
      </c>
      <c r="E437" t="s">
        <v>131</v>
      </c>
      <c r="F437">
        <v>1022</v>
      </c>
      <c r="G437">
        <v>9</v>
      </c>
      <c r="H437">
        <v>8</v>
      </c>
      <c r="I437">
        <v>1</v>
      </c>
      <c r="J437">
        <v>2</v>
      </c>
      <c r="K437" t="s">
        <v>86</v>
      </c>
      <c r="L437">
        <v>2</v>
      </c>
      <c r="M437">
        <v>37.4</v>
      </c>
      <c r="N437">
        <v>146</v>
      </c>
      <c r="O437">
        <v>14.6</v>
      </c>
      <c r="P437">
        <v>14</v>
      </c>
      <c r="Q437">
        <v>1.2017469673561825</v>
      </c>
      <c r="R437">
        <v>2</v>
      </c>
      <c r="S437">
        <v>2</v>
      </c>
      <c r="T437" t="s">
        <v>85</v>
      </c>
      <c r="U437">
        <v>3</v>
      </c>
      <c r="V437">
        <v>1</v>
      </c>
      <c r="W437">
        <v>4</v>
      </c>
      <c r="X437" t="s">
        <v>169</v>
      </c>
      <c r="Y437" t="s">
        <v>86</v>
      </c>
      <c r="Z437" t="s">
        <v>86</v>
      </c>
      <c r="AA437" t="s">
        <v>86</v>
      </c>
      <c r="AB437" t="s">
        <v>86</v>
      </c>
      <c r="AC437">
        <v>0</v>
      </c>
      <c r="AD437" t="s">
        <v>85</v>
      </c>
      <c r="AE437" t="s">
        <v>86</v>
      </c>
      <c r="AG437">
        <v>0</v>
      </c>
    </row>
    <row r="438" spans="1:81" x14ac:dyDescent="0.3">
      <c r="A438">
        <v>612</v>
      </c>
      <c r="B438">
        <v>2019</v>
      </c>
      <c r="C438" t="s">
        <v>83</v>
      </c>
      <c r="D438">
        <v>1</v>
      </c>
      <c r="E438" t="s">
        <v>131</v>
      </c>
      <c r="F438">
        <v>1013</v>
      </c>
      <c r="G438">
        <v>9</v>
      </c>
      <c r="H438">
        <v>7</v>
      </c>
      <c r="I438">
        <v>1</v>
      </c>
      <c r="J438">
        <v>2</v>
      </c>
      <c r="K438" t="s">
        <v>149</v>
      </c>
      <c r="L438">
        <v>2</v>
      </c>
      <c r="M438">
        <v>34.6</v>
      </c>
      <c r="N438">
        <v>146</v>
      </c>
      <c r="O438">
        <v>14.6</v>
      </c>
      <c r="P438">
        <v>14</v>
      </c>
      <c r="Q438">
        <v>1.1117766061637409</v>
      </c>
      <c r="R438">
        <v>1</v>
      </c>
      <c r="S438">
        <v>1</v>
      </c>
      <c r="T438" t="s">
        <v>85</v>
      </c>
      <c r="U438">
        <v>4</v>
      </c>
      <c r="V438">
        <v>1</v>
      </c>
      <c r="W438" t="s">
        <v>86</v>
      </c>
      <c r="Y438" t="s">
        <v>185</v>
      </c>
      <c r="Z438" t="s">
        <v>153</v>
      </c>
      <c r="AA438" t="s">
        <v>153</v>
      </c>
      <c r="AB438" t="s">
        <v>153</v>
      </c>
      <c r="AC438">
        <v>0</v>
      </c>
      <c r="AD438" t="s">
        <v>87</v>
      </c>
      <c r="AE438" t="s">
        <v>87</v>
      </c>
      <c r="AG438">
        <v>5</v>
      </c>
      <c r="AR438">
        <v>4</v>
      </c>
      <c r="CA438">
        <v>1</v>
      </c>
      <c r="CC438" t="s">
        <v>193</v>
      </c>
    </row>
    <row r="439" spans="1:81" x14ac:dyDescent="0.3">
      <c r="A439">
        <v>212</v>
      </c>
      <c r="B439">
        <v>2018</v>
      </c>
      <c r="C439" t="s">
        <v>83</v>
      </c>
      <c r="D439">
        <v>1</v>
      </c>
      <c r="E439" t="s">
        <v>131</v>
      </c>
      <c r="F439">
        <v>6</v>
      </c>
      <c r="G439">
        <v>9</v>
      </c>
      <c r="H439">
        <v>8</v>
      </c>
      <c r="I439">
        <v>1</v>
      </c>
      <c r="J439">
        <v>2</v>
      </c>
      <c r="L439">
        <v>2</v>
      </c>
      <c r="M439">
        <v>39.200000000000003</v>
      </c>
      <c r="N439">
        <v>146</v>
      </c>
      <c r="O439">
        <v>14.6</v>
      </c>
      <c r="P439">
        <v>14</v>
      </c>
      <c r="Q439">
        <v>1.2595850566941806</v>
      </c>
      <c r="R439">
        <v>1</v>
      </c>
      <c r="S439">
        <v>1</v>
      </c>
      <c r="T439" t="s">
        <v>85</v>
      </c>
      <c r="U439">
        <v>3</v>
      </c>
      <c r="V439">
        <v>1</v>
      </c>
      <c r="W439" t="s">
        <v>86</v>
      </c>
      <c r="Y439" t="s">
        <v>98</v>
      </c>
      <c r="Z439" t="s">
        <v>86</v>
      </c>
      <c r="AA439" t="s">
        <v>86</v>
      </c>
      <c r="AB439" t="s">
        <v>86</v>
      </c>
      <c r="AC439">
        <v>0</v>
      </c>
      <c r="AD439" t="s">
        <v>85</v>
      </c>
      <c r="AE439" t="s">
        <v>85</v>
      </c>
      <c r="AG439">
        <v>10</v>
      </c>
      <c r="AV439">
        <v>10</v>
      </c>
    </row>
    <row r="440" spans="1:81" x14ac:dyDescent="0.3">
      <c r="A440">
        <v>467</v>
      </c>
      <c r="B440">
        <v>2019</v>
      </c>
      <c r="C440" t="s">
        <v>83</v>
      </c>
      <c r="D440">
        <v>1</v>
      </c>
      <c r="E440" t="s">
        <v>84</v>
      </c>
      <c r="F440">
        <v>1075</v>
      </c>
      <c r="G440">
        <v>9</v>
      </c>
      <c r="H440">
        <v>8</v>
      </c>
      <c r="I440">
        <v>2</v>
      </c>
      <c r="J440">
        <v>2</v>
      </c>
      <c r="K440" t="s">
        <v>149</v>
      </c>
      <c r="L440">
        <v>2</v>
      </c>
      <c r="M440">
        <v>40.6</v>
      </c>
      <c r="N440">
        <v>147</v>
      </c>
      <c r="O440">
        <v>14.7</v>
      </c>
      <c r="P440">
        <v>14</v>
      </c>
      <c r="Q440">
        <v>1.278127059051674</v>
      </c>
      <c r="R440">
        <v>2</v>
      </c>
      <c r="S440">
        <v>2</v>
      </c>
      <c r="T440" t="s">
        <v>85</v>
      </c>
      <c r="U440">
        <v>4</v>
      </c>
      <c r="V440">
        <v>1</v>
      </c>
      <c r="W440">
        <v>3</v>
      </c>
      <c r="Y440" t="s">
        <v>152</v>
      </c>
      <c r="Z440" t="s">
        <v>153</v>
      </c>
      <c r="AA440" t="s">
        <v>153</v>
      </c>
      <c r="AB440" t="s">
        <v>153</v>
      </c>
      <c r="AC440">
        <v>0</v>
      </c>
      <c r="AD440" t="s">
        <v>154</v>
      </c>
      <c r="AE440" t="s">
        <v>164</v>
      </c>
      <c r="AG440">
        <v>60</v>
      </c>
      <c r="BC440">
        <v>60</v>
      </c>
    </row>
    <row r="441" spans="1:81" x14ac:dyDescent="0.3">
      <c r="A441">
        <v>32</v>
      </c>
      <c r="B441">
        <v>2018</v>
      </c>
      <c r="C441" t="s">
        <v>83</v>
      </c>
      <c r="D441">
        <v>1</v>
      </c>
      <c r="E441" t="s">
        <v>84</v>
      </c>
      <c r="F441">
        <v>1182</v>
      </c>
      <c r="G441">
        <v>9</v>
      </c>
      <c r="H441">
        <v>7</v>
      </c>
      <c r="I441">
        <v>1</v>
      </c>
      <c r="J441">
        <v>2</v>
      </c>
      <c r="L441">
        <v>2</v>
      </c>
      <c r="M441">
        <v>41.6</v>
      </c>
      <c r="N441">
        <v>147</v>
      </c>
      <c r="O441">
        <v>14.7</v>
      </c>
      <c r="P441">
        <v>14</v>
      </c>
      <c r="Q441">
        <v>1.3096080210972816</v>
      </c>
      <c r="R441">
        <v>1</v>
      </c>
      <c r="S441">
        <v>1</v>
      </c>
      <c r="T441" t="s">
        <v>85</v>
      </c>
      <c r="U441">
        <v>5</v>
      </c>
      <c r="V441">
        <v>1</v>
      </c>
      <c r="W441" t="s">
        <v>86</v>
      </c>
      <c r="Y441" t="s">
        <v>87</v>
      </c>
      <c r="Z441" t="s">
        <v>86</v>
      </c>
      <c r="AA441" t="s">
        <v>86</v>
      </c>
      <c r="AB441" t="s">
        <v>86</v>
      </c>
      <c r="AC441">
        <v>0</v>
      </c>
      <c r="AD441" t="s">
        <v>86</v>
      </c>
      <c r="AE441" t="s">
        <v>86</v>
      </c>
      <c r="AG441">
        <v>90</v>
      </c>
      <c r="AI441">
        <v>10</v>
      </c>
      <c r="AR441">
        <v>63</v>
      </c>
      <c r="AV441">
        <v>1</v>
      </c>
      <c r="AX441">
        <v>1</v>
      </c>
      <c r="BD441">
        <v>10</v>
      </c>
      <c r="BE441">
        <v>5</v>
      </c>
    </row>
    <row r="442" spans="1:81" x14ac:dyDescent="0.3">
      <c r="A442">
        <v>1424</v>
      </c>
      <c r="B442">
        <v>2021</v>
      </c>
      <c r="C442" t="s">
        <v>83</v>
      </c>
      <c r="D442">
        <v>1</v>
      </c>
      <c r="E442" t="s">
        <v>84</v>
      </c>
      <c r="F442">
        <v>133</v>
      </c>
      <c r="G442">
        <v>9</v>
      </c>
      <c r="H442">
        <v>7</v>
      </c>
      <c r="I442">
        <v>1</v>
      </c>
      <c r="J442">
        <v>2</v>
      </c>
      <c r="K442" t="s">
        <v>151</v>
      </c>
      <c r="L442">
        <v>2</v>
      </c>
      <c r="M442" s="1">
        <v>41.8</v>
      </c>
      <c r="N442">
        <v>148</v>
      </c>
      <c r="O442">
        <v>14.8</v>
      </c>
      <c r="P442">
        <v>14</v>
      </c>
      <c r="Q442">
        <v>1.2894103014628944</v>
      </c>
      <c r="R442">
        <v>1</v>
      </c>
      <c r="S442">
        <v>1</v>
      </c>
      <c r="T442" t="s">
        <v>185</v>
      </c>
      <c r="Z442" t="s">
        <v>175</v>
      </c>
      <c r="AA442" t="s">
        <v>184</v>
      </c>
      <c r="AB442" t="s">
        <v>175</v>
      </c>
      <c r="AC442">
        <v>0</v>
      </c>
      <c r="AD442" t="s">
        <v>185</v>
      </c>
      <c r="AE442">
        <v>1</v>
      </c>
      <c r="AG442">
        <v>60</v>
      </c>
      <c r="AR442">
        <v>60</v>
      </c>
    </row>
    <row r="443" spans="1:81" x14ac:dyDescent="0.3">
      <c r="A443">
        <v>1426</v>
      </c>
      <c r="B443">
        <v>2021</v>
      </c>
      <c r="C443" t="s">
        <v>83</v>
      </c>
      <c r="D443">
        <v>1</v>
      </c>
      <c r="E443" t="s">
        <v>84</v>
      </c>
      <c r="F443">
        <v>135</v>
      </c>
      <c r="G443">
        <v>9</v>
      </c>
      <c r="H443">
        <v>7</v>
      </c>
      <c r="I443">
        <v>1</v>
      </c>
      <c r="J443">
        <v>2</v>
      </c>
      <c r="K443" t="s">
        <v>151</v>
      </c>
      <c r="L443">
        <v>2</v>
      </c>
      <c r="M443" s="1">
        <v>40.6</v>
      </c>
      <c r="N443">
        <v>149</v>
      </c>
      <c r="O443">
        <v>14.9</v>
      </c>
      <c r="P443">
        <v>14</v>
      </c>
      <c r="Q443">
        <v>1.2273466126593848</v>
      </c>
      <c r="R443">
        <v>1</v>
      </c>
      <c r="S443">
        <v>1</v>
      </c>
      <c r="T443" t="s">
        <v>185</v>
      </c>
      <c r="Z443" t="s">
        <v>175</v>
      </c>
      <c r="AA443" t="s">
        <v>184</v>
      </c>
      <c r="AB443" t="s">
        <v>175</v>
      </c>
      <c r="AC443">
        <v>0</v>
      </c>
      <c r="AD443" t="s">
        <v>185</v>
      </c>
      <c r="AE443">
        <v>1</v>
      </c>
      <c r="AG443">
        <v>0</v>
      </c>
    </row>
    <row r="444" spans="1:81" x14ac:dyDescent="0.3">
      <c r="A444">
        <v>19</v>
      </c>
      <c r="B444">
        <v>2018</v>
      </c>
      <c r="C444" t="s">
        <v>83</v>
      </c>
      <c r="D444">
        <v>1</v>
      </c>
      <c r="E444" t="s">
        <v>84</v>
      </c>
      <c r="F444">
        <v>1169</v>
      </c>
      <c r="G444">
        <v>9</v>
      </c>
      <c r="H444">
        <v>7</v>
      </c>
      <c r="I444">
        <v>1</v>
      </c>
      <c r="J444">
        <v>2</v>
      </c>
      <c r="L444">
        <v>2</v>
      </c>
      <c r="M444">
        <v>46</v>
      </c>
      <c r="N444">
        <v>149</v>
      </c>
      <c r="O444">
        <v>14.9</v>
      </c>
      <c r="P444">
        <v>14</v>
      </c>
      <c r="Q444">
        <v>1.39058975818551</v>
      </c>
      <c r="R444">
        <v>2</v>
      </c>
      <c r="S444">
        <v>1</v>
      </c>
      <c r="T444" t="s">
        <v>85</v>
      </c>
      <c r="U444">
        <v>5</v>
      </c>
      <c r="V444">
        <v>1</v>
      </c>
      <c r="W444" t="s">
        <v>86</v>
      </c>
      <c r="Y444" t="s">
        <v>87</v>
      </c>
      <c r="Z444" t="s">
        <v>86</v>
      </c>
      <c r="AA444" t="s">
        <v>86</v>
      </c>
      <c r="AB444" t="s">
        <v>86</v>
      </c>
      <c r="AC444">
        <v>0</v>
      </c>
      <c r="AD444" t="s">
        <v>85</v>
      </c>
      <c r="AE444" t="s">
        <v>85</v>
      </c>
      <c r="AG444">
        <v>60</v>
      </c>
      <c r="AR444">
        <v>40</v>
      </c>
      <c r="AV444">
        <v>20</v>
      </c>
    </row>
    <row r="445" spans="1:81" x14ac:dyDescent="0.3">
      <c r="A445">
        <v>219</v>
      </c>
      <c r="B445">
        <v>2018</v>
      </c>
      <c r="C445" t="s">
        <v>83</v>
      </c>
      <c r="D445">
        <v>1</v>
      </c>
      <c r="E445" t="s">
        <v>131</v>
      </c>
      <c r="F445">
        <v>13</v>
      </c>
      <c r="G445">
        <v>9</v>
      </c>
      <c r="H445">
        <v>8</v>
      </c>
      <c r="I445">
        <v>1</v>
      </c>
      <c r="J445">
        <v>2</v>
      </c>
      <c r="L445">
        <v>2</v>
      </c>
      <c r="M445">
        <v>49.2</v>
      </c>
      <c r="N445">
        <v>150</v>
      </c>
      <c r="O445">
        <v>15</v>
      </c>
      <c r="P445">
        <v>15</v>
      </c>
      <c r="Q445">
        <v>1.4577777777777778</v>
      </c>
      <c r="R445">
        <v>2</v>
      </c>
      <c r="S445">
        <v>2</v>
      </c>
      <c r="T445" t="s">
        <v>85</v>
      </c>
      <c r="U445">
        <v>5</v>
      </c>
      <c r="V445">
        <v>1</v>
      </c>
      <c r="W445" t="s">
        <v>86</v>
      </c>
      <c r="Y445" t="s">
        <v>98</v>
      </c>
      <c r="Z445" t="s">
        <v>86</v>
      </c>
      <c r="AA445" t="s">
        <v>86</v>
      </c>
      <c r="AB445" t="s">
        <v>86</v>
      </c>
      <c r="AC445">
        <v>0</v>
      </c>
      <c r="AD445" t="s">
        <v>85</v>
      </c>
      <c r="AE445" t="s">
        <v>85</v>
      </c>
      <c r="AG445">
        <v>0</v>
      </c>
    </row>
    <row r="446" spans="1:81" x14ac:dyDescent="0.3">
      <c r="A446">
        <v>420</v>
      </c>
      <c r="B446">
        <v>2019</v>
      </c>
      <c r="C446" t="s">
        <v>83</v>
      </c>
      <c r="D446">
        <v>1</v>
      </c>
      <c r="E446" t="s">
        <v>84</v>
      </c>
      <c r="F446">
        <v>1028</v>
      </c>
      <c r="G446">
        <v>9</v>
      </c>
      <c r="H446">
        <v>8</v>
      </c>
      <c r="I446">
        <v>1</v>
      </c>
      <c r="J446">
        <v>2</v>
      </c>
      <c r="K446" t="s">
        <v>149</v>
      </c>
      <c r="L446">
        <v>2</v>
      </c>
      <c r="M446">
        <v>41.2</v>
      </c>
      <c r="N446">
        <v>150</v>
      </c>
      <c r="O446">
        <v>15</v>
      </c>
      <c r="P446">
        <v>15</v>
      </c>
      <c r="Q446">
        <v>1.2207407407407407</v>
      </c>
      <c r="R446">
        <v>1</v>
      </c>
      <c r="S446">
        <v>1</v>
      </c>
      <c r="T446" t="s">
        <v>85</v>
      </c>
      <c r="U446">
        <v>6</v>
      </c>
      <c r="V446">
        <v>1</v>
      </c>
      <c r="W446">
        <v>5</v>
      </c>
      <c r="Y446" t="s">
        <v>152</v>
      </c>
      <c r="Z446" t="s">
        <v>153</v>
      </c>
      <c r="AA446" t="s">
        <v>153</v>
      </c>
      <c r="AB446" t="s">
        <v>153</v>
      </c>
      <c r="AC446">
        <v>0</v>
      </c>
      <c r="AD446" t="s">
        <v>154</v>
      </c>
      <c r="AE446" t="s">
        <v>151</v>
      </c>
      <c r="AG446">
        <v>0</v>
      </c>
    </row>
    <row r="447" spans="1:81" x14ac:dyDescent="0.3">
      <c r="A447">
        <v>230</v>
      </c>
      <c r="B447">
        <v>2018</v>
      </c>
      <c r="C447" t="s">
        <v>83</v>
      </c>
      <c r="D447">
        <v>1</v>
      </c>
      <c r="E447" t="s">
        <v>131</v>
      </c>
      <c r="F447">
        <v>24</v>
      </c>
      <c r="G447">
        <v>9</v>
      </c>
      <c r="H447">
        <v>8</v>
      </c>
      <c r="I447">
        <v>1</v>
      </c>
      <c r="J447">
        <v>2</v>
      </c>
      <c r="L447">
        <v>2</v>
      </c>
      <c r="M447">
        <v>38.799999999999997</v>
      </c>
      <c r="N447">
        <v>151</v>
      </c>
      <c r="O447">
        <v>15.1</v>
      </c>
      <c r="P447">
        <v>15</v>
      </c>
      <c r="Q447">
        <v>1.1269402323762376</v>
      </c>
      <c r="R447">
        <v>2</v>
      </c>
      <c r="S447">
        <v>1</v>
      </c>
      <c r="T447" t="s">
        <v>85</v>
      </c>
      <c r="U447">
        <v>4</v>
      </c>
      <c r="V447">
        <v>1</v>
      </c>
      <c r="W447" t="s">
        <v>86</v>
      </c>
      <c r="Y447" t="s">
        <v>98</v>
      </c>
      <c r="Z447" t="s">
        <v>86</v>
      </c>
      <c r="AA447" t="s">
        <v>86</v>
      </c>
      <c r="AB447" t="s">
        <v>86</v>
      </c>
      <c r="AC447">
        <v>0</v>
      </c>
      <c r="AD447" t="s">
        <v>85</v>
      </c>
      <c r="AE447" t="s">
        <v>85</v>
      </c>
      <c r="AG447">
        <v>2</v>
      </c>
      <c r="BY447">
        <v>1</v>
      </c>
      <c r="CB447">
        <v>1</v>
      </c>
      <c r="CC447" t="s">
        <v>138</v>
      </c>
    </row>
    <row r="448" spans="1:81" x14ac:dyDescent="0.3">
      <c r="A448">
        <v>674</v>
      </c>
      <c r="B448">
        <v>2019</v>
      </c>
      <c r="C448" t="s">
        <v>83</v>
      </c>
      <c r="D448">
        <v>1</v>
      </c>
      <c r="E448" t="s">
        <v>131</v>
      </c>
      <c r="F448">
        <v>1075</v>
      </c>
      <c r="G448">
        <v>9</v>
      </c>
      <c r="H448">
        <v>7</v>
      </c>
      <c r="I448">
        <v>2</v>
      </c>
      <c r="J448">
        <v>2</v>
      </c>
      <c r="K448" t="s">
        <v>149</v>
      </c>
      <c r="L448">
        <v>2</v>
      </c>
      <c r="M448">
        <v>45.6</v>
      </c>
      <c r="N448">
        <v>152</v>
      </c>
      <c r="O448">
        <v>15.2</v>
      </c>
      <c r="P448">
        <v>15</v>
      </c>
      <c r="Q448">
        <v>1.2984764542936289</v>
      </c>
      <c r="R448">
        <v>2</v>
      </c>
      <c r="S448">
        <v>2</v>
      </c>
      <c r="T448" t="s">
        <v>85</v>
      </c>
      <c r="U448">
        <v>5</v>
      </c>
      <c r="V448">
        <v>1</v>
      </c>
      <c r="W448">
        <v>6</v>
      </c>
      <c r="Y448" t="s">
        <v>185</v>
      </c>
      <c r="Z448" t="s">
        <v>153</v>
      </c>
      <c r="AA448" t="s">
        <v>153</v>
      </c>
      <c r="AB448">
        <v>0</v>
      </c>
      <c r="AC448">
        <v>0</v>
      </c>
      <c r="AD448" t="s">
        <v>87</v>
      </c>
      <c r="AE448" t="s">
        <v>151</v>
      </c>
      <c r="AG448">
        <v>0</v>
      </c>
    </row>
    <row r="449" spans="1:55" x14ac:dyDescent="0.3">
      <c r="A449">
        <v>891</v>
      </c>
      <c r="B449">
        <v>2020</v>
      </c>
      <c r="C449" t="s">
        <v>83</v>
      </c>
      <c r="D449">
        <v>1</v>
      </c>
      <c r="E449" t="s">
        <v>84</v>
      </c>
      <c r="F449">
        <v>1060</v>
      </c>
      <c r="G449">
        <v>9</v>
      </c>
      <c r="H449">
        <v>7</v>
      </c>
      <c r="I449">
        <v>2</v>
      </c>
      <c r="J449">
        <v>2</v>
      </c>
      <c r="K449" t="s">
        <v>86</v>
      </c>
      <c r="L449">
        <v>2</v>
      </c>
      <c r="M449">
        <v>45.7</v>
      </c>
      <c r="N449">
        <v>153</v>
      </c>
      <c r="O449">
        <v>15.3</v>
      </c>
      <c r="P449">
        <v>15</v>
      </c>
      <c r="Q449">
        <v>1.2759742426311089</v>
      </c>
      <c r="R449">
        <v>2</v>
      </c>
      <c r="S449">
        <v>2</v>
      </c>
      <c r="T449" t="s">
        <v>85</v>
      </c>
      <c r="U449">
        <v>5</v>
      </c>
      <c r="V449">
        <v>1</v>
      </c>
      <c r="W449" t="s">
        <v>86</v>
      </c>
      <c r="Y449" t="s">
        <v>85</v>
      </c>
      <c r="Z449" t="s">
        <v>86</v>
      </c>
      <c r="AA449" t="s">
        <v>86</v>
      </c>
      <c r="AB449" t="s">
        <v>86</v>
      </c>
      <c r="AC449">
        <v>0</v>
      </c>
      <c r="AD449" t="s">
        <v>86</v>
      </c>
      <c r="AE449" t="s">
        <v>86</v>
      </c>
      <c r="AG449">
        <v>0</v>
      </c>
    </row>
    <row r="450" spans="1:55" x14ac:dyDescent="0.3">
      <c r="A450">
        <v>634</v>
      </c>
      <c r="B450">
        <v>2019</v>
      </c>
      <c r="C450" t="s">
        <v>83</v>
      </c>
      <c r="D450">
        <v>1</v>
      </c>
      <c r="E450" t="s">
        <v>131</v>
      </c>
      <c r="F450">
        <v>1035</v>
      </c>
      <c r="G450">
        <v>9</v>
      </c>
      <c r="H450">
        <v>7</v>
      </c>
      <c r="I450">
        <v>1</v>
      </c>
      <c r="J450">
        <v>2</v>
      </c>
      <c r="K450" t="s">
        <v>149</v>
      </c>
      <c r="L450">
        <v>2</v>
      </c>
      <c r="M450">
        <v>44.6</v>
      </c>
      <c r="N450">
        <v>154</v>
      </c>
      <c r="O450">
        <v>15.4</v>
      </c>
      <c r="P450">
        <v>15</v>
      </c>
      <c r="Q450">
        <v>1.2211603542350715</v>
      </c>
      <c r="R450">
        <v>2</v>
      </c>
      <c r="S450">
        <v>1</v>
      </c>
      <c r="T450" t="s">
        <v>85</v>
      </c>
      <c r="U450">
        <v>5</v>
      </c>
      <c r="V450">
        <v>1</v>
      </c>
      <c r="W450" t="s">
        <v>86</v>
      </c>
      <c r="Y450" t="s">
        <v>185</v>
      </c>
      <c r="Z450" t="s">
        <v>153</v>
      </c>
      <c r="AA450" t="s">
        <v>153</v>
      </c>
      <c r="AB450" t="s">
        <v>153</v>
      </c>
      <c r="AC450">
        <v>0</v>
      </c>
      <c r="AD450" t="s">
        <v>87</v>
      </c>
      <c r="AE450" t="s">
        <v>87</v>
      </c>
      <c r="AG450">
        <v>0</v>
      </c>
    </row>
    <row r="451" spans="1:55" x14ac:dyDescent="0.3">
      <c r="A451">
        <v>1423</v>
      </c>
      <c r="B451">
        <v>2021</v>
      </c>
      <c r="C451" t="s">
        <v>83</v>
      </c>
      <c r="D451">
        <v>1</v>
      </c>
      <c r="E451" t="s">
        <v>84</v>
      </c>
      <c r="F451">
        <v>132</v>
      </c>
      <c r="G451">
        <v>9</v>
      </c>
      <c r="H451">
        <v>7</v>
      </c>
      <c r="I451">
        <v>1</v>
      </c>
      <c r="J451">
        <v>2</v>
      </c>
      <c r="K451" t="s">
        <v>151</v>
      </c>
      <c r="L451">
        <v>2</v>
      </c>
      <c r="M451" s="1">
        <v>47.2</v>
      </c>
      <c r="N451">
        <v>154</v>
      </c>
      <c r="O451">
        <v>15.4</v>
      </c>
      <c r="P451">
        <v>15</v>
      </c>
      <c r="Q451">
        <v>1.292349074437116</v>
      </c>
      <c r="R451">
        <v>2</v>
      </c>
      <c r="S451">
        <v>1</v>
      </c>
      <c r="T451" t="s">
        <v>185</v>
      </c>
      <c r="Z451" t="s">
        <v>175</v>
      </c>
      <c r="AA451" t="s">
        <v>184</v>
      </c>
      <c r="AB451" t="s">
        <v>175</v>
      </c>
      <c r="AC451">
        <v>2</v>
      </c>
      <c r="AD451" t="s">
        <v>185</v>
      </c>
      <c r="AE451">
        <v>1</v>
      </c>
      <c r="AG451">
        <v>0</v>
      </c>
    </row>
    <row r="452" spans="1:55" x14ac:dyDescent="0.3">
      <c r="A452">
        <v>1420</v>
      </c>
      <c r="B452">
        <v>2021</v>
      </c>
      <c r="C452" t="s">
        <v>83</v>
      </c>
      <c r="D452">
        <v>1</v>
      </c>
      <c r="E452" t="s">
        <v>84</v>
      </c>
      <c r="F452">
        <v>129</v>
      </c>
      <c r="G452">
        <v>9</v>
      </c>
      <c r="H452">
        <v>7</v>
      </c>
      <c r="I452">
        <v>1</v>
      </c>
      <c r="J452">
        <v>2</v>
      </c>
      <c r="K452" t="s">
        <v>151</v>
      </c>
      <c r="L452">
        <v>2</v>
      </c>
      <c r="M452" s="1">
        <v>49.8</v>
      </c>
      <c r="N452">
        <v>154</v>
      </c>
      <c r="O452">
        <v>15.4</v>
      </c>
      <c r="P452">
        <v>15</v>
      </c>
      <c r="Q452">
        <v>1.3635377946391607</v>
      </c>
      <c r="R452">
        <v>2</v>
      </c>
      <c r="S452">
        <v>2</v>
      </c>
      <c r="T452" t="s">
        <v>185</v>
      </c>
      <c r="Z452" t="s">
        <v>175</v>
      </c>
      <c r="AA452" t="s">
        <v>184</v>
      </c>
      <c r="AB452" t="s">
        <v>175</v>
      </c>
      <c r="AC452">
        <v>0</v>
      </c>
      <c r="AD452" t="s">
        <v>185</v>
      </c>
      <c r="AE452">
        <v>1</v>
      </c>
      <c r="AG452">
        <v>40</v>
      </c>
      <c r="AR452">
        <v>5</v>
      </c>
      <c r="AV452">
        <v>15</v>
      </c>
      <c r="BC452">
        <v>20</v>
      </c>
    </row>
    <row r="453" spans="1:55" x14ac:dyDescent="0.3">
      <c r="A453">
        <v>1422</v>
      </c>
      <c r="B453">
        <v>2021</v>
      </c>
      <c r="C453" t="s">
        <v>83</v>
      </c>
      <c r="D453">
        <v>1</v>
      </c>
      <c r="E453" t="s">
        <v>84</v>
      </c>
      <c r="F453">
        <v>131</v>
      </c>
      <c r="G453">
        <v>9</v>
      </c>
      <c r="H453">
        <v>7</v>
      </c>
      <c r="I453">
        <v>1</v>
      </c>
      <c r="J453">
        <v>2</v>
      </c>
      <c r="K453" t="s">
        <v>151</v>
      </c>
      <c r="L453">
        <v>2</v>
      </c>
      <c r="M453" s="1">
        <v>45</v>
      </c>
      <c r="N453">
        <v>155</v>
      </c>
      <c r="O453">
        <v>15.5</v>
      </c>
      <c r="P453">
        <v>15</v>
      </c>
      <c r="Q453">
        <v>1.2084186499278307</v>
      </c>
      <c r="R453">
        <v>2</v>
      </c>
      <c r="S453">
        <v>1</v>
      </c>
      <c r="T453" t="s">
        <v>185</v>
      </c>
      <c r="Z453" t="s">
        <v>175</v>
      </c>
      <c r="AA453" t="s">
        <v>184</v>
      </c>
      <c r="AB453" t="s">
        <v>175</v>
      </c>
      <c r="AC453">
        <v>0</v>
      </c>
      <c r="AD453" t="s">
        <v>185</v>
      </c>
      <c r="AE453">
        <v>1</v>
      </c>
      <c r="AG453">
        <v>0</v>
      </c>
    </row>
    <row r="454" spans="1:55" x14ac:dyDescent="0.3">
      <c r="A454">
        <v>34</v>
      </c>
      <c r="B454">
        <v>2018</v>
      </c>
      <c r="C454" t="s">
        <v>83</v>
      </c>
      <c r="D454">
        <v>1</v>
      </c>
      <c r="E454" t="s">
        <v>84</v>
      </c>
      <c r="F454">
        <v>1184</v>
      </c>
      <c r="G454">
        <v>9</v>
      </c>
      <c r="H454">
        <v>7</v>
      </c>
      <c r="I454">
        <v>1</v>
      </c>
      <c r="J454">
        <v>2</v>
      </c>
      <c r="L454">
        <v>2</v>
      </c>
      <c r="M454">
        <v>52</v>
      </c>
      <c r="N454">
        <v>155</v>
      </c>
      <c r="O454">
        <v>15.5</v>
      </c>
      <c r="P454">
        <v>15</v>
      </c>
      <c r="Q454">
        <v>1.3963948843610487</v>
      </c>
      <c r="R454">
        <v>2</v>
      </c>
      <c r="S454">
        <v>2</v>
      </c>
      <c r="T454" t="s">
        <v>85</v>
      </c>
      <c r="U454">
        <v>5</v>
      </c>
      <c r="V454">
        <v>1</v>
      </c>
      <c r="W454" t="s">
        <v>86</v>
      </c>
      <c r="Y454" t="s">
        <v>87</v>
      </c>
      <c r="Z454" t="s">
        <v>86</v>
      </c>
      <c r="AA454" t="s">
        <v>86</v>
      </c>
      <c r="AB454" t="s">
        <v>86</v>
      </c>
      <c r="AC454">
        <v>0</v>
      </c>
      <c r="AD454" t="s">
        <v>86</v>
      </c>
      <c r="AE454" t="s">
        <v>86</v>
      </c>
      <c r="AG454">
        <v>70</v>
      </c>
      <c r="AI454">
        <v>20</v>
      </c>
      <c r="AR454">
        <v>40</v>
      </c>
      <c r="AV454">
        <v>10</v>
      </c>
    </row>
    <row r="455" spans="1:55" x14ac:dyDescent="0.3">
      <c r="A455">
        <v>222</v>
      </c>
      <c r="B455">
        <v>2018</v>
      </c>
      <c r="C455" t="s">
        <v>83</v>
      </c>
      <c r="D455">
        <v>1</v>
      </c>
      <c r="E455" t="s">
        <v>131</v>
      </c>
      <c r="F455">
        <v>16</v>
      </c>
      <c r="G455">
        <v>9</v>
      </c>
      <c r="H455">
        <v>8</v>
      </c>
      <c r="I455">
        <v>1</v>
      </c>
      <c r="J455">
        <v>2</v>
      </c>
      <c r="L455">
        <v>2</v>
      </c>
      <c r="M455">
        <v>45.8</v>
      </c>
      <c r="N455">
        <v>156</v>
      </c>
      <c r="O455">
        <v>15.6</v>
      </c>
      <c r="P455">
        <v>15</v>
      </c>
      <c r="Q455">
        <v>1.2064009845074934</v>
      </c>
      <c r="R455">
        <v>2</v>
      </c>
      <c r="S455">
        <v>2</v>
      </c>
      <c r="T455" t="s">
        <v>85</v>
      </c>
      <c r="U455">
        <v>5</v>
      </c>
      <c r="V455">
        <v>1</v>
      </c>
      <c r="W455" t="s">
        <v>86</v>
      </c>
      <c r="Y455" t="s">
        <v>98</v>
      </c>
      <c r="Z455" t="s">
        <v>86</v>
      </c>
      <c r="AA455" t="s">
        <v>86</v>
      </c>
      <c r="AB455" t="s">
        <v>86</v>
      </c>
      <c r="AC455">
        <v>0</v>
      </c>
      <c r="AD455" t="s">
        <v>85</v>
      </c>
      <c r="AE455" t="s">
        <v>85</v>
      </c>
      <c r="AG455">
        <v>0</v>
      </c>
    </row>
    <row r="456" spans="1:55" x14ac:dyDescent="0.3">
      <c r="A456">
        <v>36</v>
      </c>
      <c r="B456">
        <v>2018</v>
      </c>
      <c r="C456" t="s">
        <v>83</v>
      </c>
      <c r="D456">
        <v>1</v>
      </c>
      <c r="E456" t="s">
        <v>84</v>
      </c>
      <c r="F456">
        <v>1186</v>
      </c>
      <c r="G456">
        <v>9</v>
      </c>
      <c r="H456">
        <v>7</v>
      </c>
      <c r="I456">
        <v>1</v>
      </c>
      <c r="J456">
        <v>2</v>
      </c>
      <c r="L456">
        <v>2</v>
      </c>
      <c r="M456">
        <v>50.2</v>
      </c>
      <c r="N456">
        <v>156</v>
      </c>
      <c r="O456">
        <v>15.6</v>
      </c>
      <c r="P456">
        <v>15</v>
      </c>
      <c r="Q456">
        <v>1.3222997690453313</v>
      </c>
      <c r="R456">
        <v>1</v>
      </c>
      <c r="S456">
        <v>1</v>
      </c>
      <c r="T456" t="s">
        <v>85</v>
      </c>
      <c r="U456">
        <v>5</v>
      </c>
      <c r="V456">
        <v>1</v>
      </c>
      <c r="W456" t="s">
        <v>86</v>
      </c>
      <c r="Y456" t="s">
        <v>87</v>
      </c>
      <c r="Z456" t="s">
        <v>86</v>
      </c>
      <c r="AA456" t="s">
        <v>86</v>
      </c>
      <c r="AB456" t="s">
        <v>86</v>
      </c>
      <c r="AC456">
        <v>0</v>
      </c>
      <c r="AD456" t="s">
        <v>86</v>
      </c>
      <c r="AE456" t="s">
        <v>86</v>
      </c>
      <c r="AG456">
        <v>80</v>
      </c>
      <c r="AV456">
        <v>80</v>
      </c>
    </row>
    <row r="457" spans="1:55" x14ac:dyDescent="0.3">
      <c r="A457">
        <v>1425</v>
      </c>
      <c r="B457">
        <v>2021</v>
      </c>
      <c r="C457" t="s">
        <v>83</v>
      </c>
      <c r="D457">
        <v>1</v>
      </c>
      <c r="E457" t="s">
        <v>84</v>
      </c>
      <c r="F457">
        <v>134</v>
      </c>
      <c r="G457">
        <v>9</v>
      </c>
      <c r="H457">
        <v>7</v>
      </c>
      <c r="I457">
        <v>1</v>
      </c>
      <c r="J457">
        <v>2</v>
      </c>
      <c r="K457" t="s">
        <v>151</v>
      </c>
      <c r="L457">
        <v>2</v>
      </c>
      <c r="M457" s="1">
        <v>46.6</v>
      </c>
      <c r="N457">
        <v>157</v>
      </c>
      <c r="O457">
        <v>15.7</v>
      </c>
      <c r="P457">
        <v>15</v>
      </c>
      <c r="Q457">
        <v>1.2041676604495268</v>
      </c>
      <c r="R457">
        <v>1</v>
      </c>
      <c r="S457">
        <v>1</v>
      </c>
      <c r="T457" t="s">
        <v>185</v>
      </c>
      <c r="Z457" t="s">
        <v>175</v>
      </c>
      <c r="AA457" t="s">
        <v>184</v>
      </c>
      <c r="AB457" t="s">
        <v>175</v>
      </c>
      <c r="AC457">
        <v>0</v>
      </c>
      <c r="AD457" t="s">
        <v>185</v>
      </c>
      <c r="AE457">
        <v>1</v>
      </c>
      <c r="AG457">
        <v>0</v>
      </c>
    </row>
    <row r="458" spans="1:55" x14ac:dyDescent="0.3">
      <c r="A458">
        <v>632</v>
      </c>
      <c r="B458">
        <v>2019</v>
      </c>
      <c r="C458" t="s">
        <v>83</v>
      </c>
      <c r="D458">
        <v>1</v>
      </c>
      <c r="E458" t="s">
        <v>131</v>
      </c>
      <c r="F458">
        <v>1033</v>
      </c>
      <c r="G458">
        <v>9</v>
      </c>
      <c r="H458">
        <v>7</v>
      </c>
      <c r="I458">
        <v>1</v>
      </c>
      <c r="J458">
        <v>2</v>
      </c>
      <c r="K458" t="s">
        <v>149</v>
      </c>
      <c r="L458">
        <v>2</v>
      </c>
      <c r="M458">
        <v>48.6</v>
      </c>
      <c r="N458">
        <v>159</v>
      </c>
      <c r="O458">
        <v>15.9</v>
      </c>
      <c r="P458">
        <v>15</v>
      </c>
      <c r="Q458">
        <v>1.2090517675665147</v>
      </c>
      <c r="R458">
        <v>1</v>
      </c>
      <c r="S458">
        <v>1</v>
      </c>
      <c r="T458" t="s">
        <v>85</v>
      </c>
      <c r="U458">
        <v>5</v>
      </c>
      <c r="V458">
        <v>1</v>
      </c>
      <c r="W458" t="s">
        <v>86</v>
      </c>
      <c r="Y458" t="s">
        <v>185</v>
      </c>
      <c r="Z458" t="s">
        <v>153</v>
      </c>
      <c r="AA458" t="s">
        <v>153</v>
      </c>
      <c r="AB458" t="s">
        <v>153</v>
      </c>
      <c r="AC458">
        <v>1</v>
      </c>
      <c r="AD458" t="s">
        <v>87</v>
      </c>
      <c r="AE458" t="s">
        <v>151</v>
      </c>
      <c r="AG458">
        <v>0</v>
      </c>
    </row>
    <row r="459" spans="1:55" x14ac:dyDescent="0.3">
      <c r="A459">
        <v>676</v>
      </c>
      <c r="B459">
        <v>2019</v>
      </c>
      <c r="C459" t="s">
        <v>83</v>
      </c>
      <c r="D459">
        <v>1</v>
      </c>
      <c r="E459" t="s">
        <v>131</v>
      </c>
      <c r="F459">
        <v>1077</v>
      </c>
      <c r="G459">
        <v>9</v>
      </c>
      <c r="H459">
        <v>7</v>
      </c>
      <c r="I459">
        <v>2</v>
      </c>
      <c r="J459">
        <v>2</v>
      </c>
      <c r="K459" t="s">
        <v>149</v>
      </c>
      <c r="L459">
        <v>2</v>
      </c>
      <c r="M459">
        <v>56.8</v>
      </c>
      <c r="N459">
        <v>159</v>
      </c>
      <c r="O459">
        <v>15.9</v>
      </c>
      <c r="P459">
        <v>15</v>
      </c>
      <c r="Q459">
        <v>1.4130481563328812</v>
      </c>
      <c r="R459">
        <v>2</v>
      </c>
      <c r="S459">
        <v>2</v>
      </c>
      <c r="T459" t="s">
        <v>85</v>
      </c>
      <c r="U459">
        <v>6</v>
      </c>
      <c r="V459">
        <v>1</v>
      </c>
      <c r="W459" t="s">
        <v>86</v>
      </c>
      <c r="Y459" t="s">
        <v>185</v>
      </c>
      <c r="Z459" t="s">
        <v>153</v>
      </c>
      <c r="AA459" t="s">
        <v>153</v>
      </c>
      <c r="AB459">
        <v>0</v>
      </c>
      <c r="AC459">
        <v>0</v>
      </c>
      <c r="AD459" t="s">
        <v>87</v>
      </c>
      <c r="AE459" t="s">
        <v>151</v>
      </c>
      <c r="AG459">
        <v>0</v>
      </c>
    </row>
    <row r="460" spans="1:55" x14ac:dyDescent="0.3">
      <c r="A460">
        <v>1367</v>
      </c>
      <c r="B460">
        <v>2020</v>
      </c>
      <c r="C460" t="s">
        <v>83</v>
      </c>
      <c r="D460">
        <v>1</v>
      </c>
      <c r="E460" t="s">
        <v>131</v>
      </c>
      <c r="F460">
        <v>1089</v>
      </c>
      <c r="G460">
        <v>9</v>
      </c>
      <c r="H460">
        <v>9</v>
      </c>
      <c r="I460">
        <v>2</v>
      </c>
      <c r="J460">
        <v>2</v>
      </c>
      <c r="K460" t="s">
        <v>86</v>
      </c>
      <c r="L460">
        <v>2</v>
      </c>
      <c r="M460">
        <v>53.4</v>
      </c>
      <c r="N460">
        <v>159</v>
      </c>
      <c r="O460">
        <v>15.9</v>
      </c>
      <c r="P460">
        <v>15</v>
      </c>
      <c r="Q460">
        <v>1.3284642878199975</v>
      </c>
      <c r="R460">
        <v>2</v>
      </c>
      <c r="S460">
        <v>2</v>
      </c>
      <c r="T460" t="s">
        <v>85</v>
      </c>
      <c r="U460">
        <v>5</v>
      </c>
      <c r="V460">
        <v>1</v>
      </c>
      <c r="W460" t="s">
        <v>86</v>
      </c>
      <c r="X460" t="s">
        <v>169</v>
      </c>
      <c r="Y460" t="s">
        <v>85</v>
      </c>
      <c r="Z460" t="s">
        <v>86</v>
      </c>
      <c r="AA460" t="s">
        <v>86</v>
      </c>
      <c r="AB460" t="s">
        <v>86</v>
      </c>
      <c r="AC460">
        <v>1</v>
      </c>
      <c r="AD460" t="s">
        <v>86</v>
      </c>
      <c r="AE460" t="s">
        <v>86</v>
      </c>
      <c r="AG460">
        <v>0</v>
      </c>
    </row>
    <row r="461" spans="1:55" x14ac:dyDescent="0.3">
      <c r="A461">
        <v>1151</v>
      </c>
      <c r="B461">
        <v>2020</v>
      </c>
      <c r="C461" t="s">
        <v>83</v>
      </c>
      <c r="D461">
        <v>1</v>
      </c>
      <c r="E461" t="s">
        <v>131</v>
      </c>
      <c r="F461">
        <v>1041</v>
      </c>
      <c r="G461">
        <v>9</v>
      </c>
      <c r="H461">
        <v>8</v>
      </c>
      <c r="I461">
        <v>1</v>
      </c>
      <c r="J461">
        <v>2</v>
      </c>
      <c r="K461" t="s">
        <v>86</v>
      </c>
      <c r="L461">
        <v>2</v>
      </c>
      <c r="M461">
        <v>54.6</v>
      </c>
      <c r="N461">
        <v>159</v>
      </c>
      <c r="O461">
        <v>15.9</v>
      </c>
      <c r="P461">
        <v>15</v>
      </c>
      <c r="Q461">
        <v>1.3583174178833683</v>
      </c>
      <c r="R461">
        <v>2</v>
      </c>
      <c r="S461">
        <v>2</v>
      </c>
      <c r="T461" t="s">
        <v>85</v>
      </c>
      <c r="U461">
        <v>5</v>
      </c>
      <c r="V461">
        <v>1</v>
      </c>
      <c r="W461" t="s">
        <v>86</v>
      </c>
      <c r="Y461" t="s">
        <v>85</v>
      </c>
      <c r="Z461" t="s">
        <v>86</v>
      </c>
      <c r="AA461" t="s">
        <v>86</v>
      </c>
      <c r="AB461" t="s">
        <v>86</v>
      </c>
      <c r="AC461">
        <v>1</v>
      </c>
      <c r="AD461" t="s">
        <v>86</v>
      </c>
      <c r="AE461" t="s">
        <v>86</v>
      </c>
      <c r="AG461">
        <v>20</v>
      </c>
      <c r="AR461">
        <v>1</v>
      </c>
      <c r="AV461">
        <v>19</v>
      </c>
    </row>
    <row r="462" spans="1:55" x14ac:dyDescent="0.3">
      <c r="A462">
        <v>454</v>
      </c>
      <c r="B462">
        <v>2019</v>
      </c>
      <c r="C462" t="s">
        <v>83</v>
      </c>
      <c r="D462">
        <v>1</v>
      </c>
      <c r="E462" t="s">
        <v>84</v>
      </c>
      <c r="F462">
        <v>1062</v>
      </c>
      <c r="G462">
        <v>9</v>
      </c>
      <c r="H462">
        <v>8</v>
      </c>
      <c r="I462">
        <v>1</v>
      </c>
      <c r="J462">
        <v>2</v>
      </c>
      <c r="K462" t="s">
        <v>149</v>
      </c>
      <c r="L462">
        <v>2</v>
      </c>
      <c r="M462">
        <v>54.6</v>
      </c>
      <c r="N462">
        <v>160</v>
      </c>
      <c r="O462">
        <v>16</v>
      </c>
      <c r="P462">
        <v>16</v>
      </c>
      <c r="Q462">
        <v>1.3330078125</v>
      </c>
      <c r="R462">
        <v>2</v>
      </c>
      <c r="S462">
        <v>2</v>
      </c>
      <c r="T462" t="s">
        <v>85</v>
      </c>
      <c r="U462">
        <v>7</v>
      </c>
      <c r="V462">
        <v>1</v>
      </c>
      <c r="W462">
        <v>6</v>
      </c>
      <c r="Y462" t="s">
        <v>152</v>
      </c>
      <c r="Z462" t="s">
        <v>153</v>
      </c>
      <c r="AA462" t="s">
        <v>153</v>
      </c>
      <c r="AB462" t="s">
        <v>153</v>
      </c>
      <c r="AC462">
        <v>2</v>
      </c>
      <c r="AD462" t="s">
        <v>154</v>
      </c>
      <c r="AE462" t="s">
        <v>164</v>
      </c>
      <c r="AG462">
        <v>0</v>
      </c>
    </row>
    <row r="463" spans="1:55" x14ac:dyDescent="0.3">
      <c r="A463">
        <v>863</v>
      </c>
      <c r="B463">
        <v>2020</v>
      </c>
      <c r="C463" t="s">
        <v>83</v>
      </c>
      <c r="D463">
        <v>1</v>
      </c>
      <c r="E463" t="s">
        <v>84</v>
      </c>
      <c r="F463">
        <v>1032</v>
      </c>
      <c r="G463">
        <v>9</v>
      </c>
      <c r="H463">
        <v>7</v>
      </c>
      <c r="I463">
        <v>1</v>
      </c>
      <c r="J463">
        <v>2</v>
      </c>
      <c r="K463" t="s">
        <v>86</v>
      </c>
      <c r="L463">
        <v>2</v>
      </c>
      <c r="M463">
        <v>52.8</v>
      </c>
      <c r="N463">
        <v>160</v>
      </c>
      <c r="O463">
        <v>16</v>
      </c>
      <c r="P463">
        <v>16</v>
      </c>
      <c r="Q463">
        <v>1.2890625</v>
      </c>
      <c r="R463">
        <v>1</v>
      </c>
      <c r="S463">
        <v>1</v>
      </c>
      <c r="T463" t="s">
        <v>85</v>
      </c>
      <c r="U463">
        <v>6</v>
      </c>
      <c r="V463">
        <v>1</v>
      </c>
      <c r="W463">
        <v>7</v>
      </c>
      <c r="Y463" t="s">
        <v>85</v>
      </c>
      <c r="Z463" t="s">
        <v>86</v>
      </c>
      <c r="AA463" t="s">
        <v>86</v>
      </c>
      <c r="AB463" t="s">
        <v>86</v>
      </c>
      <c r="AC463">
        <v>1</v>
      </c>
      <c r="AD463" t="s">
        <v>85</v>
      </c>
      <c r="AE463" t="s">
        <v>86</v>
      </c>
      <c r="AG463">
        <v>0</v>
      </c>
    </row>
    <row r="464" spans="1:55" x14ac:dyDescent="0.3">
      <c r="A464">
        <v>1365</v>
      </c>
      <c r="B464">
        <v>2020</v>
      </c>
      <c r="C464" t="s">
        <v>83</v>
      </c>
      <c r="D464">
        <v>1</v>
      </c>
      <c r="E464" t="s">
        <v>131</v>
      </c>
      <c r="F464">
        <v>1087</v>
      </c>
      <c r="G464">
        <v>9</v>
      </c>
      <c r="H464">
        <v>9</v>
      </c>
      <c r="I464">
        <v>2</v>
      </c>
      <c r="J464">
        <v>2</v>
      </c>
      <c r="K464" t="s">
        <v>86</v>
      </c>
      <c r="L464">
        <v>2</v>
      </c>
      <c r="M464">
        <v>47.2</v>
      </c>
      <c r="N464">
        <v>160</v>
      </c>
      <c r="O464">
        <v>16</v>
      </c>
      <c r="P464">
        <v>16</v>
      </c>
      <c r="Q464">
        <v>1.15234375</v>
      </c>
      <c r="R464">
        <v>2</v>
      </c>
      <c r="S464">
        <v>1</v>
      </c>
      <c r="T464" t="s">
        <v>85</v>
      </c>
      <c r="U464">
        <v>6</v>
      </c>
      <c r="V464">
        <v>1</v>
      </c>
      <c r="W464" t="s">
        <v>86</v>
      </c>
      <c r="Y464" t="s">
        <v>85</v>
      </c>
      <c r="Z464" t="s">
        <v>86</v>
      </c>
      <c r="AA464" t="s">
        <v>86</v>
      </c>
      <c r="AB464" t="s">
        <v>86</v>
      </c>
      <c r="AC464">
        <v>0</v>
      </c>
      <c r="AD464" t="s">
        <v>86</v>
      </c>
      <c r="AE464" t="s">
        <v>86</v>
      </c>
      <c r="AG464">
        <v>0</v>
      </c>
    </row>
    <row r="465" spans="1:61" x14ac:dyDescent="0.3">
      <c r="A465">
        <v>15</v>
      </c>
      <c r="B465">
        <v>2018</v>
      </c>
      <c r="C465" t="s">
        <v>83</v>
      </c>
      <c r="D465">
        <v>1</v>
      </c>
      <c r="E465" t="s">
        <v>84</v>
      </c>
      <c r="F465">
        <v>1165</v>
      </c>
      <c r="G465">
        <v>9</v>
      </c>
      <c r="H465">
        <v>7</v>
      </c>
      <c r="I465">
        <v>1</v>
      </c>
      <c r="J465">
        <v>2</v>
      </c>
      <c r="L465">
        <v>2</v>
      </c>
      <c r="M465">
        <v>52.2</v>
      </c>
      <c r="N465">
        <v>160</v>
      </c>
      <c r="O465">
        <v>16</v>
      </c>
      <c r="P465">
        <v>16</v>
      </c>
      <c r="Q465">
        <v>1.2744140625</v>
      </c>
      <c r="R465">
        <v>1</v>
      </c>
      <c r="S465">
        <v>2</v>
      </c>
      <c r="T465" t="s">
        <v>85</v>
      </c>
      <c r="U465">
        <v>5</v>
      </c>
      <c r="V465">
        <v>1</v>
      </c>
      <c r="W465" t="s">
        <v>86</v>
      </c>
      <c r="Y465" t="s">
        <v>87</v>
      </c>
      <c r="Z465" t="s">
        <v>86</v>
      </c>
      <c r="AA465" t="s">
        <v>86</v>
      </c>
      <c r="AB465" t="s">
        <v>86</v>
      </c>
      <c r="AC465">
        <v>0</v>
      </c>
      <c r="AD465" t="s">
        <v>85</v>
      </c>
      <c r="AE465" t="s">
        <v>85</v>
      </c>
      <c r="AG465">
        <v>40</v>
      </c>
      <c r="AR465">
        <v>29</v>
      </c>
      <c r="AV465">
        <v>10</v>
      </c>
      <c r="BE465">
        <v>1</v>
      </c>
    </row>
    <row r="466" spans="1:61" x14ac:dyDescent="0.3">
      <c r="A466">
        <v>413</v>
      </c>
      <c r="B466">
        <v>2019</v>
      </c>
      <c r="C466" t="s">
        <v>83</v>
      </c>
      <c r="D466">
        <v>1</v>
      </c>
      <c r="E466" t="s">
        <v>84</v>
      </c>
      <c r="F466">
        <v>1021</v>
      </c>
      <c r="G466">
        <v>9</v>
      </c>
      <c r="H466">
        <v>8</v>
      </c>
      <c r="I466">
        <v>1</v>
      </c>
      <c r="J466">
        <v>2</v>
      </c>
      <c r="K466" t="s">
        <v>149</v>
      </c>
      <c r="L466">
        <v>2</v>
      </c>
      <c r="M466">
        <v>48.8</v>
      </c>
      <c r="N466">
        <v>160</v>
      </c>
      <c r="O466">
        <v>16</v>
      </c>
      <c r="P466">
        <v>16</v>
      </c>
      <c r="Q466">
        <v>1.19140625</v>
      </c>
      <c r="R466">
        <v>1</v>
      </c>
      <c r="S466">
        <v>1</v>
      </c>
      <c r="T466" t="s">
        <v>85</v>
      </c>
      <c r="U466">
        <v>6</v>
      </c>
      <c r="V466">
        <v>1</v>
      </c>
      <c r="W466">
        <v>7</v>
      </c>
      <c r="Y466" t="s">
        <v>152</v>
      </c>
      <c r="Z466" t="s">
        <v>153</v>
      </c>
      <c r="AA466" t="s">
        <v>153</v>
      </c>
      <c r="AB466" t="s">
        <v>153</v>
      </c>
      <c r="AC466">
        <v>0</v>
      </c>
      <c r="AD466" t="s">
        <v>154</v>
      </c>
      <c r="AE466" t="s">
        <v>155</v>
      </c>
      <c r="AG466">
        <v>40</v>
      </c>
      <c r="AL466">
        <v>4</v>
      </c>
      <c r="AN466">
        <v>1</v>
      </c>
      <c r="AR466">
        <v>25</v>
      </c>
      <c r="AV466">
        <v>10</v>
      </c>
    </row>
    <row r="467" spans="1:61" x14ac:dyDescent="0.3">
      <c r="A467">
        <v>45</v>
      </c>
      <c r="B467">
        <v>2018</v>
      </c>
      <c r="C467" t="s">
        <v>83</v>
      </c>
      <c r="D467">
        <v>1</v>
      </c>
      <c r="E467" t="s">
        <v>84</v>
      </c>
      <c r="F467">
        <v>1195</v>
      </c>
      <c r="G467">
        <v>9</v>
      </c>
      <c r="H467">
        <v>7</v>
      </c>
      <c r="I467">
        <v>1</v>
      </c>
      <c r="J467">
        <v>2</v>
      </c>
      <c r="L467">
        <v>2</v>
      </c>
      <c r="M467">
        <v>56.2</v>
      </c>
      <c r="N467">
        <v>160</v>
      </c>
      <c r="O467">
        <v>16</v>
      </c>
      <c r="P467">
        <v>16</v>
      </c>
      <c r="Q467">
        <v>1.3720703125</v>
      </c>
      <c r="R467">
        <v>2</v>
      </c>
      <c r="S467">
        <v>2</v>
      </c>
      <c r="T467" t="s">
        <v>85</v>
      </c>
      <c r="U467">
        <v>5</v>
      </c>
      <c r="V467">
        <v>1</v>
      </c>
      <c r="W467" t="s">
        <v>86</v>
      </c>
      <c r="Y467" t="s">
        <v>87</v>
      </c>
      <c r="Z467" t="s">
        <v>86</v>
      </c>
      <c r="AA467" t="s">
        <v>86</v>
      </c>
      <c r="AB467" t="s">
        <v>86</v>
      </c>
      <c r="AC467">
        <v>0</v>
      </c>
      <c r="AD467" t="s">
        <v>86</v>
      </c>
      <c r="AE467" t="s">
        <v>86</v>
      </c>
      <c r="AG467">
        <v>50</v>
      </c>
      <c r="AR467">
        <v>45</v>
      </c>
      <c r="BI467">
        <v>5</v>
      </c>
    </row>
    <row r="468" spans="1:61" x14ac:dyDescent="0.3">
      <c r="A468">
        <v>1458</v>
      </c>
      <c r="B468">
        <v>2021</v>
      </c>
      <c r="C468" t="s">
        <v>83</v>
      </c>
      <c r="D468">
        <v>1</v>
      </c>
      <c r="E468" t="s">
        <v>84</v>
      </c>
      <c r="F468">
        <v>167</v>
      </c>
      <c r="G468">
        <v>9</v>
      </c>
      <c r="H468">
        <v>7</v>
      </c>
      <c r="I468">
        <v>1</v>
      </c>
      <c r="J468">
        <v>2</v>
      </c>
      <c r="K468" t="s">
        <v>151</v>
      </c>
      <c r="L468">
        <v>2</v>
      </c>
      <c r="M468">
        <v>51</v>
      </c>
      <c r="N468">
        <v>160</v>
      </c>
      <c r="O468">
        <v>16</v>
      </c>
      <c r="P468">
        <v>16</v>
      </c>
      <c r="Q468">
        <v>1.2451171875</v>
      </c>
      <c r="R468">
        <v>1</v>
      </c>
      <c r="S468">
        <v>1</v>
      </c>
      <c r="T468" t="s">
        <v>185</v>
      </c>
      <c r="Z468" t="s">
        <v>175</v>
      </c>
      <c r="AA468" t="s">
        <v>184</v>
      </c>
      <c r="AB468" t="s">
        <v>175</v>
      </c>
      <c r="AC468">
        <v>1</v>
      </c>
      <c r="AD468" t="s">
        <v>185</v>
      </c>
      <c r="AE468">
        <v>1</v>
      </c>
      <c r="AG468">
        <v>60</v>
      </c>
      <c r="AR468">
        <v>60</v>
      </c>
    </row>
    <row r="469" spans="1:61" x14ac:dyDescent="0.3">
      <c r="A469">
        <v>402</v>
      </c>
      <c r="B469">
        <v>2019</v>
      </c>
      <c r="C469" t="s">
        <v>83</v>
      </c>
      <c r="D469">
        <v>1</v>
      </c>
      <c r="E469" t="s">
        <v>84</v>
      </c>
      <c r="F469">
        <v>1010</v>
      </c>
      <c r="G469">
        <v>9</v>
      </c>
      <c r="H469">
        <v>8</v>
      </c>
      <c r="I469">
        <v>1</v>
      </c>
      <c r="J469">
        <v>2</v>
      </c>
      <c r="K469" t="s">
        <v>149</v>
      </c>
      <c r="L469">
        <v>2</v>
      </c>
      <c r="M469">
        <v>50.8</v>
      </c>
      <c r="N469">
        <v>160</v>
      </c>
      <c r="O469">
        <v>16</v>
      </c>
      <c r="P469">
        <v>16</v>
      </c>
      <c r="Q469">
        <v>1.240234375</v>
      </c>
      <c r="R469">
        <v>1</v>
      </c>
      <c r="S469">
        <v>1</v>
      </c>
      <c r="T469" t="s">
        <v>85</v>
      </c>
      <c r="U469">
        <v>6</v>
      </c>
      <c r="V469">
        <v>1</v>
      </c>
      <c r="W469">
        <v>5</v>
      </c>
      <c r="Y469" t="s">
        <v>152</v>
      </c>
      <c r="Z469" t="s">
        <v>153</v>
      </c>
      <c r="AA469" t="s">
        <v>153</v>
      </c>
      <c r="AB469" t="s">
        <v>153</v>
      </c>
      <c r="AC469">
        <v>1</v>
      </c>
      <c r="AD469" t="s">
        <v>154</v>
      </c>
      <c r="AE469" t="s">
        <v>155</v>
      </c>
      <c r="AG469">
        <v>70</v>
      </c>
      <c r="AL469">
        <v>3</v>
      </c>
      <c r="AR469">
        <v>30</v>
      </c>
      <c r="AS469">
        <v>35</v>
      </c>
      <c r="BC469">
        <v>1</v>
      </c>
      <c r="BE469">
        <v>1</v>
      </c>
    </row>
    <row r="470" spans="1:61" x14ac:dyDescent="0.3">
      <c r="A470">
        <v>1466</v>
      </c>
      <c r="B470">
        <v>2021</v>
      </c>
      <c r="C470" t="s">
        <v>83</v>
      </c>
      <c r="D470">
        <v>1</v>
      </c>
      <c r="E470" t="s">
        <v>84</v>
      </c>
      <c r="F470">
        <v>175</v>
      </c>
      <c r="G470">
        <v>9</v>
      </c>
      <c r="H470">
        <v>7</v>
      </c>
      <c r="I470">
        <v>2</v>
      </c>
      <c r="J470">
        <v>2</v>
      </c>
      <c r="K470" t="s">
        <v>151</v>
      </c>
      <c r="L470">
        <v>2</v>
      </c>
      <c r="M470" s="1">
        <v>54.8</v>
      </c>
      <c r="N470">
        <v>161</v>
      </c>
      <c r="O470">
        <v>16.100000000000001</v>
      </c>
      <c r="P470">
        <v>16</v>
      </c>
      <c r="Q470">
        <v>1.3131155079181103</v>
      </c>
      <c r="R470">
        <v>2</v>
      </c>
      <c r="S470">
        <v>2</v>
      </c>
      <c r="T470" t="s">
        <v>185</v>
      </c>
      <c r="Z470" t="s">
        <v>175</v>
      </c>
      <c r="AA470" t="s">
        <v>184</v>
      </c>
      <c r="AB470" t="s">
        <v>175</v>
      </c>
      <c r="AC470">
        <v>3</v>
      </c>
      <c r="AD470" t="s">
        <v>185</v>
      </c>
      <c r="AE470">
        <v>1</v>
      </c>
      <c r="AG470">
        <v>0</v>
      </c>
    </row>
    <row r="471" spans="1:61" x14ac:dyDescent="0.3">
      <c r="A471">
        <v>1368</v>
      </c>
      <c r="B471">
        <v>2020</v>
      </c>
      <c r="C471" t="s">
        <v>83</v>
      </c>
      <c r="D471">
        <v>1</v>
      </c>
      <c r="E471" t="s">
        <v>131</v>
      </c>
      <c r="F471">
        <v>1090</v>
      </c>
      <c r="G471">
        <v>9</v>
      </c>
      <c r="H471">
        <v>9</v>
      </c>
      <c r="I471">
        <v>2</v>
      </c>
      <c r="J471">
        <v>2</v>
      </c>
      <c r="K471" t="s">
        <v>86</v>
      </c>
      <c r="L471">
        <v>2</v>
      </c>
      <c r="M471">
        <v>47.2</v>
      </c>
      <c r="N471">
        <v>162</v>
      </c>
      <c r="O471">
        <v>16.2</v>
      </c>
      <c r="P471">
        <v>16</v>
      </c>
      <c r="Q471">
        <v>1.1101890896637634</v>
      </c>
      <c r="R471">
        <v>1</v>
      </c>
      <c r="S471">
        <v>1</v>
      </c>
      <c r="T471" t="s">
        <v>85</v>
      </c>
      <c r="U471">
        <v>5</v>
      </c>
      <c r="V471">
        <v>1</v>
      </c>
      <c r="W471" t="s">
        <v>86</v>
      </c>
      <c r="Y471" t="s">
        <v>85</v>
      </c>
      <c r="Z471" t="s">
        <v>86</v>
      </c>
      <c r="AA471" t="s">
        <v>86</v>
      </c>
      <c r="AB471" t="s">
        <v>86</v>
      </c>
      <c r="AC471">
        <v>1</v>
      </c>
      <c r="AD471" t="s">
        <v>86</v>
      </c>
      <c r="AE471" t="s">
        <v>86</v>
      </c>
      <c r="AG471">
        <v>0</v>
      </c>
    </row>
    <row r="472" spans="1:61" x14ac:dyDescent="0.3">
      <c r="A472">
        <v>2</v>
      </c>
      <c r="B472">
        <v>2018</v>
      </c>
      <c r="C472" t="s">
        <v>83</v>
      </c>
      <c r="D472">
        <v>1</v>
      </c>
      <c r="E472" t="s">
        <v>84</v>
      </c>
      <c r="F472">
        <v>1152</v>
      </c>
      <c r="G472">
        <v>9</v>
      </c>
      <c r="H472">
        <v>7</v>
      </c>
      <c r="I472">
        <v>1</v>
      </c>
      <c r="J472">
        <v>2</v>
      </c>
      <c r="L472">
        <v>2</v>
      </c>
      <c r="M472">
        <v>58.6</v>
      </c>
      <c r="N472">
        <v>162</v>
      </c>
      <c r="O472">
        <v>16.2</v>
      </c>
      <c r="P472">
        <v>16</v>
      </c>
      <c r="Q472">
        <v>1.3783279799639097</v>
      </c>
      <c r="R472">
        <v>2</v>
      </c>
      <c r="S472">
        <v>2</v>
      </c>
      <c r="T472" t="s">
        <v>85</v>
      </c>
      <c r="U472">
        <v>5</v>
      </c>
      <c r="V472">
        <v>1</v>
      </c>
      <c r="W472" t="s">
        <v>86</v>
      </c>
      <c r="Y472" t="s">
        <v>87</v>
      </c>
      <c r="Z472" t="s">
        <v>86</v>
      </c>
      <c r="AA472" t="s">
        <v>86</v>
      </c>
      <c r="AB472" t="s">
        <v>86</v>
      </c>
      <c r="AC472">
        <v>0</v>
      </c>
      <c r="AD472" t="s">
        <v>85</v>
      </c>
      <c r="AE472" t="s">
        <v>85</v>
      </c>
      <c r="AG472">
        <v>40</v>
      </c>
      <c r="AR472">
        <v>35</v>
      </c>
      <c r="AV472">
        <v>5</v>
      </c>
    </row>
    <row r="473" spans="1:61" x14ac:dyDescent="0.3">
      <c r="A473">
        <v>8</v>
      </c>
      <c r="B473">
        <v>2018</v>
      </c>
      <c r="C473" t="s">
        <v>83</v>
      </c>
      <c r="D473">
        <v>1</v>
      </c>
      <c r="E473" t="s">
        <v>84</v>
      </c>
      <c r="F473">
        <v>1158</v>
      </c>
      <c r="G473">
        <v>9</v>
      </c>
      <c r="H473">
        <v>7</v>
      </c>
      <c r="I473">
        <v>1</v>
      </c>
      <c r="J473">
        <v>2</v>
      </c>
      <c r="L473">
        <v>2</v>
      </c>
      <c r="M473">
        <v>62.2</v>
      </c>
      <c r="N473">
        <v>162</v>
      </c>
      <c r="O473">
        <v>16.2</v>
      </c>
      <c r="P473">
        <v>16</v>
      </c>
      <c r="Q473">
        <v>1.463003419006061</v>
      </c>
      <c r="R473">
        <v>2</v>
      </c>
      <c r="S473">
        <v>2</v>
      </c>
      <c r="T473" t="s">
        <v>85</v>
      </c>
      <c r="U473">
        <v>6</v>
      </c>
      <c r="V473">
        <v>1</v>
      </c>
      <c r="W473" t="s">
        <v>86</v>
      </c>
      <c r="Y473" t="s">
        <v>87</v>
      </c>
      <c r="Z473" t="s">
        <v>86</v>
      </c>
      <c r="AA473" t="s">
        <v>86</v>
      </c>
      <c r="AB473" t="s">
        <v>86</v>
      </c>
      <c r="AC473">
        <v>0</v>
      </c>
      <c r="AD473" t="s">
        <v>85</v>
      </c>
      <c r="AE473" t="s">
        <v>85</v>
      </c>
      <c r="AG473">
        <v>100</v>
      </c>
      <c r="AI473">
        <v>33</v>
      </c>
      <c r="AR473">
        <v>45</v>
      </c>
      <c r="AV473">
        <v>10</v>
      </c>
      <c r="BE473">
        <v>10</v>
      </c>
      <c r="BF473">
        <v>2</v>
      </c>
    </row>
    <row r="474" spans="1:61" x14ac:dyDescent="0.3">
      <c r="A474">
        <v>658</v>
      </c>
      <c r="B474">
        <v>2019</v>
      </c>
      <c r="C474" t="s">
        <v>83</v>
      </c>
      <c r="D474">
        <v>1</v>
      </c>
      <c r="E474" t="s">
        <v>131</v>
      </c>
      <c r="F474">
        <v>1059</v>
      </c>
      <c r="G474">
        <v>9</v>
      </c>
      <c r="H474">
        <v>7</v>
      </c>
      <c r="I474">
        <v>1</v>
      </c>
      <c r="J474">
        <v>2</v>
      </c>
      <c r="K474" t="s">
        <v>149</v>
      </c>
      <c r="L474">
        <v>2</v>
      </c>
      <c r="M474">
        <v>55.6</v>
      </c>
      <c r="N474">
        <v>163</v>
      </c>
      <c r="O474">
        <v>16.3</v>
      </c>
      <c r="P474">
        <v>16</v>
      </c>
      <c r="Q474">
        <v>1.2838431799410124</v>
      </c>
      <c r="R474">
        <v>2</v>
      </c>
      <c r="S474">
        <v>2</v>
      </c>
      <c r="T474" t="s">
        <v>85</v>
      </c>
      <c r="U474">
        <v>5</v>
      </c>
      <c r="V474">
        <v>1</v>
      </c>
      <c r="W474" t="s">
        <v>86</v>
      </c>
      <c r="Y474" t="s">
        <v>185</v>
      </c>
      <c r="Z474" t="s">
        <v>153</v>
      </c>
      <c r="AA474" t="s">
        <v>153</v>
      </c>
      <c r="AB474" t="s">
        <v>153</v>
      </c>
      <c r="AC474">
        <v>1</v>
      </c>
      <c r="AD474" t="s">
        <v>87</v>
      </c>
      <c r="AE474" t="s">
        <v>151</v>
      </c>
      <c r="AG474">
        <v>0</v>
      </c>
    </row>
    <row r="475" spans="1:61" x14ac:dyDescent="0.3">
      <c r="A475">
        <v>673</v>
      </c>
      <c r="B475">
        <v>2019</v>
      </c>
      <c r="C475" t="s">
        <v>83</v>
      </c>
      <c r="D475">
        <v>1</v>
      </c>
      <c r="E475" t="s">
        <v>131</v>
      </c>
      <c r="F475">
        <v>1074</v>
      </c>
      <c r="G475">
        <v>9</v>
      </c>
      <c r="H475">
        <v>7</v>
      </c>
      <c r="I475">
        <v>2</v>
      </c>
      <c r="J475">
        <v>2</v>
      </c>
      <c r="K475" t="s">
        <v>149</v>
      </c>
      <c r="L475">
        <v>2</v>
      </c>
      <c r="M475">
        <v>53.6</v>
      </c>
      <c r="N475">
        <v>163</v>
      </c>
      <c r="O475">
        <v>16.3</v>
      </c>
      <c r="P475">
        <v>16</v>
      </c>
      <c r="Q475">
        <v>1.2376617705906163</v>
      </c>
      <c r="R475">
        <v>1</v>
      </c>
      <c r="S475">
        <v>1</v>
      </c>
      <c r="T475" t="s">
        <v>85</v>
      </c>
      <c r="U475">
        <v>6</v>
      </c>
      <c r="V475">
        <v>1</v>
      </c>
      <c r="W475" t="s">
        <v>86</v>
      </c>
      <c r="Y475" t="s">
        <v>185</v>
      </c>
      <c r="Z475" t="s">
        <v>153</v>
      </c>
      <c r="AA475" t="s">
        <v>153</v>
      </c>
      <c r="AB475">
        <v>0</v>
      </c>
      <c r="AC475">
        <v>0</v>
      </c>
      <c r="AD475" t="s">
        <v>87</v>
      </c>
      <c r="AE475" t="s">
        <v>151</v>
      </c>
      <c r="AG475">
        <v>0</v>
      </c>
    </row>
    <row r="476" spans="1:61" x14ac:dyDescent="0.3">
      <c r="A476">
        <v>855</v>
      </c>
      <c r="B476">
        <v>2020</v>
      </c>
      <c r="C476" t="s">
        <v>83</v>
      </c>
      <c r="D476">
        <v>1</v>
      </c>
      <c r="E476" t="s">
        <v>84</v>
      </c>
      <c r="F476">
        <v>1024</v>
      </c>
      <c r="G476">
        <v>9</v>
      </c>
      <c r="H476">
        <v>7</v>
      </c>
      <c r="I476">
        <v>1</v>
      </c>
      <c r="J476">
        <v>2</v>
      </c>
      <c r="K476" t="s">
        <v>86</v>
      </c>
      <c r="L476">
        <v>2</v>
      </c>
      <c r="M476">
        <v>58.6</v>
      </c>
      <c r="N476">
        <v>163</v>
      </c>
      <c r="O476">
        <v>16.3</v>
      </c>
      <c r="P476">
        <v>16</v>
      </c>
      <c r="Q476">
        <v>1.3531152939666067</v>
      </c>
      <c r="R476">
        <v>2</v>
      </c>
      <c r="S476">
        <v>2</v>
      </c>
      <c r="T476" t="s">
        <v>85</v>
      </c>
      <c r="U476">
        <v>6</v>
      </c>
      <c r="V476">
        <v>1</v>
      </c>
      <c r="W476" t="s">
        <v>86</v>
      </c>
      <c r="Y476" t="s">
        <v>85</v>
      </c>
      <c r="Z476" t="s">
        <v>86</v>
      </c>
      <c r="AA476" t="s">
        <v>86</v>
      </c>
      <c r="AB476" t="s">
        <v>86</v>
      </c>
      <c r="AC476">
        <v>0</v>
      </c>
      <c r="AD476" t="s">
        <v>85</v>
      </c>
      <c r="AE476" t="s">
        <v>86</v>
      </c>
      <c r="AG476">
        <v>0</v>
      </c>
    </row>
    <row r="477" spans="1:61" x14ac:dyDescent="0.3">
      <c r="A477">
        <v>464</v>
      </c>
      <c r="B477">
        <v>2019</v>
      </c>
      <c r="C477" t="s">
        <v>83</v>
      </c>
      <c r="D477">
        <v>1</v>
      </c>
      <c r="E477" t="s">
        <v>84</v>
      </c>
      <c r="F477">
        <v>1072</v>
      </c>
      <c r="G477">
        <v>9</v>
      </c>
      <c r="H477">
        <v>8</v>
      </c>
      <c r="I477">
        <v>2</v>
      </c>
      <c r="J477">
        <v>2</v>
      </c>
      <c r="K477" t="s">
        <v>149</v>
      </c>
      <c r="L477">
        <v>2</v>
      </c>
      <c r="M477">
        <v>54.8</v>
      </c>
      <c r="N477">
        <v>163</v>
      </c>
      <c r="O477">
        <v>16.3</v>
      </c>
      <c r="P477">
        <v>16</v>
      </c>
      <c r="Q477">
        <v>1.265370616200854</v>
      </c>
      <c r="R477">
        <v>2</v>
      </c>
      <c r="S477">
        <v>2</v>
      </c>
      <c r="T477" t="s">
        <v>85</v>
      </c>
      <c r="U477">
        <v>4</v>
      </c>
      <c r="V477">
        <v>1</v>
      </c>
      <c r="W477" t="s">
        <v>86</v>
      </c>
      <c r="Y477" t="s">
        <v>152</v>
      </c>
      <c r="Z477" t="s">
        <v>153</v>
      </c>
      <c r="AA477" t="s">
        <v>153</v>
      </c>
      <c r="AB477" t="s">
        <v>153</v>
      </c>
      <c r="AC477">
        <v>0</v>
      </c>
      <c r="AD477" t="s">
        <v>154</v>
      </c>
      <c r="AE477" t="s">
        <v>164</v>
      </c>
      <c r="AG477">
        <v>5</v>
      </c>
      <c r="BC477">
        <v>5</v>
      </c>
    </row>
    <row r="478" spans="1:61" x14ac:dyDescent="0.3">
      <c r="A478">
        <v>661</v>
      </c>
      <c r="B478">
        <v>2019</v>
      </c>
      <c r="C478" t="s">
        <v>83</v>
      </c>
      <c r="D478">
        <v>1</v>
      </c>
      <c r="E478" t="s">
        <v>131</v>
      </c>
      <c r="F478">
        <v>1062</v>
      </c>
      <c r="G478">
        <v>9</v>
      </c>
      <c r="H478">
        <v>7</v>
      </c>
      <c r="I478">
        <v>2</v>
      </c>
      <c r="J478">
        <v>2</v>
      </c>
      <c r="K478" t="s">
        <v>149</v>
      </c>
      <c r="L478">
        <v>2</v>
      </c>
      <c r="M478">
        <v>56.8</v>
      </c>
      <c r="N478">
        <v>164</v>
      </c>
      <c r="O478">
        <v>16.399999999999999</v>
      </c>
      <c r="P478">
        <v>16</v>
      </c>
      <c r="Q478">
        <v>1.2877062143613704</v>
      </c>
      <c r="R478">
        <v>2</v>
      </c>
      <c r="S478">
        <v>2</v>
      </c>
      <c r="T478" t="s">
        <v>85</v>
      </c>
      <c r="U478">
        <v>6</v>
      </c>
      <c r="V478">
        <v>1</v>
      </c>
      <c r="W478" t="s">
        <v>86</v>
      </c>
      <c r="Y478" t="s">
        <v>185</v>
      </c>
      <c r="Z478" t="s">
        <v>153</v>
      </c>
      <c r="AA478" t="s">
        <v>153</v>
      </c>
      <c r="AB478">
        <v>0</v>
      </c>
      <c r="AC478">
        <v>0</v>
      </c>
      <c r="AD478" t="s">
        <v>87</v>
      </c>
      <c r="AE478" t="s">
        <v>151</v>
      </c>
      <c r="AG478">
        <v>0</v>
      </c>
    </row>
    <row r="479" spans="1:61" x14ac:dyDescent="0.3">
      <c r="A479">
        <v>677</v>
      </c>
      <c r="B479">
        <v>2019</v>
      </c>
      <c r="C479" t="s">
        <v>83</v>
      </c>
      <c r="D479">
        <v>1</v>
      </c>
      <c r="E479" t="s">
        <v>131</v>
      </c>
      <c r="F479">
        <v>1078</v>
      </c>
      <c r="G479">
        <v>9</v>
      </c>
      <c r="H479">
        <v>7</v>
      </c>
      <c r="I479">
        <v>2</v>
      </c>
      <c r="J479">
        <v>2</v>
      </c>
      <c r="K479" t="s">
        <v>149</v>
      </c>
      <c r="L479">
        <v>2</v>
      </c>
      <c r="M479">
        <v>57.6</v>
      </c>
      <c r="N479">
        <v>164</v>
      </c>
      <c r="O479">
        <v>16.399999999999999</v>
      </c>
      <c r="P479">
        <v>16</v>
      </c>
      <c r="Q479">
        <v>1.3058429216058967</v>
      </c>
      <c r="R479">
        <v>2</v>
      </c>
      <c r="S479">
        <v>1</v>
      </c>
      <c r="T479" t="s">
        <v>85</v>
      </c>
      <c r="U479">
        <v>6</v>
      </c>
      <c r="V479">
        <v>1</v>
      </c>
      <c r="W479" t="s">
        <v>86</v>
      </c>
      <c r="Y479" t="s">
        <v>185</v>
      </c>
      <c r="Z479" t="s">
        <v>153</v>
      </c>
      <c r="AA479" t="s">
        <v>153</v>
      </c>
      <c r="AB479">
        <v>0</v>
      </c>
      <c r="AC479">
        <v>0</v>
      </c>
      <c r="AD479" t="s">
        <v>87</v>
      </c>
      <c r="AE479" t="s">
        <v>151</v>
      </c>
      <c r="AG479">
        <v>0</v>
      </c>
    </row>
    <row r="480" spans="1:61" x14ac:dyDescent="0.3">
      <c r="A480">
        <v>864</v>
      </c>
      <c r="B480">
        <v>2020</v>
      </c>
      <c r="C480" t="s">
        <v>83</v>
      </c>
      <c r="D480">
        <v>1</v>
      </c>
      <c r="E480" t="s">
        <v>84</v>
      </c>
      <c r="F480">
        <v>1033</v>
      </c>
      <c r="G480">
        <v>9</v>
      </c>
      <c r="H480">
        <v>7</v>
      </c>
      <c r="I480">
        <v>1</v>
      </c>
      <c r="J480">
        <v>2</v>
      </c>
      <c r="K480" t="s">
        <v>86</v>
      </c>
      <c r="L480">
        <v>2</v>
      </c>
      <c r="M480">
        <v>57.5</v>
      </c>
      <c r="N480">
        <v>164</v>
      </c>
      <c r="O480">
        <v>16.399999999999999</v>
      </c>
      <c r="P480">
        <v>16</v>
      </c>
      <c r="Q480">
        <v>1.3035758332003309</v>
      </c>
      <c r="R480">
        <v>2</v>
      </c>
      <c r="S480">
        <v>2</v>
      </c>
      <c r="T480" t="s">
        <v>85</v>
      </c>
      <c r="U480">
        <v>6</v>
      </c>
      <c r="V480">
        <v>1</v>
      </c>
      <c r="W480" t="s">
        <v>86</v>
      </c>
      <c r="Y480" t="s">
        <v>85</v>
      </c>
      <c r="Z480" t="s">
        <v>86</v>
      </c>
      <c r="AA480" t="s">
        <v>86</v>
      </c>
      <c r="AB480" t="s">
        <v>86</v>
      </c>
      <c r="AC480">
        <v>0</v>
      </c>
      <c r="AD480" t="s">
        <v>85</v>
      </c>
      <c r="AE480" t="s">
        <v>86</v>
      </c>
      <c r="AG480">
        <v>0</v>
      </c>
    </row>
    <row r="481" spans="1:81" x14ac:dyDescent="0.3">
      <c r="A481">
        <v>1421</v>
      </c>
      <c r="B481">
        <v>2021</v>
      </c>
      <c r="C481" t="s">
        <v>83</v>
      </c>
      <c r="D481">
        <v>1</v>
      </c>
      <c r="E481" t="s">
        <v>84</v>
      </c>
      <c r="F481">
        <v>130</v>
      </c>
      <c r="G481">
        <v>9</v>
      </c>
      <c r="H481">
        <v>7</v>
      </c>
      <c r="I481">
        <v>1</v>
      </c>
      <c r="J481">
        <v>2</v>
      </c>
      <c r="K481" t="s">
        <v>151</v>
      </c>
      <c r="L481">
        <v>2</v>
      </c>
      <c r="M481" s="1">
        <v>56.4</v>
      </c>
      <c r="N481">
        <v>164</v>
      </c>
      <c r="O481">
        <v>16.399999999999999</v>
      </c>
      <c r="P481">
        <v>16</v>
      </c>
      <c r="Q481">
        <v>1.2786378607391073</v>
      </c>
      <c r="R481">
        <v>2</v>
      </c>
      <c r="S481">
        <v>2</v>
      </c>
      <c r="T481" t="s">
        <v>185</v>
      </c>
      <c r="Z481" t="s">
        <v>175</v>
      </c>
      <c r="AA481" t="s">
        <v>184</v>
      </c>
      <c r="AB481" t="s">
        <v>175</v>
      </c>
      <c r="AC481">
        <v>0</v>
      </c>
      <c r="AD481" t="s">
        <v>185</v>
      </c>
      <c r="AE481">
        <v>1</v>
      </c>
      <c r="AG481">
        <v>0</v>
      </c>
    </row>
    <row r="482" spans="1:81" x14ac:dyDescent="0.3">
      <c r="A482">
        <v>28</v>
      </c>
      <c r="B482">
        <v>2018</v>
      </c>
      <c r="C482" t="s">
        <v>83</v>
      </c>
      <c r="D482">
        <v>1</v>
      </c>
      <c r="E482" t="s">
        <v>84</v>
      </c>
      <c r="F482">
        <v>1178</v>
      </c>
      <c r="G482">
        <v>9</v>
      </c>
      <c r="H482">
        <v>7</v>
      </c>
      <c r="I482">
        <v>1</v>
      </c>
      <c r="J482">
        <v>2</v>
      </c>
      <c r="L482">
        <v>2</v>
      </c>
      <c r="M482">
        <v>59.2</v>
      </c>
      <c r="N482">
        <v>164</v>
      </c>
      <c r="O482">
        <v>16.399999999999999</v>
      </c>
      <c r="P482">
        <v>16</v>
      </c>
      <c r="Q482">
        <v>1.3421163360949495</v>
      </c>
      <c r="R482">
        <v>1</v>
      </c>
      <c r="S482">
        <v>1</v>
      </c>
      <c r="T482" t="s">
        <v>85</v>
      </c>
      <c r="U482">
        <v>4</v>
      </c>
      <c r="V482">
        <v>1</v>
      </c>
      <c r="W482" t="s">
        <v>86</v>
      </c>
      <c r="Y482" t="s">
        <v>87</v>
      </c>
      <c r="Z482" t="s">
        <v>86</v>
      </c>
      <c r="AA482" t="s">
        <v>86</v>
      </c>
      <c r="AB482" t="s">
        <v>86</v>
      </c>
      <c r="AC482">
        <v>0</v>
      </c>
      <c r="AD482" t="s">
        <v>86</v>
      </c>
      <c r="AE482" t="s">
        <v>86</v>
      </c>
      <c r="AG482">
        <v>60</v>
      </c>
      <c r="AI482">
        <v>13</v>
      </c>
      <c r="AR482">
        <v>40</v>
      </c>
      <c r="AV482">
        <v>1</v>
      </c>
      <c r="BE482">
        <v>6</v>
      </c>
    </row>
    <row r="483" spans="1:81" x14ac:dyDescent="0.3">
      <c r="A483">
        <v>44</v>
      </c>
      <c r="B483">
        <v>2018</v>
      </c>
      <c r="C483" t="s">
        <v>83</v>
      </c>
      <c r="D483">
        <v>1</v>
      </c>
      <c r="E483" t="s">
        <v>84</v>
      </c>
      <c r="F483">
        <v>1194</v>
      </c>
      <c r="G483">
        <v>9</v>
      </c>
      <c r="H483">
        <v>7</v>
      </c>
      <c r="I483">
        <v>1</v>
      </c>
      <c r="J483">
        <v>2</v>
      </c>
      <c r="L483">
        <v>2</v>
      </c>
      <c r="M483">
        <v>56.6</v>
      </c>
      <c r="N483">
        <v>164</v>
      </c>
      <c r="O483">
        <v>16.399999999999999</v>
      </c>
      <c r="P483">
        <v>16</v>
      </c>
      <c r="Q483">
        <v>1.2831720375502389</v>
      </c>
      <c r="R483">
        <v>1</v>
      </c>
      <c r="S483">
        <v>1</v>
      </c>
      <c r="T483" t="s">
        <v>85</v>
      </c>
      <c r="U483">
        <v>5</v>
      </c>
      <c r="V483">
        <v>1</v>
      </c>
      <c r="W483" t="s">
        <v>86</v>
      </c>
      <c r="Y483" t="s">
        <v>87</v>
      </c>
      <c r="Z483" t="s">
        <v>86</v>
      </c>
      <c r="AA483" t="s">
        <v>86</v>
      </c>
      <c r="AB483" t="s">
        <v>86</v>
      </c>
      <c r="AC483">
        <v>0</v>
      </c>
      <c r="AD483" t="s">
        <v>86</v>
      </c>
      <c r="AE483" t="s">
        <v>86</v>
      </c>
      <c r="AG483">
        <v>60</v>
      </c>
      <c r="AR483">
        <v>60</v>
      </c>
    </row>
    <row r="484" spans="1:81" x14ac:dyDescent="0.3">
      <c r="A484">
        <v>1487</v>
      </c>
      <c r="B484">
        <v>2021</v>
      </c>
      <c r="C484" t="s">
        <v>83</v>
      </c>
      <c r="D484">
        <v>1</v>
      </c>
      <c r="E484" t="s">
        <v>131</v>
      </c>
      <c r="F484">
        <v>239</v>
      </c>
      <c r="G484">
        <v>9</v>
      </c>
      <c r="H484">
        <v>8</v>
      </c>
      <c r="I484">
        <v>1</v>
      </c>
      <c r="J484">
        <v>2</v>
      </c>
      <c r="K484" t="s">
        <v>150</v>
      </c>
      <c r="L484">
        <v>2</v>
      </c>
      <c r="M484" s="1">
        <v>56</v>
      </c>
      <c r="N484">
        <v>164</v>
      </c>
      <c r="O484">
        <v>16.399999999999999</v>
      </c>
      <c r="P484">
        <v>16</v>
      </c>
      <c r="Q484">
        <v>1.269569507116844</v>
      </c>
      <c r="R484">
        <v>2</v>
      </c>
      <c r="S484">
        <v>2</v>
      </c>
      <c r="T484" t="s">
        <v>185</v>
      </c>
      <c r="Z484" t="s">
        <v>175</v>
      </c>
      <c r="AA484" t="s">
        <v>175</v>
      </c>
      <c r="AB484" t="s">
        <v>175</v>
      </c>
      <c r="AC484">
        <v>0</v>
      </c>
      <c r="AD484" t="s">
        <v>87</v>
      </c>
      <c r="AE484">
        <v>1</v>
      </c>
      <c r="AG484">
        <v>80</v>
      </c>
      <c r="AH484">
        <v>5</v>
      </c>
      <c r="AI484">
        <v>13</v>
      </c>
      <c r="AR484">
        <v>25</v>
      </c>
      <c r="AV484">
        <v>35</v>
      </c>
      <c r="BC484">
        <v>2</v>
      </c>
    </row>
    <row r="485" spans="1:81" x14ac:dyDescent="0.3">
      <c r="A485">
        <v>42</v>
      </c>
      <c r="B485">
        <v>2018</v>
      </c>
      <c r="C485" t="s">
        <v>83</v>
      </c>
      <c r="D485">
        <v>1</v>
      </c>
      <c r="E485" t="s">
        <v>84</v>
      </c>
      <c r="F485">
        <v>1192</v>
      </c>
      <c r="G485">
        <v>9</v>
      </c>
      <c r="H485">
        <v>7</v>
      </c>
      <c r="I485">
        <v>1</v>
      </c>
      <c r="J485">
        <v>2</v>
      </c>
      <c r="L485">
        <v>2</v>
      </c>
      <c r="M485">
        <v>62.6</v>
      </c>
      <c r="N485">
        <v>165</v>
      </c>
      <c r="O485">
        <v>16.5</v>
      </c>
      <c r="P485">
        <v>16</v>
      </c>
      <c r="Q485">
        <v>1.3935498233018895</v>
      </c>
      <c r="R485">
        <v>2</v>
      </c>
      <c r="S485">
        <v>2</v>
      </c>
      <c r="T485" t="s">
        <v>85</v>
      </c>
      <c r="U485">
        <v>5</v>
      </c>
      <c r="V485">
        <v>1</v>
      </c>
      <c r="W485" t="s">
        <v>86</v>
      </c>
      <c r="Y485" t="s">
        <v>87</v>
      </c>
      <c r="Z485" t="s">
        <v>86</v>
      </c>
      <c r="AA485" t="s">
        <v>86</v>
      </c>
      <c r="AB485" t="s">
        <v>86</v>
      </c>
      <c r="AC485">
        <v>0</v>
      </c>
      <c r="AD485" t="s">
        <v>86</v>
      </c>
      <c r="AE485" t="s">
        <v>86</v>
      </c>
      <c r="AG485">
        <v>0</v>
      </c>
    </row>
    <row r="486" spans="1:81" x14ac:dyDescent="0.3">
      <c r="A486">
        <v>470</v>
      </c>
      <c r="B486">
        <v>2019</v>
      </c>
      <c r="C486" t="s">
        <v>83</v>
      </c>
      <c r="D486">
        <v>1</v>
      </c>
      <c r="E486" t="s">
        <v>84</v>
      </c>
      <c r="F486">
        <v>1078</v>
      </c>
      <c r="G486">
        <v>9</v>
      </c>
      <c r="H486">
        <v>8</v>
      </c>
      <c r="I486">
        <v>2</v>
      </c>
      <c r="J486">
        <v>2</v>
      </c>
      <c r="K486" t="s">
        <v>149</v>
      </c>
      <c r="L486">
        <v>2</v>
      </c>
      <c r="M486">
        <v>61.8</v>
      </c>
      <c r="N486">
        <v>165</v>
      </c>
      <c r="O486">
        <v>16.5</v>
      </c>
      <c r="P486">
        <v>16</v>
      </c>
      <c r="Q486">
        <v>1.3757408798731112</v>
      </c>
      <c r="R486">
        <v>2</v>
      </c>
      <c r="S486">
        <v>2</v>
      </c>
      <c r="T486" t="s">
        <v>85</v>
      </c>
      <c r="U486">
        <v>5</v>
      </c>
      <c r="V486">
        <v>1</v>
      </c>
      <c r="W486">
        <v>6</v>
      </c>
      <c r="Y486" t="s">
        <v>152</v>
      </c>
      <c r="Z486" t="s">
        <v>153</v>
      </c>
      <c r="AA486" t="s">
        <v>153</v>
      </c>
      <c r="AB486" t="s">
        <v>153</v>
      </c>
      <c r="AC486">
        <v>1</v>
      </c>
      <c r="AD486" t="s">
        <v>154</v>
      </c>
      <c r="AE486" t="s">
        <v>164</v>
      </c>
      <c r="AG486">
        <v>0</v>
      </c>
    </row>
    <row r="487" spans="1:81" x14ac:dyDescent="0.3">
      <c r="A487">
        <v>1419</v>
      </c>
      <c r="B487">
        <v>2021</v>
      </c>
      <c r="C487" t="s">
        <v>83</v>
      </c>
      <c r="D487">
        <v>1</v>
      </c>
      <c r="E487" t="s">
        <v>84</v>
      </c>
      <c r="F487">
        <v>128</v>
      </c>
      <c r="G487">
        <v>9</v>
      </c>
      <c r="H487">
        <v>7</v>
      </c>
      <c r="I487">
        <v>1</v>
      </c>
      <c r="J487">
        <v>2</v>
      </c>
      <c r="K487" t="s">
        <v>151</v>
      </c>
      <c r="L487">
        <v>2</v>
      </c>
      <c r="M487" s="1">
        <v>52.4</v>
      </c>
      <c r="N487">
        <v>165</v>
      </c>
      <c r="O487">
        <v>16.5</v>
      </c>
      <c r="P487">
        <v>16</v>
      </c>
      <c r="Q487">
        <v>1.166485794584968</v>
      </c>
      <c r="R487">
        <v>1</v>
      </c>
      <c r="S487">
        <v>1</v>
      </c>
      <c r="T487" t="s">
        <v>185</v>
      </c>
      <c r="Z487" t="s">
        <v>175</v>
      </c>
      <c r="AA487" t="s">
        <v>184</v>
      </c>
      <c r="AB487" t="s">
        <v>175</v>
      </c>
      <c r="AC487">
        <v>0</v>
      </c>
      <c r="AD487" t="s">
        <v>185</v>
      </c>
      <c r="AE487">
        <v>1</v>
      </c>
      <c r="AG487">
        <v>0</v>
      </c>
    </row>
    <row r="488" spans="1:81" x14ac:dyDescent="0.3">
      <c r="A488">
        <v>35</v>
      </c>
      <c r="B488">
        <v>2018</v>
      </c>
      <c r="C488" t="s">
        <v>83</v>
      </c>
      <c r="D488">
        <v>1</v>
      </c>
      <c r="E488" t="s">
        <v>84</v>
      </c>
      <c r="F488">
        <v>1185</v>
      </c>
      <c r="G488">
        <v>9</v>
      </c>
      <c r="H488">
        <v>7</v>
      </c>
      <c r="I488">
        <v>1</v>
      </c>
      <c r="J488">
        <v>2</v>
      </c>
      <c r="L488">
        <v>2</v>
      </c>
      <c r="M488">
        <v>62.6</v>
      </c>
      <c r="N488">
        <v>165</v>
      </c>
      <c r="O488">
        <v>16.5</v>
      </c>
      <c r="P488">
        <v>16</v>
      </c>
      <c r="Q488">
        <v>1.3935498233018895</v>
      </c>
      <c r="R488">
        <v>1</v>
      </c>
      <c r="S488">
        <v>1</v>
      </c>
      <c r="T488" t="s">
        <v>85</v>
      </c>
      <c r="U488">
        <v>4</v>
      </c>
      <c r="V488">
        <v>1</v>
      </c>
      <c r="W488" t="s">
        <v>86</v>
      </c>
      <c r="Y488" t="s">
        <v>87</v>
      </c>
      <c r="Z488" t="s">
        <v>86</v>
      </c>
      <c r="AA488" t="s">
        <v>86</v>
      </c>
      <c r="AB488" t="s">
        <v>86</v>
      </c>
      <c r="AC488">
        <v>1</v>
      </c>
      <c r="AD488" t="s">
        <v>86</v>
      </c>
      <c r="AE488" t="s">
        <v>86</v>
      </c>
      <c r="AG488">
        <v>60</v>
      </c>
      <c r="AI488">
        <v>10</v>
      </c>
      <c r="AR488">
        <v>42</v>
      </c>
      <c r="AV488">
        <v>5</v>
      </c>
      <c r="BE488">
        <v>2</v>
      </c>
      <c r="BY488">
        <v>1</v>
      </c>
      <c r="CC488" t="s">
        <v>92</v>
      </c>
    </row>
    <row r="489" spans="1:81" x14ac:dyDescent="0.3">
      <c r="A489">
        <v>240</v>
      </c>
      <c r="B489">
        <v>2018</v>
      </c>
      <c r="C489" t="s">
        <v>83</v>
      </c>
      <c r="D489">
        <v>1</v>
      </c>
      <c r="E489" t="s">
        <v>131</v>
      </c>
      <c r="F489">
        <v>34</v>
      </c>
      <c r="G489">
        <v>9</v>
      </c>
      <c r="H489">
        <v>8</v>
      </c>
      <c r="I489">
        <v>1</v>
      </c>
      <c r="J489">
        <v>2</v>
      </c>
      <c r="L489">
        <v>2</v>
      </c>
      <c r="M489">
        <v>64.2</v>
      </c>
      <c r="N489">
        <v>166</v>
      </c>
      <c r="O489">
        <v>16.600000000000001</v>
      </c>
      <c r="P489">
        <v>16</v>
      </c>
      <c r="Q489">
        <v>1.4034946579757843</v>
      </c>
      <c r="R489">
        <v>2</v>
      </c>
      <c r="S489">
        <v>2</v>
      </c>
      <c r="T489" t="s">
        <v>85</v>
      </c>
      <c r="U489">
        <v>6</v>
      </c>
      <c r="V489">
        <v>1</v>
      </c>
      <c r="W489" t="s">
        <v>86</v>
      </c>
      <c r="Y489" t="s">
        <v>98</v>
      </c>
      <c r="Z489" t="s">
        <v>86</v>
      </c>
      <c r="AA489" t="s">
        <v>86</v>
      </c>
      <c r="AB489" t="s">
        <v>86</v>
      </c>
      <c r="AC489">
        <v>0</v>
      </c>
      <c r="AD489" t="s">
        <v>85</v>
      </c>
      <c r="AE489" t="s">
        <v>85</v>
      </c>
      <c r="AG489">
        <v>0</v>
      </c>
    </row>
    <row r="490" spans="1:81" x14ac:dyDescent="0.3">
      <c r="A490">
        <v>439</v>
      </c>
      <c r="B490">
        <v>2019</v>
      </c>
      <c r="C490" t="s">
        <v>83</v>
      </c>
      <c r="D490">
        <v>1</v>
      </c>
      <c r="E490" t="s">
        <v>84</v>
      </c>
      <c r="F490">
        <v>1047</v>
      </c>
      <c r="G490">
        <v>9</v>
      </c>
      <c r="H490">
        <v>8</v>
      </c>
      <c r="I490">
        <v>1</v>
      </c>
      <c r="J490">
        <v>2</v>
      </c>
      <c r="K490" t="s">
        <v>149</v>
      </c>
      <c r="L490">
        <v>2</v>
      </c>
      <c r="M490">
        <v>62</v>
      </c>
      <c r="N490">
        <v>166</v>
      </c>
      <c r="O490">
        <v>16.600000000000001</v>
      </c>
      <c r="P490">
        <v>16</v>
      </c>
      <c r="Q490">
        <v>1.3553998254594801</v>
      </c>
      <c r="R490">
        <v>2</v>
      </c>
      <c r="S490">
        <v>2</v>
      </c>
      <c r="T490" t="s">
        <v>85</v>
      </c>
      <c r="U490">
        <v>6</v>
      </c>
      <c r="V490">
        <v>1</v>
      </c>
      <c r="W490">
        <v>7</v>
      </c>
      <c r="Y490" t="s">
        <v>152</v>
      </c>
      <c r="Z490" t="s">
        <v>153</v>
      </c>
      <c r="AA490" t="s">
        <v>153</v>
      </c>
      <c r="AB490" t="s">
        <v>153</v>
      </c>
      <c r="AC490">
        <v>0</v>
      </c>
      <c r="AD490" t="s">
        <v>154</v>
      </c>
      <c r="AE490" t="s">
        <v>164</v>
      </c>
      <c r="AG490">
        <v>0</v>
      </c>
    </row>
    <row r="491" spans="1:81" x14ac:dyDescent="0.3">
      <c r="A491">
        <v>1603</v>
      </c>
      <c r="B491">
        <v>2021</v>
      </c>
      <c r="C491" t="s">
        <v>83</v>
      </c>
      <c r="D491">
        <v>1</v>
      </c>
      <c r="E491" t="s">
        <v>131</v>
      </c>
      <c r="F491">
        <v>1052</v>
      </c>
      <c r="G491">
        <v>9</v>
      </c>
      <c r="H491">
        <v>8</v>
      </c>
      <c r="I491">
        <v>1</v>
      </c>
      <c r="J491">
        <v>2</v>
      </c>
      <c r="K491" t="s">
        <v>151</v>
      </c>
      <c r="L491">
        <v>2</v>
      </c>
      <c r="M491">
        <v>60</v>
      </c>
      <c r="N491">
        <v>166</v>
      </c>
      <c r="O491">
        <v>16.600000000000001</v>
      </c>
      <c r="P491">
        <v>16</v>
      </c>
      <c r="Q491">
        <v>1.3116772504446583</v>
      </c>
      <c r="R491">
        <v>1</v>
      </c>
      <c r="S491">
        <v>1</v>
      </c>
      <c r="T491" t="s">
        <v>185</v>
      </c>
      <c r="Z491" t="s">
        <v>150</v>
      </c>
      <c r="AA491" t="s">
        <v>150</v>
      </c>
      <c r="AB491" t="s">
        <v>150</v>
      </c>
      <c r="AC491">
        <v>0</v>
      </c>
      <c r="AD491" t="s">
        <v>87</v>
      </c>
      <c r="AE491">
        <v>1</v>
      </c>
      <c r="AG491">
        <v>0</v>
      </c>
    </row>
    <row r="492" spans="1:81" x14ac:dyDescent="0.3">
      <c r="A492">
        <v>27</v>
      </c>
      <c r="B492">
        <v>2018</v>
      </c>
      <c r="C492" t="s">
        <v>83</v>
      </c>
      <c r="D492">
        <v>1</v>
      </c>
      <c r="E492" t="s">
        <v>84</v>
      </c>
      <c r="F492">
        <v>1177</v>
      </c>
      <c r="G492">
        <v>9</v>
      </c>
      <c r="H492">
        <v>7</v>
      </c>
      <c r="I492">
        <v>1</v>
      </c>
      <c r="J492">
        <v>2</v>
      </c>
      <c r="L492">
        <v>2</v>
      </c>
      <c r="M492">
        <v>65.8</v>
      </c>
      <c r="N492">
        <v>166</v>
      </c>
      <c r="O492">
        <v>16.600000000000001</v>
      </c>
      <c r="P492">
        <v>16</v>
      </c>
      <c r="Q492">
        <v>1.438472717987642</v>
      </c>
      <c r="R492">
        <v>2</v>
      </c>
      <c r="S492">
        <v>2</v>
      </c>
      <c r="T492" t="s">
        <v>85</v>
      </c>
      <c r="U492">
        <v>5</v>
      </c>
      <c r="V492">
        <v>1</v>
      </c>
      <c r="W492" t="s">
        <v>86</v>
      </c>
      <c r="Y492" t="s">
        <v>87</v>
      </c>
      <c r="Z492" t="s">
        <v>86</v>
      </c>
      <c r="AA492" t="s">
        <v>86</v>
      </c>
      <c r="AB492" t="s">
        <v>86</v>
      </c>
      <c r="AC492">
        <v>0</v>
      </c>
      <c r="AD492" t="s">
        <v>86</v>
      </c>
      <c r="AE492" t="s">
        <v>86</v>
      </c>
      <c r="AG492">
        <v>60</v>
      </c>
      <c r="AR492">
        <v>54</v>
      </c>
      <c r="AV492">
        <v>5</v>
      </c>
      <c r="BE492">
        <v>1</v>
      </c>
    </row>
    <row r="493" spans="1:81" x14ac:dyDescent="0.3">
      <c r="A493">
        <v>659</v>
      </c>
      <c r="B493">
        <v>2019</v>
      </c>
      <c r="C493" t="s">
        <v>83</v>
      </c>
      <c r="D493">
        <v>1</v>
      </c>
      <c r="E493" t="s">
        <v>131</v>
      </c>
      <c r="F493">
        <v>1060</v>
      </c>
      <c r="G493">
        <v>9</v>
      </c>
      <c r="H493">
        <v>7</v>
      </c>
      <c r="I493">
        <v>1</v>
      </c>
      <c r="J493">
        <v>2</v>
      </c>
      <c r="K493" t="s">
        <v>149</v>
      </c>
      <c r="L493">
        <v>2</v>
      </c>
      <c r="M493">
        <v>57.2</v>
      </c>
      <c r="N493">
        <v>167</v>
      </c>
      <c r="O493">
        <v>16.7</v>
      </c>
      <c r="P493">
        <v>16</v>
      </c>
      <c r="Q493">
        <v>1.2281364339340968</v>
      </c>
      <c r="R493">
        <v>2</v>
      </c>
      <c r="S493">
        <v>2</v>
      </c>
      <c r="T493" t="s">
        <v>85</v>
      </c>
      <c r="U493">
        <v>6</v>
      </c>
      <c r="V493">
        <v>1</v>
      </c>
      <c r="W493" t="s">
        <v>86</v>
      </c>
      <c r="Y493" t="s">
        <v>185</v>
      </c>
      <c r="Z493" t="s">
        <v>153</v>
      </c>
      <c r="AA493" t="s">
        <v>153</v>
      </c>
      <c r="AB493" t="s">
        <v>153</v>
      </c>
      <c r="AC493">
        <v>1</v>
      </c>
      <c r="AD493" t="s">
        <v>87</v>
      </c>
      <c r="AE493" t="s">
        <v>151</v>
      </c>
      <c r="AG493">
        <v>0</v>
      </c>
    </row>
    <row r="494" spans="1:81" x14ac:dyDescent="0.3">
      <c r="A494">
        <v>861</v>
      </c>
      <c r="B494">
        <v>2020</v>
      </c>
      <c r="C494" t="s">
        <v>83</v>
      </c>
      <c r="D494">
        <v>1</v>
      </c>
      <c r="E494" t="s">
        <v>84</v>
      </c>
      <c r="F494">
        <v>1030</v>
      </c>
      <c r="G494">
        <v>9</v>
      </c>
      <c r="H494">
        <v>7</v>
      </c>
      <c r="I494">
        <v>1</v>
      </c>
      <c r="J494">
        <v>2</v>
      </c>
      <c r="K494" t="s">
        <v>86</v>
      </c>
      <c r="L494">
        <v>2</v>
      </c>
      <c r="M494">
        <v>61.8</v>
      </c>
      <c r="N494">
        <v>167</v>
      </c>
      <c r="O494">
        <v>16.7</v>
      </c>
      <c r="P494">
        <v>16</v>
      </c>
      <c r="Q494">
        <v>1.3269026506490766</v>
      </c>
      <c r="R494">
        <v>2</v>
      </c>
      <c r="S494">
        <v>2</v>
      </c>
      <c r="T494" t="s">
        <v>85</v>
      </c>
      <c r="U494">
        <v>6</v>
      </c>
      <c r="V494">
        <v>1</v>
      </c>
      <c r="W494" t="s">
        <v>86</v>
      </c>
      <c r="Y494" t="s">
        <v>85</v>
      </c>
      <c r="Z494" t="s">
        <v>86</v>
      </c>
      <c r="AA494" t="s">
        <v>86</v>
      </c>
      <c r="AB494" t="s">
        <v>86</v>
      </c>
      <c r="AC494">
        <v>0</v>
      </c>
      <c r="AD494" t="s">
        <v>85</v>
      </c>
      <c r="AE494" t="s">
        <v>86</v>
      </c>
      <c r="AG494">
        <v>0</v>
      </c>
    </row>
    <row r="495" spans="1:81" x14ac:dyDescent="0.3">
      <c r="A495">
        <v>453</v>
      </c>
      <c r="B495">
        <v>2019</v>
      </c>
      <c r="C495" t="s">
        <v>83</v>
      </c>
      <c r="D495">
        <v>1</v>
      </c>
      <c r="E495" t="s">
        <v>84</v>
      </c>
      <c r="F495">
        <v>1061</v>
      </c>
      <c r="G495">
        <v>9</v>
      </c>
      <c r="H495">
        <v>8</v>
      </c>
      <c r="I495">
        <v>1</v>
      </c>
      <c r="J495">
        <v>2</v>
      </c>
      <c r="K495" t="s">
        <v>149</v>
      </c>
      <c r="L495">
        <v>2</v>
      </c>
      <c r="M495">
        <v>59.6</v>
      </c>
      <c r="N495">
        <v>167</v>
      </c>
      <c r="O495">
        <v>16.7</v>
      </c>
      <c r="P495">
        <v>16</v>
      </c>
      <c r="Q495">
        <v>1.2796666339593037</v>
      </c>
      <c r="R495">
        <v>1</v>
      </c>
      <c r="S495">
        <v>1</v>
      </c>
      <c r="T495" t="s">
        <v>86</v>
      </c>
      <c r="U495" t="s">
        <v>86</v>
      </c>
      <c r="W495" t="s">
        <v>86</v>
      </c>
      <c r="Y495" t="s">
        <v>152</v>
      </c>
      <c r="Z495" t="s">
        <v>153</v>
      </c>
      <c r="AA495" t="s">
        <v>153</v>
      </c>
      <c r="AB495" t="s">
        <v>153</v>
      </c>
      <c r="AC495">
        <v>0</v>
      </c>
      <c r="AD495" t="s">
        <v>154</v>
      </c>
      <c r="AE495" t="s">
        <v>164</v>
      </c>
      <c r="AG495">
        <v>40</v>
      </c>
      <c r="BC495">
        <v>20</v>
      </c>
      <c r="BM495">
        <v>20</v>
      </c>
      <c r="CC495" t="s">
        <v>157</v>
      </c>
    </row>
    <row r="496" spans="1:81" x14ac:dyDescent="0.3">
      <c r="A496">
        <v>405</v>
      </c>
      <c r="B496">
        <v>2019</v>
      </c>
      <c r="C496" t="s">
        <v>83</v>
      </c>
      <c r="D496">
        <v>1</v>
      </c>
      <c r="E496" t="s">
        <v>84</v>
      </c>
      <c r="F496">
        <v>1013</v>
      </c>
      <c r="G496">
        <v>9</v>
      </c>
      <c r="H496">
        <v>8</v>
      </c>
      <c r="I496">
        <v>1</v>
      </c>
      <c r="J496">
        <v>2</v>
      </c>
      <c r="K496" t="s">
        <v>149</v>
      </c>
      <c r="L496">
        <v>2</v>
      </c>
      <c r="M496">
        <v>57.4</v>
      </c>
      <c r="N496">
        <v>167</v>
      </c>
      <c r="O496">
        <v>16.7</v>
      </c>
      <c r="P496">
        <v>16</v>
      </c>
      <c r="Q496">
        <v>1.2324306172695307</v>
      </c>
      <c r="R496">
        <v>1</v>
      </c>
      <c r="S496">
        <v>1</v>
      </c>
      <c r="T496" t="s">
        <v>85</v>
      </c>
      <c r="U496">
        <v>6</v>
      </c>
      <c r="V496">
        <v>1</v>
      </c>
      <c r="W496">
        <v>7</v>
      </c>
      <c r="Y496" t="s">
        <v>152</v>
      </c>
      <c r="Z496" t="s">
        <v>153</v>
      </c>
      <c r="AA496" t="s">
        <v>153</v>
      </c>
      <c r="AB496" t="s">
        <v>153</v>
      </c>
      <c r="AC496">
        <v>0</v>
      </c>
      <c r="AD496" t="s">
        <v>154</v>
      </c>
      <c r="AE496" t="s">
        <v>155</v>
      </c>
      <c r="AG496">
        <v>90</v>
      </c>
      <c r="AL496">
        <v>20</v>
      </c>
      <c r="AR496">
        <v>55</v>
      </c>
      <c r="AS496">
        <v>5</v>
      </c>
      <c r="AV496">
        <v>5</v>
      </c>
      <c r="BG496">
        <v>5</v>
      </c>
    </row>
    <row r="497" spans="1:81" x14ac:dyDescent="0.3">
      <c r="A497">
        <v>664</v>
      </c>
      <c r="B497">
        <v>2019</v>
      </c>
      <c r="C497" t="s">
        <v>83</v>
      </c>
      <c r="D497">
        <v>1</v>
      </c>
      <c r="E497" t="s">
        <v>131</v>
      </c>
      <c r="F497">
        <v>1065</v>
      </c>
      <c r="G497">
        <v>9</v>
      </c>
      <c r="H497">
        <v>7</v>
      </c>
      <c r="I497">
        <v>2</v>
      </c>
      <c r="J497">
        <v>2</v>
      </c>
      <c r="K497" t="s">
        <v>149</v>
      </c>
      <c r="L497">
        <v>2</v>
      </c>
      <c r="M497">
        <v>57.6</v>
      </c>
      <c r="N497">
        <v>168</v>
      </c>
      <c r="O497">
        <v>16.8</v>
      </c>
      <c r="P497">
        <v>16</v>
      </c>
      <c r="Q497">
        <v>1.2147716229348882</v>
      </c>
      <c r="R497">
        <v>1</v>
      </c>
      <c r="S497">
        <v>1</v>
      </c>
      <c r="T497" t="s">
        <v>85</v>
      </c>
      <c r="U497">
        <v>4</v>
      </c>
      <c r="V497">
        <v>1</v>
      </c>
      <c r="W497" t="s">
        <v>86</v>
      </c>
      <c r="Y497" t="s">
        <v>185</v>
      </c>
      <c r="Z497" t="s">
        <v>153</v>
      </c>
      <c r="AA497" t="s">
        <v>153</v>
      </c>
      <c r="AB497">
        <v>0</v>
      </c>
      <c r="AC497">
        <v>0</v>
      </c>
      <c r="AD497" t="s">
        <v>87</v>
      </c>
      <c r="AE497" t="s">
        <v>151</v>
      </c>
      <c r="AG497">
        <v>0</v>
      </c>
    </row>
    <row r="498" spans="1:81" x14ac:dyDescent="0.3">
      <c r="A498">
        <v>1153</v>
      </c>
      <c r="B498">
        <v>2020</v>
      </c>
      <c r="C498" t="s">
        <v>83</v>
      </c>
      <c r="D498">
        <v>1</v>
      </c>
      <c r="E498" t="s">
        <v>131</v>
      </c>
      <c r="F498">
        <v>1043</v>
      </c>
      <c r="G498">
        <v>9</v>
      </c>
      <c r="H498">
        <v>8</v>
      </c>
      <c r="I498">
        <v>1</v>
      </c>
      <c r="J498">
        <v>2</v>
      </c>
      <c r="K498" t="s">
        <v>86</v>
      </c>
      <c r="L498">
        <v>2</v>
      </c>
      <c r="M498">
        <v>57.4</v>
      </c>
      <c r="N498">
        <v>168</v>
      </c>
      <c r="O498">
        <v>16.8</v>
      </c>
      <c r="P498">
        <v>16</v>
      </c>
      <c r="Q498">
        <v>1.2105536659108087</v>
      </c>
      <c r="R498">
        <v>2</v>
      </c>
      <c r="S498">
        <v>2</v>
      </c>
      <c r="T498" t="s">
        <v>85</v>
      </c>
      <c r="U498">
        <v>5</v>
      </c>
      <c r="V498">
        <v>1</v>
      </c>
      <c r="W498" t="s">
        <v>86</v>
      </c>
      <c r="Y498" t="s">
        <v>85</v>
      </c>
      <c r="Z498" t="s">
        <v>86</v>
      </c>
      <c r="AA498" t="s">
        <v>86</v>
      </c>
      <c r="AB498" t="s">
        <v>86</v>
      </c>
      <c r="AC498">
        <v>0</v>
      </c>
      <c r="AD498" t="s">
        <v>86</v>
      </c>
      <c r="AE498" t="s">
        <v>86</v>
      </c>
      <c r="AG498">
        <v>0</v>
      </c>
    </row>
    <row r="499" spans="1:81" x14ac:dyDescent="0.3">
      <c r="A499">
        <v>1362</v>
      </c>
      <c r="B499">
        <v>2020</v>
      </c>
      <c r="C499" t="s">
        <v>83</v>
      </c>
      <c r="D499">
        <v>1</v>
      </c>
      <c r="E499" t="s">
        <v>131</v>
      </c>
      <c r="F499">
        <v>1084</v>
      </c>
      <c r="G499">
        <v>9</v>
      </c>
      <c r="H499">
        <v>9</v>
      </c>
      <c r="I499">
        <v>2</v>
      </c>
      <c r="J499">
        <v>2</v>
      </c>
      <c r="K499" t="s">
        <v>86</v>
      </c>
      <c r="L499">
        <v>2</v>
      </c>
      <c r="M499">
        <v>59.5</v>
      </c>
      <c r="N499">
        <v>168</v>
      </c>
      <c r="O499">
        <v>16.8</v>
      </c>
      <c r="P499">
        <v>16</v>
      </c>
      <c r="Q499">
        <v>1.2548422146636431</v>
      </c>
      <c r="R499">
        <v>2</v>
      </c>
      <c r="S499">
        <v>2</v>
      </c>
      <c r="T499" t="s">
        <v>85</v>
      </c>
      <c r="U499">
        <v>6</v>
      </c>
      <c r="V499">
        <v>1</v>
      </c>
      <c r="W499" t="s">
        <v>86</v>
      </c>
      <c r="Y499" t="s">
        <v>85</v>
      </c>
      <c r="Z499" t="s">
        <v>86</v>
      </c>
      <c r="AA499" t="s">
        <v>86</v>
      </c>
      <c r="AB499" t="s">
        <v>86</v>
      </c>
      <c r="AC499">
        <v>2</v>
      </c>
      <c r="AD499" t="s">
        <v>86</v>
      </c>
      <c r="AE499" t="s">
        <v>86</v>
      </c>
      <c r="AG499">
        <v>5</v>
      </c>
      <c r="BF499">
        <v>5</v>
      </c>
    </row>
    <row r="500" spans="1:81" x14ac:dyDescent="0.3">
      <c r="A500">
        <v>865</v>
      </c>
      <c r="B500">
        <v>2020</v>
      </c>
      <c r="C500" t="s">
        <v>83</v>
      </c>
      <c r="D500">
        <v>1</v>
      </c>
      <c r="E500" t="s">
        <v>84</v>
      </c>
      <c r="F500">
        <v>1034</v>
      </c>
      <c r="G500">
        <v>9</v>
      </c>
      <c r="H500">
        <v>7</v>
      </c>
      <c r="I500">
        <v>1</v>
      </c>
      <c r="J500">
        <v>2</v>
      </c>
      <c r="K500" t="s">
        <v>86</v>
      </c>
      <c r="L500">
        <v>2</v>
      </c>
      <c r="M500">
        <v>61.8</v>
      </c>
      <c r="N500">
        <v>168</v>
      </c>
      <c r="O500">
        <v>16.8</v>
      </c>
      <c r="P500">
        <v>16</v>
      </c>
      <c r="Q500">
        <v>1.3033487204405569</v>
      </c>
      <c r="R500">
        <v>2</v>
      </c>
      <c r="S500">
        <v>2</v>
      </c>
      <c r="T500" t="s">
        <v>85</v>
      </c>
      <c r="U500">
        <v>6</v>
      </c>
      <c r="V500">
        <v>1</v>
      </c>
      <c r="W500" t="s">
        <v>86</v>
      </c>
      <c r="Y500" t="s">
        <v>85</v>
      </c>
      <c r="Z500" t="s">
        <v>86</v>
      </c>
      <c r="AA500" t="s">
        <v>86</v>
      </c>
      <c r="AB500" t="s">
        <v>86</v>
      </c>
      <c r="AC500">
        <v>0</v>
      </c>
      <c r="AD500" t="s">
        <v>85</v>
      </c>
      <c r="AE500" t="s">
        <v>86</v>
      </c>
      <c r="AG500">
        <v>20</v>
      </c>
      <c r="AH500">
        <v>1</v>
      </c>
      <c r="AR500">
        <v>19</v>
      </c>
    </row>
    <row r="501" spans="1:81" x14ac:dyDescent="0.3">
      <c r="A501">
        <v>665</v>
      </c>
      <c r="B501">
        <v>2019</v>
      </c>
      <c r="C501" t="s">
        <v>83</v>
      </c>
      <c r="D501">
        <v>1</v>
      </c>
      <c r="E501" t="s">
        <v>131</v>
      </c>
      <c r="F501">
        <v>1066</v>
      </c>
      <c r="G501">
        <v>9</v>
      </c>
      <c r="H501">
        <v>7</v>
      </c>
      <c r="I501">
        <v>2</v>
      </c>
      <c r="J501">
        <v>2</v>
      </c>
      <c r="K501" t="s">
        <v>149</v>
      </c>
      <c r="L501">
        <v>2</v>
      </c>
      <c r="M501">
        <v>56.8</v>
      </c>
      <c r="N501">
        <v>169</v>
      </c>
      <c r="O501">
        <v>16.899999999999999</v>
      </c>
      <c r="P501">
        <v>16</v>
      </c>
      <c r="Q501">
        <v>1.1767608786674593</v>
      </c>
      <c r="R501">
        <v>2</v>
      </c>
      <c r="S501">
        <v>2</v>
      </c>
      <c r="T501" t="s">
        <v>85</v>
      </c>
      <c r="U501">
        <v>4</v>
      </c>
      <c r="V501">
        <v>1</v>
      </c>
      <c r="W501">
        <v>5</v>
      </c>
      <c r="Y501" t="s">
        <v>185</v>
      </c>
      <c r="Z501" t="s">
        <v>153</v>
      </c>
      <c r="AA501" t="s">
        <v>153</v>
      </c>
      <c r="AB501">
        <v>0</v>
      </c>
      <c r="AC501">
        <v>0</v>
      </c>
      <c r="AD501" t="s">
        <v>87</v>
      </c>
      <c r="AE501" t="s">
        <v>151</v>
      </c>
      <c r="AG501">
        <v>0</v>
      </c>
    </row>
    <row r="502" spans="1:81" x14ac:dyDescent="0.3">
      <c r="A502">
        <v>902</v>
      </c>
      <c r="B502">
        <v>2020</v>
      </c>
      <c r="C502" t="s">
        <v>83</v>
      </c>
      <c r="D502">
        <v>1</v>
      </c>
      <c r="E502" t="s">
        <v>84</v>
      </c>
      <c r="F502">
        <v>1071</v>
      </c>
      <c r="G502">
        <v>9</v>
      </c>
      <c r="H502">
        <v>7</v>
      </c>
      <c r="I502">
        <v>2</v>
      </c>
      <c r="J502">
        <v>2</v>
      </c>
      <c r="K502" t="s">
        <v>86</v>
      </c>
      <c r="L502">
        <v>2</v>
      </c>
      <c r="M502">
        <v>65.7</v>
      </c>
      <c r="N502">
        <v>169</v>
      </c>
      <c r="O502">
        <v>16.899999999999999</v>
      </c>
      <c r="P502">
        <v>16</v>
      </c>
      <c r="Q502">
        <v>1.3611477064868325</v>
      </c>
      <c r="R502">
        <v>2</v>
      </c>
      <c r="S502">
        <v>2</v>
      </c>
      <c r="T502" t="s">
        <v>85</v>
      </c>
      <c r="U502">
        <v>5</v>
      </c>
      <c r="V502">
        <v>1</v>
      </c>
      <c r="W502">
        <v>6</v>
      </c>
      <c r="Y502" t="s">
        <v>85</v>
      </c>
      <c r="Z502" t="s">
        <v>86</v>
      </c>
      <c r="AA502" t="s">
        <v>86</v>
      </c>
      <c r="AB502" t="s">
        <v>86</v>
      </c>
      <c r="AC502">
        <v>0</v>
      </c>
      <c r="AD502" t="s">
        <v>86</v>
      </c>
      <c r="AE502" t="s">
        <v>86</v>
      </c>
      <c r="AG502">
        <v>0</v>
      </c>
    </row>
    <row r="503" spans="1:81" x14ac:dyDescent="0.3">
      <c r="A503">
        <v>416</v>
      </c>
      <c r="B503">
        <v>2019</v>
      </c>
      <c r="C503" t="s">
        <v>83</v>
      </c>
      <c r="D503">
        <v>1</v>
      </c>
      <c r="E503" t="s">
        <v>84</v>
      </c>
      <c r="F503">
        <v>1024</v>
      </c>
      <c r="G503">
        <v>9</v>
      </c>
      <c r="H503">
        <v>8</v>
      </c>
      <c r="I503">
        <v>1</v>
      </c>
      <c r="J503">
        <v>2</v>
      </c>
      <c r="K503" t="s">
        <v>149</v>
      </c>
      <c r="L503">
        <v>2</v>
      </c>
      <c r="M503">
        <v>69.400000000000006</v>
      </c>
      <c r="N503">
        <v>169</v>
      </c>
      <c r="O503">
        <v>16.899999999999999</v>
      </c>
      <c r="P503">
        <v>16</v>
      </c>
      <c r="Q503">
        <v>1.4378029045690439</v>
      </c>
      <c r="R503">
        <v>2</v>
      </c>
      <c r="S503">
        <v>2</v>
      </c>
      <c r="T503" t="s">
        <v>85</v>
      </c>
      <c r="U503">
        <v>6</v>
      </c>
      <c r="V503">
        <v>1</v>
      </c>
      <c r="W503" t="s">
        <v>86</v>
      </c>
      <c r="Y503" t="s">
        <v>152</v>
      </c>
      <c r="Z503" t="s">
        <v>153</v>
      </c>
      <c r="AA503" t="s">
        <v>153</v>
      </c>
      <c r="AB503" t="s">
        <v>153</v>
      </c>
      <c r="AC503">
        <v>1</v>
      </c>
      <c r="AD503" t="s">
        <v>154</v>
      </c>
      <c r="AE503" t="s">
        <v>155</v>
      </c>
      <c r="AG503">
        <v>70</v>
      </c>
      <c r="AL503">
        <v>10</v>
      </c>
      <c r="AR503">
        <v>60</v>
      </c>
    </row>
    <row r="504" spans="1:81" x14ac:dyDescent="0.3">
      <c r="A504">
        <v>33</v>
      </c>
      <c r="B504">
        <v>2018</v>
      </c>
      <c r="C504" t="s">
        <v>83</v>
      </c>
      <c r="D504">
        <v>1</v>
      </c>
      <c r="E504" t="s">
        <v>84</v>
      </c>
      <c r="F504">
        <v>1183</v>
      </c>
      <c r="G504">
        <v>9</v>
      </c>
      <c r="H504">
        <v>7</v>
      </c>
      <c r="I504">
        <v>1</v>
      </c>
      <c r="J504">
        <v>2</v>
      </c>
      <c r="L504">
        <v>2</v>
      </c>
      <c r="M504">
        <v>64</v>
      </c>
      <c r="N504">
        <v>170</v>
      </c>
      <c r="O504">
        <v>17</v>
      </c>
      <c r="P504">
        <v>17</v>
      </c>
      <c r="Q504">
        <v>1.3026663952778343</v>
      </c>
      <c r="R504">
        <v>2</v>
      </c>
      <c r="S504">
        <v>1</v>
      </c>
      <c r="T504" t="s">
        <v>85</v>
      </c>
      <c r="U504">
        <v>6</v>
      </c>
      <c r="V504">
        <v>1</v>
      </c>
      <c r="W504" t="s">
        <v>86</v>
      </c>
      <c r="Y504" t="s">
        <v>87</v>
      </c>
      <c r="Z504" t="s">
        <v>86</v>
      </c>
      <c r="AA504" t="s">
        <v>86</v>
      </c>
      <c r="AB504" t="s">
        <v>86</v>
      </c>
      <c r="AC504">
        <v>0</v>
      </c>
      <c r="AD504" t="s">
        <v>86</v>
      </c>
      <c r="AE504" t="s">
        <v>86</v>
      </c>
      <c r="AG504">
        <v>0</v>
      </c>
    </row>
    <row r="505" spans="1:81" x14ac:dyDescent="0.3">
      <c r="A505">
        <v>613</v>
      </c>
      <c r="B505">
        <v>2019</v>
      </c>
      <c r="C505" t="s">
        <v>83</v>
      </c>
      <c r="D505">
        <v>1</v>
      </c>
      <c r="E505" t="s">
        <v>131</v>
      </c>
      <c r="F505">
        <v>1014</v>
      </c>
      <c r="G505">
        <v>9</v>
      </c>
      <c r="H505">
        <v>7</v>
      </c>
      <c r="I505">
        <v>1</v>
      </c>
      <c r="J505">
        <v>2</v>
      </c>
      <c r="K505" t="s">
        <v>149</v>
      </c>
      <c r="L505">
        <v>2</v>
      </c>
      <c r="M505">
        <v>59.8</v>
      </c>
      <c r="N505">
        <v>170</v>
      </c>
      <c r="O505">
        <v>17</v>
      </c>
      <c r="P505">
        <v>17</v>
      </c>
      <c r="Q505">
        <v>1.2171789130877264</v>
      </c>
      <c r="R505">
        <v>2</v>
      </c>
      <c r="S505">
        <v>2</v>
      </c>
      <c r="T505" t="s">
        <v>85</v>
      </c>
      <c r="U505">
        <v>6</v>
      </c>
      <c r="V505">
        <v>1</v>
      </c>
      <c r="W505" t="s">
        <v>86</v>
      </c>
      <c r="Y505" t="s">
        <v>185</v>
      </c>
      <c r="Z505" t="s">
        <v>153</v>
      </c>
      <c r="AA505" t="s">
        <v>153</v>
      </c>
      <c r="AB505" t="s">
        <v>153</v>
      </c>
      <c r="AC505">
        <v>0</v>
      </c>
      <c r="AD505" t="s">
        <v>87</v>
      </c>
      <c r="AE505" t="s">
        <v>87</v>
      </c>
      <c r="AG505">
        <v>0</v>
      </c>
    </row>
    <row r="506" spans="1:81" x14ac:dyDescent="0.3">
      <c r="A506">
        <v>663</v>
      </c>
      <c r="B506">
        <v>2019</v>
      </c>
      <c r="C506" t="s">
        <v>83</v>
      </c>
      <c r="D506">
        <v>1</v>
      </c>
      <c r="E506" t="s">
        <v>131</v>
      </c>
      <c r="F506">
        <v>1064</v>
      </c>
      <c r="G506">
        <v>9</v>
      </c>
      <c r="H506">
        <v>7</v>
      </c>
      <c r="I506">
        <v>2</v>
      </c>
      <c r="J506">
        <v>2</v>
      </c>
      <c r="K506" t="s">
        <v>149</v>
      </c>
      <c r="L506">
        <v>2</v>
      </c>
      <c r="M506">
        <v>62.2</v>
      </c>
      <c r="N506">
        <v>170</v>
      </c>
      <c r="O506">
        <v>17</v>
      </c>
      <c r="P506">
        <v>17</v>
      </c>
      <c r="Q506">
        <v>1.2660289029106453</v>
      </c>
      <c r="R506">
        <v>1</v>
      </c>
      <c r="S506">
        <v>1</v>
      </c>
      <c r="T506" t="s">
        <v>85</v>
      </c>
      <c r="U506">
        <v>6</v>
      </c>
      <c r="V506">
        <v>1</v>
      </c>
      <c r="W506" t="s">
        <v>86</v>
      </c>
      <c r="Y506" t="s">
        <v>185</v>
      </c>
      <c r="Z506" t="s">
        <v>153</v>
      </c>
      <c r="AA506" t="s">
        <v>153</v>
      </c>
      <c r="AB506">
        <v>0</v>
      </c>
      <c r="AC506">
        <v>0</v>
      </c>
      <c r="AD506" t="s">
        <v>87</v>
      </c>
      <c r="AE506" t="s">
        <v>151</v>
      </c>
      <c r="AG506">
        <v>0</v>
      </c>
    </row>
    <row r="507" spans="1:81" x14ac:dyDescent="0.3">
      <c r="A507">
        <v>1158</v>
      </c>
      <c r="B507">
        <v>2020</v>
      </c>
      <c r="C507" t="s">
        <v>83</v>
      </c>
      <c r="D507">
        <v>1</v>
      </c>
      <c r="E507" t="s">
        <v>131</v>
      </c>
      <c r="F507">
        <v>1048</v>
      </c>
      <c r="G507">
        <v>9</v>
      </c>
      <c r="H507">
        <v>8</v>
      </c>
      <c r="I507">
        <v>2</v>
      </c>
      <c r="J507">
        <v>2</v>
      </c>
      <c r="K507" t="s">
        <v>86</v>
      </c>
      <c r="L507">
        <v>2</v>
      </c>
      <c r="M507">
        <v>56.1</v>
      </c>
      <c r="N507">
        <v>170</v>
      </c>
      <c r="O507">
        <v>17</v>
      </c>
      <c r="P507">
        <v>17</v>
      </c>
      <c r="Q507">
        <v>1.1418685121107266</v>
      </c>
      <c r="R507">
        <v>1</v>
      </c>
      <c r="S507">
        <v>1</v>
      </c>
      <c r="T507" t="s">
        <v>85</v>
      </c>
      <c r="U507">
        <v>5</v>
      </c>
      <c r="V507">
        <v>1</v>
      </c>
      <c r="W507" t="s">
        <v>86</v>
      </c>
      <c r="Y507" t="s">
        <v>85</v>
      </c>
      <c r="Z507" t="s">
        <v>86</v>
      </c>
      <c r="AA507" t="s">
        <v>86</v>
      </c>
      <c r="AB507" t="s">
        <v>86</v>
      </c>
      <c r="AC507">
        <v>0</v>
      </c>
      <c r="AD507" t="s">
        <v>85</v>
      </c>
      <c r="AE507" t="s">
        <v>86</v>
      </c>
      <c r="AG507">
        <v>0</v>
      </c>
    </row>
    <row r="508" spans="1:81" x14ac:dyDescent="0.3">
      <c r="A508">
        <v>1353</v>
      </c>
      <c r="B508">
        <v>2020</v>
      </c>
      <c r="C508" t="s">
        <v>83</v>
      </c>
      <c r="D508">
        <v>1</v>
      </c>
      <c r="E508" t="s">
        <v>131</v>
      </c>
      <c r="F508">
        <v>1075</v>
      </c>
      <c r="G508">
        <v>9</v>
      </c>
      <c r="H508">
        <v>9</v>
      </c>
      <c r="I508">
        <v>2</v>
      </c>
      <c r="J508">
        <v>2</v>
      </c>
      <c r="K508" t="s">
        <v>86</v>
      </c>
      <c r="L508">
        <v>2</v>
      </c>
      <c r="M508">
        <v>63.3</v>
      </c>
      <c r="N508">
        <v>170</v>
      </c>
      <c r="O508">
        <v>17</v>
      </c>
      <c r="P508">
        <v>17</v>
      </c>
      <c r="Q508">
        <v>1.288418481579483</v>
      </c>
      <c r="R508">
        <v>2</v>
      </c>
      <c r="S508">
        <v>2</v>
      </c>
      <c r="T508" t="s">
        <v>85</v>
      </c>
      <c r="U508">
        <v>5</v>
      </c>
      <c r="V508">
        <v>1</v>
      </c>
      <c r="W508" t="s">
        <v>86</v>
      </c>
      <c r="Y508" t="s">
        <v>85</v>
      </c>
      <c r="Z508" t="s">
        <v>86</v>
      </c>
      <c r="AA508" t="s">
        <v>86</v>
      </c>
      <c r="AB508" t="s">
        <v>86</v>
      </c>
      <c r="AC508">
        <v>0</v>
      </c>
      <c r="AD508" t="s">
        <v>86</v>
      </c>
      <c r="AE508" t="s">
        <v>86</v>
      </c>
      <c r="AG508">
        <v>0</v>
      </c>
    </row>
    <row r="509" spans="1:81" x14ac:dyDescent="0.3">
      <c r="A509">
        <v>245</v>
      </c>
      <c r="B509">
        <v>2018</v>
      </c>
      <c r="C509" t="s">
        <v>83</v>
      </c>
      <c r="D509">
        <v>1</v>
      </c>
      <c r="E509" t="s">
        <v>131</v>
      </c>
      <c r="F509">
        <v>39</v>
      </c>
      <c r="G509">
        <v>9</v>
      </c>
      <c r="H509">
        <v>8</v>
      </c>
      <c r="I509">
        <v>1</v>
      </c>
      <c r="J509">
        <v>2</v>
      </c>
      <c r="L509">
        <v>2</v>
      </c>
      <c r="M509">
        <v>63.4</v>
      </c>
      <c r="N509">
        <v>170</v>
      </c>
      <c r="O509">
        <v>17</v>
      </c>
      <c r="P509">
        <v>17</v>
      </c>
      <c r="Q509">
        <v>1.2904538978221045</v>
      </c>
      <c r="R509">
        <v>1</v>
      </c>
      <c r="S509">
        <v>1</v>
      </c>
      <c r="T509" t="s">
        <v>85</v>
      </c>
      <c r="U509">
        <v>5</v>
      </c>
      <c r="V509">
        <v>1</v>
      </c>
      <c r="W509" t="s">
        <v>86</v>
      </c>
      <c r="Y509" t="s">
        <v>98</v>
      </c>
      <c r="Z509" t="s">
        <v>86</v>
      </c>
      <c r="AA509" t="s">
        <v>86</v>
      </c>
      <c r="AB509" t="s">
        <v>86</v>
      </c>
      <c r="AC509">
        <v>0</v>
      </c>
      <c r="AD509" t="s">
        <v>85</v>
      </c>
      <c r="AE509" t="s">
        <v>85</v>
      </c>
      <c r="AG509">
        <v>3</v>
      </c>
      <c r="AV509">
        <v>3</v>
      </c>
      <c r="CC509" t="s">
        <v>144</v>
      </c>
    </row>
    <row r="510" spans="1:81" x14ac:dyDescent="0.3">
      <c r="A510">
        <v>412</v>
      </c>
      <c r="B510">
        <v>2019</v>
      </c>
      <c r="C510" t="s">
        <v>83</v>
      </c>
      <c r="D510">
        <v>1</v>
      </c>
      <c r="E510" t="s">
        <v>84</v>
      </c>
      <c r="F510">
        <v>1020</v>
      </c>
      <c r="G510">
        <v>9</v>
      </c>
      <c r="H510">
        <v>8</v>
      </c>
      <c r="I510">
        <v>1</v>
      </c>
      <c r="J510">
        <v>2</v>
      </c>
      <c r="K510" t="s">
        <v>149</v>
      </c>
      <c r="L510">
        <v>2</v>
      </c>
      <c r="M510">
        <v>63.8</v>
      </c>
      <c r="N510">
        <v>170</v>
      </c>
      <c r="O510">
        <v>17</v>
      </c>
      <c r="P510">
        <v>17</v>
      </c>
      <c r="Q510">
        <v>1.2985955627925911</v>
      </c>
      <c r="R510">
        <v>1</v>
      </c>
      <c r="S510">
        <v>2</v>
      </c>
      <c r="T510" t="s">
        <v>85</v>
      </c>
      <c r="U510">
        <v>5</v>
      </c>
      <c r="V510">
        <v>1</v>
      </c>
      <c r="W510" t="s">
        <v>86</v>
      </c>
      <c r="Y510" t="s">
        <v>152</v>
      </c>
      <c r="Z510" t="s">
        <v>153</v>
      </c>
      <c r="AA510" t="s">
        <v>153</v>
      </c>
      <c r="AB510" t="s">
        <v>153</v>
      </c>
      <c r="AC510">
        <v>0</v>
      </c>
      <c r="AD510" t="s">
        <v>154</v>
      </c>
      <c r="AE510" t="s">
        <v>155</v>
      </c>
      <c r="AG510">
        <v>20</v>
      </c>
      <c r="AL510">
        <v>1</v>
      </c>
      <c r="AR510">
        <v>18</v>
      </c>
      <c r="CA510">
        <v>1</v>
      </c>
    </row>
    <row r="511" spans="1:81" x14ac:dyDescent="0.3">
      <c r="A511">
        <v>41</v>
      </c>
      <c r="B511">
        <v>2018</v>
      </c>
      <c r="C511" t="s">
        <v>83</v>
      </c>
      <c r="D511">
        <v>1</v>
      </c>
      <c r="E511" t="s">
        <v>84</v>
      </c>
      <c r="F511">
        <v>1191</v>
      </c>
      <c r="G511">
        <v>9</v>
      </c>
      <c r="H511">
        <v>7</v>
      </c>
      <c r="I511">
        <v>1</v>
      </c>
      <c r="J511">
        <v>2</v>
      </c>
      <c r="L511">
        <v>2</v>
      </c>
      <c r="M511">
        <v>59.2</v>
      </c>
      <c r="N511">
        <v>170</v>
      </c>
      <c r="O511">
        <v>17</v>
      </c>
      <c r="P511">
        <v>17</v>
      </c>
      <c r="Q511">
        <v>1.2049664156319968</v>
      </c>
      <c r="R511">
        <v>1</v>
      </c>
      <c r="S511">
        <v>1</v>
      </c>
      <c r="T511" t="s">
        <v>85</v>
      </c>
      <c r="U511">
        <v>5</v>
      </c>
      <c r="V511">
        <v>1</v>
      </c>
      <c r="W511" t="s">
        <v>86</v>
      </c>
      <c r="Y511" t="s">
        <v>87</v>
      </c>
      <c r="Z511" t="s">
        <v>86</v>
      </c>
      <c r="AA511" t="s">
        <v>86</v>
      </c>
      <c r="AB511" t="s">
        <v>86</v>
      </c>
      <c r="AC511">
        <v>0</v>
      </c>
      <c r="AD511" t="s">
        <v>86</v>
      </c>
      <c r="AE511" t="s">
        <v>86</v>
      </c>
      <c r="AG511">
        <v>50</v>
      </c>
      <c r="AR511">
        <v>30</v>
      </c>
      <c r="AV511">
        <v>20</v>
      </c>
    </row>
    <row r="512" spans="1:81" x14ac:dyDescent="0.3">
      <c r="A512">
        <v>417</v>
      </c>
      <c r="B512">
        <v>2019</v>
      </c>
      <c r="C512" t="s">
        <v>83</v>
      </c>
      <c r="D512">
        <v>1</v>
      </c>
      <c r="E512" t="s">
        <v>84</v>
      </c>
      <c r="F512">
        <v>1025</v>
      </c>
      <c r="G512">
        <v>9</v>
      </c>
      <c r="H512">
        <v>8</v>
      </c>
      <c r="I512">
        <v>1</v>
      </c>
      <c r="J512">
        <v>2</v>
      </c>
      <c r="K512" t="s">
        <v>149</v>
      </c>
      <c r="L512">
        <v>2</v>
      </c>
      <c r="M512">
        <v>60</v>
      </c>
      <c r="N512">
        <v>170</v>
      </c>
      <c r="O512">
        <v>17</v>
      </c>
      <c r="P512">
        <v>17</v>
      </c>
      <c r="Q512">
        <v>1.2212497455729696</v>
      </c>
      <c r="R512">
        <v>1</v>
      </c>
      <c r="S512">
        <v>1</v>
      </c>
      <c r="T512" t="s">
        <v>85</v>
      </c>
      <c r="U512">
        <v>6</v>
      </c>
      <c r="V512">
        <v>1</v>
      </c>
      <c r="W512">
        <v>5</v>
      </c>
      <c r="Y512" t="s">
        <v>152</v>
      </c>
      <c r="Z512" t="s">
        <v>153</v>
      </c>
      <c r="AA512" t="s">
        <v>153</v>
      </c>
      <c r="AB512" t="s">
        <v>153</v>
      </c>
      <c r="AC512">
        <v>0</v>
      </c>
      <c r="AD512" t="s">
        <v>154</v>
      </c>
      <c r="AE512" t="s">
        <v>155</v>
      </c>
      <c r="AG512">
        <v>60</v>
      </c>
      <c r="AL512">
        <v>1</v>
      </c>
      <c r="AR512">
        <v>50</v>
      </c>
      <c r="AV512">
        <v>9</v>
      </c>
    </row>
    <row r="513" spans="1:81" x14ac:dyDescent="0.3">
      <c r="A513">
        <v>415</v>
      </c>
      <c r="B513">
        <v>2019</v>
      </c>
      <c r="C513" t="s">
        <v>83</v>
      </c>
      <c r="D513">
        <v>1</v>
      </c>
      <c r="E513" t="s">
        <v>84</v>
      </c>
      <c r="F513">
        <v>1023</v>
      </c>
      <c r="G513">
        <v>9</v>
      </c>
      <c r="H513">
        <v>8</v>
      </c>
      <c r="I513">
        <v>1</v>
      </c>
      <c r="J513">
        <v>2</v>
      </c>
      <c r="K513" t="s">
        <v>149</v>
      </c>
      <c r="L513">
        <v>2</v>
      </c>
      <c r="M513">
        <v>64</v>
      </c>
      <c r="N513">
        <v>171</v>
      </c>
      <c r="O513">
        <v>17.100000000000001</v>
      </c>
      <c r="P513">
        <v>17</v>
      </c>
      <c r="Q513">
        <v>1.2799459862793787</v>
      </c>
      <c r="R513">
        <v>2</v>
      </c>
      <c r="S513">
        <v>2</v>
      </c>
      <c r="T513" t="s">
        <v>85</v>
      </c>
      <c r="U513">
        <v>6</v>
      </c>
      <c r="V513">
        <v>1</v>
      </c>
      <c r="W513">
        <v>5</v>
      </c>
      <c r="Y513" t="s">
        <v>152</v>
      </c>
      <c r="Z513" t="s">
        <v>153</v>
      </c>
      <c r="AA513" t="s">
        <v>153</v>
      </c>
      <c r="AB513" t="s">
        <v>153</v>
      </c>
      <c r="AC513">
        <v>0</v>
      </c>
      <c r="AD513" t="s">
        <v>154</v>
      </c>
      <c r="AE513" t="s">
        <v>155</v>
      </c>
      <c r="AG513">
        <v>0</v>
      </c>
    </row>
    <row r="514" spans="1:81" x14ac:dyDescent="0.3">
      <c r="A514">
        <v>629</v>
      </c>
      <c r="B514">
        <v>2019</v>
      </c>
      <c r="C514" t="s">
        <v>83</v>
      </c>
      <c r="D514">
        <v>1</v>
      </c>
      <c r="E514" t="s">
        <v>131</v>
      </c>
      <c r="F514">
        <v>1030</v>
      </c>
      <c r="G514">
        <v>9</v>
      </c>
      <c r="H514">
        <v>7</v>
      </c>
      <c r="I514">
        <v>1</v>
      </c>
      <c r="J514">
        <v>2</v>
      </c>
      <c r="K514" t="s">
        <v>149</v>
      </c>
      <c r="L514">
        <v>2</v>
      </c>
      <c r="M514">
        <v>61.6</v>
      </c>
      <c r="N514">
        <v>171</v>
      </c>
      <c r="O514">
        <v>17.100000000000001</v>
      </c>
      <c r="P514">
        <v>17</v>
      </c>
      <c r="Q514">
        <v>1.2319480117939021</v>
      </c>
      <c r="R514">
        <v>2</v>
      </c>
      <c r="S514">
        <v>2</v>
      </c>
      <c r="T514" t="s">
        <v>85</v>
      </c>
      <c r="U514">
        <v>6</v>
      </c>
      <c r="V514">
        <v>1</v>
      </c>
      <c r="W514" t="s">
        <v>86</v>
      </c>
      <c r="Y514" t="s">
        <v>185</v>
      </c>
      <c r="Z514" t="s">
        <v>153</v>
      </c>
      <c r="AA514" t="s">
        <v>153</v>
      </c>
      <c r="AB514" t="s">
        <v>153</v>
      </c>
      <c r="AC514">
        <v>2</v>
      </c>
      <c r="AD514" t="s">
        <v>87</v>
      </c>
      <c r="AE514" t="s">
        <v>87</v>
      </c>
      <c r="AG514">
        <v>0</v>
      </c>
    </row>
    <row r="515" spans="1:81" x14ac:dyDescent="0.3">
      <c r="A515">
        <v>675</v>
      </c>
      <c r="B515">
        <v>2019</v>
      </c>
      <c r="C515" t="s">
        <v>83</v>
      </c>
      <c r="D515">
        <v>1</v>
      </c>
      <c r="E515" t="s">
        <v>131</v>
      </c>
      <c r="F515">
        <v>1076</v>
      </c>
      <c r="G515">
        <v>9</v>
      </c>
      <c r="H515">
        <v>7</v>
      </c>
      <c r="I515">
        <v>2</v>
      </c>
      <c r="J515">
        <v>2</v>
      </c>
      <c r="K515" t="s">
        <v>149</v>
      </c>
      <c r="L515">
        <v>2</v>
      </c>
      <c r="M515">
        <v>59.6</v>
      </c>
      <c r="N515">
        <v>171</v>
      </c>
      <c r="O515">
        <v>17.100000000000001</v>
      </c>
      <c r="P515">
        <v>17</v>
      </c>
      <c r="Q515">
        <v>1.1919496997226715</v>
      </c>
      <c r="R515">
        <v>1</v>
      </c>
      <c r="S515">
        <v>1</v>
      </c>
      <c r="T515" t="s">
        <v>85</v>
      </c>
      <c r="U515">
        <v>6</v>
      </c>
      <c r="V515">
        <v>1</v>
      </c>
      <c r="W515" t="s">
        <v>86</v>
      </c>
      <c r="Y515" t="s">
        <v>185</v>
      </c>
      <c r="Z515" t="s">
        <v>153</v>
      </c>
      <c r="AA515" t="s">
        <v>153</v>
      </c>
      <c r="AB515">
        <v>0</v>
      </c>
      <c r="AC515">
        <v>1</v>
      </c>
      <c r="AD515" t="s">
        <v>87</v>
      </c>
      <c r="AE515" t="s">
        <v>151</v>
      </c>
      <c r="AG515">
        <v>0</v>
      </c>
    </row>
    <row r="516" spans="1:81" x14ac:dyDescent="0.3">
      <c r="A516">
        <v>1161</v>
      </c>
      <c r="B516">
        <v>2020</v>
      </c>
      <c r="C516" t="s">
        <v>83</v>
      </c>
      <c r="D516">
        <v>1</v>
      </c>
      <c r="E516" t="s">
        <v>131</v>
      </c>
      <c r="F516">
        <v>1051</v>
      </c>
      <c r="G516">
        <v>9</v>
      </c>
      <c r="H516">
        <v>8</v>
      </c>
      <c r="I516">
        <v>2</v>
      </c>
      <c r="J516">
        <v>2</v>
      </c>
      <c r="K516" t="s">
        <v>86</v>
      </c>
      <c r="L516">
        <v>2</v>
      </c>
      <c r="M516">
        <v>59.5</v>
      </c>
      <c r="N516">
        <v>171</v>
      </c>
      <c r="O516">
        <v>17.100000000000001</v>
      </c>
      <c r="P516">
        <v>17</v>
      </c>
      <c r="Q516">
        <v>1.18994978411911</v>
      </c>
      <c r="R516">
        <v>2</v>
      </c>
      <c r="S516">
        <v>2</v>
      </c>
      <c r="T516" t="s">
        <v>85</v>
      </c>
      <c r="U516">
        <v>8</v>
      </c>
      <c r="V516">
        <v>1</v>
      </c>
      <c r="W516" t="s">
        <v>86</v>
      </c>
      <c r="Y516" t="s">
        <v>86</v>
      </c>
      <c r="Z516" t="s">
        <v>86</v>
      </c>
      <c r="AA516" t="s">
        <v>86</v>
      </c>
      <c r="AB516" t="s">
        <v>86</v>
      </c>
      <c r="AC516">
        <v>6</v>
      </c>
      <c r="AD516" t="s">
        <v>86</v>
      </c>
      <c r="AE516" t="s">
        <v>86</v>
      </c>
      <c r="AG516">
        <v>0</v>
      </c>
    </row>
    <row r="517" spans="1:81" x14ac:dyDescent="0.3">
      <c r="A517">
        <v>1357</v>
      </c>
      <c r="B517">
        <v>2020</v>
      </c>
      <c r="C517" t="s">
        <v>83</v>
      </c>
      <c r="D517">
        <v>1</v>
      </c>
      <c r="E517" t="s">
        <v>131</v>
      </c>
      <c r="F517">
        <v>1079</v>
      </c>
      <c r="G517">
        <v>9</v>
      </c>
      <c r="H517">
        <v>9</v>
      </c>
      <c r="I517">
        <v>2</v>
      </c>
      <c r="J517">
        <v>2</v>
      </c>
      <c r="K517" t="s">
        <v>86</v>
      </c>
      <c r="L517">
        <v>2</v>
      </c>
      <c r="M517">
        <v>64.2</v>
      </c>
      <c r="N517">
        <v>171</v>
      </c>
      <c r="O517">
        <v>17.100000000000001</v>
      </c>
      <c r="P517">
        <v>17</v>
      </c>
      <c r="Q517">
        <v>1.2839458174865017</v>
      </c>
      <c r="R517">
        <v>2</v>
      </c>
      <c r="S517">
        <v>2</v>
      </c>
      <c r="T517" t="s">
        <v>85</v>
      </c>
      <c r="U517">
        <v>5</v>
      </c>
      <c r="V517">
        <v>1</v>
      </c>
      <c r="W517" t="s">
        <v>86</v>
      </c>
      <c r="Y517" t="s">
        <v>85</v>
      </c>
      <c r="Z517" t="s">
        <v>86</v>
      </c>
      <c r="AA517" t="s">
        <v>86</v>
      </c>
      <c r="AB517" t="s">
        <v>86</v>
      </c>
      <c r="AC517">
        <v>1</v>
      </c>
      <c r="AD517" t="s">
        <v>86</v>
      </c>
      <c r="AE517" t="s">
        <v>86</v>
      </c>
      <c r="AG517">
        <v>0</v>
      </c>
    </row>
    <row r="518" spans="1:81" x14ac:dyDescent="0.3">
      <c r="A518">
        <v>1359</v>
      </c>
      <c r="B518">
        <v>2020</v>
      </c>
      <c r="C518" t="s">
        <v>83</v>
      </c>
      <c r="D518">
        <v>1</v>
      </c>
      <c r="E518" t="s">
        <v>131</v>
      </c>
      <c r="F518">
        <v>1081</v>
      </c>
      <c r="G518">
        <v>9</v>
      </c>
      <c r="H518">
        <v>9</v>
      </c>
      <c r="I518">
        <v>2</v>
      </c>
      <c r="J518">
        <v>2</v>
      </c>
      <c r="K518" t="s">
        <v>86</v>
      </c>
      <c r="L518">
        <v>2</v>
      </c>
      <c r="M518">
        <v>64.3</v>
      </c>
      <c r="N518">
        <v>171</v>
      </c>
      <c r="O518">
        <v>17.100000000000001</v>
      </c>
      <c r="P518">
        <v>17</v>
      </c>
      <c r="Q518">
        <v>1.2859457330900632</v>
      </c>
      <c r="R518">
        <v>1</v>
      </c>
      <c r="S518">
        <v>1</v>
      </c>
      <c r="T518" t="s">
        <v>85</v>
      </c>
      <c r="U518">
        <v>5</v>
      </c>
      <c r="V518">
        <v>1</v>
      </c>
      <c r="W518" t="s">
        <v>86</v>
      </c>
      <c r="Y518" t="s">
        <v>85</v>
      </c>
      <c r="Z518" t="s">
        <v>86</v>
      </c>
      <c r="AA518" t="s">
        <v>86</v>
      </c>
      <c r="AB518" t="s">
        <v>86</v>
      </c>
      <c r="AC518">
        <v>0</v>
      </c>
      <c r="AD518" t="s">
        <v>86</v>
      </c>
      <c r="AE518" t="s">
        <v>86</v>
      </c>
      <c r="AG518">
        <v>0</v>
      </c>
    </row>
    <row r="519" spans="1:81" x14ac:dyDescent="0.3">
      <c r="A519">
        <v>24</v>
      </c>
      <c r="B519">
        <v>2018</v>
      </c>
      <c r="C519" t="s">
        <v>83</v>
      </c>
      <c r="D519">
        <v>1</v>
      </c>
      <c r="E519" t="s">
        <v>84</v>
      </c>
      <c r="F519">
        <v>1174</v>
      </c>
      <c r="G519">
        <v>9</v>
      </c>
      <c r="H519">
        <v>7</v>
      </c>
      <c r="I519">
        <v>1</v>
      </c>
      <c r="J519">
        <v>2</v>
      </c>
      <c r="L519">
        <v>2</v>
      </c>
      <c r="M519">
        <v>65.599999999999994</v>
      </c>
      <c r="N519">
        <v>171</v>
      </c>
      <c r="O519">
        <v>17.100000000000001</v>
      </c>
      <c r="P519">
        <v>17</v>
      </c>
      <c r="Q519">
        <v>1.3119446359363629</v>
      </c>
      <c r="R519">
        <v>2</v>
      </c>
      <c r="S519">
        <v>2</v>
      </c>
      <c r="T519" t="s">
        <v>85</v>
      </c>
      <c r="U519">
        <v>5</v>
      </c>
      <c r="V519">
        <v>1</v>
      </c>
      <c r="W519" t="s">
        <v>86</v>
      </c>
      <c r="Y519" t="s">
        <v>87</v>
      </c>
      <c r="Z519" t="s">
        <v>86</v>
      </c>
      <c r="AA519" t="s">
        <v>86</v>
      </c>
      <c r="AB519" t="s">
        <v>86</v>
      </c>
      <c r="AC519">
        <v>0</v>
      </c>
      <c r="AD519" t="s">
        <v>85</v>
      </c>
      <c r="AE519" t="s">
        <v>85</v>
      </c>
      <c r="AG519">
        <v>1</v>
      </c>
      <c r="BE519">
        <v>1</v>
      </c>
    </row>
    <row r="520" spans="1:81" x14ac:dyDescent="0.3">
      <c r="A520">
        <v>419</v>
      </c>
      <c r="B520">
        <v>2019</v>
      </c>
      <c r="C520" t="s">
        <v>83</v>
      </c>
      <c r="D520">
        <v>1</v>
      </c>
      <c r="E520" t="s">
        <v>84</v>
      </c>
      <c r="F520">
        <v>1027</v>
      </c>
      <c r="G520">
        <v>9</v>
      </c>
      <c r="H520">
        <v>8</v>
      </c>
      <c r="I520">
        <v>1</v>
      </c>
      <c r="J520">
        <v>2</v>
      </c>
      <c r="K520" t="s">
        <v>149</v>
      </c>
      <c r="L520">
        <v>2</v>
      </c>
      <c r="M520">
        <v>65.2</v>
      </c>
      <c r="N520">
        <v>171</v>
      </c>
      <c r="O520">
        <v>17.100000000000001</v>
      </c>
      <c r="P520">
        <v>17</v>
      </c>
      <c r="Q520">
        <v>1.3039449735221171</v>
      </c>
      <c r="R520">
        <v>1</v>
      </c>
      <c r="S520">
        <v>1</v>
      </c>
      <c r="T520" t="s">
        <v>85</v>
      </c>
      <c r="U520">
        <v>7</v>
      </c>
      <c r="V520">
        <v>1</v>
      </c>
      <c r="W520">
        <v>6</v>
      </c>
      <c r="Y520" t="s">
        <v>152</v>
      </c>
      <c r="Z520" t="s">
        <v>153</v>
      </c>
      <c r="AA520" t="s">
        <v>153</v>
      </c>
      <c r="AB520" t="s">
        <v>153</v>
      </c>
      <c r="AC520">
        <v>1</v>
      </c>
      <c r="AD520" t="s">
        <v>154</v>
      </c>
      <c r="AE520" t="s">
        <v>151</v>
      </c>
      <c r="AG520">
        <v>10</v>
      </c>
      <c r="AL520">
        <v>1</v>
      </c>
      <c r="AR520">
        <v>9</v>
      </c>
    </row>
    <row r="521" spans="1:81" x14ac:dyDescent="0.3">
      <c r="A521">
        <v>242</v>
      </c>
      <c r="B521">
        <v>2018</v>
      </c>
      <c r="C521" t="s">
        <v>83</v>
      </c>
      <c r="D521">
        <v>1</v>
      </c>
      <c r="E521" t="s">
        <v>131</v>
      </c>
      <c r="F521">
        <v>36</v>
      </c>
      <c r="G521">
        <v>9</v>
      </c>
      <c r="H521">
        <v>8</v>
      </c>
      <c r="I521">
        <v>1</v>
      </c>
      <c r="J521">
        <v>2</v>
      </c>
      <c r="L521">
        <v>2</v>
      </c>
      <c r="M521">
        <v>61.6</v>
      </c>
      <c r="N521">
        <v>171</v>
      </c>
      <c r="O521">
        <v>17.100000000000001</v>
      </c>
      <c r="P521">
        <v>17</v>
      </c>
      <c r="Q521">
        <v>1.2319480117939021</v>
      </c>
      <c r="R521">
        <v>1</v>
      </c>
      <c r="S521">
        <v>1</v>
      </c>
      <c r="T521" t="s">
        <v>85</v>
      </c>
      <c r="U521">
        <v>6</v>
      </c>
      <c r="V521">
        <v>1</v>
      </c>
      <c r="W521" t="s">
        <v>86</v>
      </c>
      <c r="Y521" t="s">
        <v>98</v>
      </c>
      <c r="Z521" t="s">
        <v>86</v>
      </c>
      <c r="AA521" t="s">
        <v>86</v>
      </c>
      <c r="AB521" t="s">
        <v>86</v>
      </c>
      <c r="AC521">
        <v>0</v>
      </c>
      <c r="AD521" t="s">
        <v>85</v>
      </c>
      <c r="AE521" t="s">
        <v>85</v>
      </c>
      <c r="AG521">
        <v>40</v>
      </c>
      <c r="BG521">
        <v>40</v>
      </c>
    </row>
    <row r="522" spans="1:81" x14ac:dyDescent="0.3">
      <c r="A522">
        <v>440</v>
      </c>
      <c r="B522">
        <v>2019</v>
      </c>
      <c r="C522" t="s">
        <v>83</v>
      </c>
      <c r="D522">
        <v>1</v>
      </c>
      <c r="E522" t="s">
        <v>84</v>
      </c>
      <c r="F522">
        <v>1048</v>
      </c>
      <c r="G522">
        <v>9</v>
      </c>
      <c r="H522">
        <v>8</v>
      </c>
      <c r="I522">
        <v>1</v>
      </c>
      <c r="J522">
        <v>2</v>
      </c>
      <c r="K522" t="s">
        <v>149</v>
      </c>
      <c r="L522">
        <v>2</v>
      </c>
      <c r="M522">
        <v>66.599999999999994</v>
      </c>
      <c r="N522">
        <v>171</v>
      </c>
      <c r="O522">
        <v>17.100000000000001</v>
      </c>
      <c r="P522">
        <v>17</v>
      </c>
      <c r="Q522">
        <v>1.3319437919719783</v>
      </c>
      <c r="R522">
        <v>2</v>
      </c>
      <c r="S522">
        <v>2</v>
      </c>
      <c r="T522" t="s">
        <v>85</v>
      </c>
      <c r="U522">
        <v>6</v>
      </c>
      <c r="V522">
        <v>1</v>
      </c>
      <c r="W522" t="s">
        <v>86</v>
      </c>
      <c r="Y522" t="s">
        <v>152</v>
      </c>
      <c r="Z522" t="s">
        <v>153</v>
      </c>
      <c r="AA522" t="s">
        <v>153</v>
      </c>
      <c r="AB522" t="s">
        <v>153</v>
      </c>
      <c r="AC522">
        <v>0</v>
      </c>
      <c r="AD522" t="s">
        <v>154</v>
      </c>
      <c r="AE522" t="s">
        <v>164</v>
      </c>
      <c r="AG522">
        <v>40</v>
      </c>
      <c r="AR522">
        <v>1</v>
      </c>
      <c r="BM522">
        <v>39</v>
      </c>
    </row>
    <row r="523" spans="1:81" x14ac:dyDescent="0.3">
      <c r="A523">
        <v>40</v>
      </c>
      <c r="B523">
        <v>2018</v>
      </c>
      <c r="C523" t="s">
        <v>83</v>
      </c>
      <c r="D523">
        <v>1</v>
      </c>
      <c r="E523" t="s">
        <v>84</v>
      </c>
      <c r="F523">
        <v>1190</v>
      </c>
      <c r="G523">
        <v>9</v>
      </c>
      <c r="H523">
        <v>7</v>
      </c>
      <c r="I523">
        <v>1</v>
      </c>
      <c r="J523">
        <v>2</v>
      </c>
      <c r="L523">
        <v>2</v>
      </c>
      <c r="M523">
        <v>67.8</v>
      </c>
      <c r="N523">
        <v>171</v>
      </c>
      <c r="O523">
        <v>17.100000000000001</v>
      </c>
      <c r="P523">
        <v>17</v>
      </c>
      <c r="Q523">
        <v>1.3559427792147167</v>
      </c>
      <c r="R523">
        <v>1</v>
      </c>
      <c r="S523">
        <v>1</v>
      </c>
      <c r="T523" t="s">
        <v>85</v>
      </c>
      <c r="U523">
        <v>5</v>
      </c>
      <c r="V523">
        <v>1</v>
      </c>
      <c r="W523" t="s">
        <v>86</v>
      </c>
      <c r="Y523" t="s">
        <v>87</v>
      </c>
      <c r="Z523" t="s">
        <v>86</v>
      </c>
      <c r="AA523" t="s">
        <v>86</v>
      </c>
      <c r="AB523" t="s">
        <v>86</v>
      </c>
      <c r="AC523">
        <v>0</v>
      </c>
      <c r="AD523" t="s">
        <v>86</v>
      </c>
      <c r="AE523" t="s">
        <v>86</v>
      </c>
      <c r="AG523">
        <v>50</v>
      </c>
      <c r="AR523">
        <v>5</v>
      </c>
      <c r="AV523">
        <v>45</v>
      </c>
    </row>
    <row r="524" spans="1:81" x14ac:dyDescent="0.3">
      <c r="A524">
        <v>444</v>
      </c>
      <c r="B524">
        <v>2019</v>
      </c>
      <c r="C524" t="s">
        <v>83</v>
      </c>
      <c r="D524">
        <v>1</v>
      </c>
      <c r="E524" t="s">
        <v>84</v>
      </c>
      <c r="F524">
        <v>1052</v>
      </c>
      <c r="G524">
        <v>9</v>
      </c>
      <c r="H524">
        <v>8</v>
      </c>
      <c r="I524">
        <v>1</v>
      </c>
      <c r="J524">
        <v>2</v>
      </c>
      <c r="K524" t="s">
        <v>149</v>
      </c>
      <c r="L524">
        <v>2</v>
      </c>
      <c r="M524">
        <v>59.6</v>
      </c>
      <c r="N524">
        <v>171</v>
      </c>
      <c r="O524">
        <v>17.100000000000001</v>
      </c>
      <c r="P524">
        <v>17</v>
      </c>
      <c r="Q524">
        <v>1.1919496997226715</v>
      </c>
      <c r="R524">
        <v>1</v>
      </c>
      <c r="S524">
        <v>1</v>
      </c>
      <c r="T524" t="s">
        <v>85</v>
      </c>
      <c r="U524">
        <v>6</v>
      </c>
      <c r="V524">
        <v>1</v>
      </c>
      <c r="W524" t="s">
        <v>86</v>
      </c>
      <c r="Y524" t="s">
        <v>152</v>
      </c>
      <c r="Z524" t="s">
        <v>153</v>
      </c>
      <c r="AA524" t="s">
        <v>153</v>
      </c>
      <c r="AB524" t="s">
        <v>153</v>
      </c>
      <c r="AC524">
        <v>0</v>
      </c>
      <c r="AD524" t="s">
        <v>154</v>
      </c>
      <c r="AE524" t="s">
        <v>164</v>
      </c>
      <c r="AG524">
        <v>50</v>
      </c>
      <c r="AL524">
        <v>5</v>
      </c>
      <c r="AR524">
        <v>45</v>
      </c>
    </row>
    <row r="525" spans="1:81" x14ac:dyDescent="0.3">
      <c r="A525">
        <v>13</v>
      </c>
      <c r="B525">
        <v>2018</v>
      </c>
      <c r="C525" t="s">
        <v>83</v>
      </c>
      <c r="D525">
        <v>1</v>
      </c>
      <c r="E525" t="s">
        <v>84</v>
      </c>
      <c r="F525">
        <v>1163</v>
      </c>
      <c r="G525">
        <v>9</v>
      </c>
      <c r="H525">
        <v>7</v>
      </c>
      <c r="I525">
        <v>1</v>
      </c>
      <c r="J525">
        <v>2</v>
      </c>
      <c r="L525">
        <v>2</v>
      </c>
      <c r="M525">
        <v>65.2</v>
      </c>
      <c r="N525">
        <v>171</v>
      </c>
      <c r="O525">
        <v>17.100000000000001</v>
      </c>
      <c r="P525">
        <v>17</v>
      </c>
      <c r="Q525">
        <v>1.3039449735221171</v>
      </c>
      <c r="R525">
        <v>1</v>
      </c>
      <c r="S525">
        <v>1</v>
      </c>
      <c r="T525" t="s">
        <v>85</v>
      </c>
      <c r="U525">
        <v>5</v>
      </c>
      <c r="V525">
        <v>1</v>
      </c>
      <c r="W525" t="s">
        <v>86</v>
      </c>
      <c r="Y525" t="s">
        <v>87</v>
      </c>
      <c r="Z525" t="s">
        <v>86</v>
      </c>
      <c r="AA525" t="s">
        <v>86</v>
      </c>
      <c r="AB525" t="s">
        <v>86</v>
      </c>
      <c r="AC525">
        <v>0</v>
      </c>
      <c r="AD525" t="s">
        <v>85</v>
      </c>
      <c r="AE525" t="s">
        <v>85</v>
      </c>
      <c r="AG525">
        <v>60</v>
      </c>
      <c r="AR525">
        <v>40</v>
      </c>
      <c r="AV525">
        <v>10</v>
      </c>
      <c r="AW525">
        <v>5</v>
      </c>
      <c r="BF525">
        <v>5</v>
      </c>
    </row>
    <row r="526" spans="1:81" x14ac:dyDescent="0.3">
      <c r="A526">
        <v>848</v>
      </c>
      <c r="B526">
        <v>2020</v>
      </c>
      <c r="C526" t="s">
        <v>83</v>
      </c>
      <c r="D526">
        <v>1</v>
      </c>
      <c r="E526" t="s">
        <v>84</v>
      </c>
      <c r="F526">
        <v>1017</v>
      </c>
      <c r="G526">
        <v>9</v>
      </c>
      <c r="H526">
        <v>7</v>
      </c>
      <c r="I526">
        <v>1</v>
      </c>
      <c r="J526">
        <v>2</v>
      </c>
      <c r="K526" t="s">
        <v>86</v>
      </c>
      <c r="L526">
        <v>2</v>
      </c>
      <c r="M526">
        <v>69.099999999999994</v>
      </c>
      <c r="N526">
        <v>171</v>
      </c>
      <c r="O526">
        <v>17.100000000000001</v>
      </c>
      <c r="P526">
        <v>17</v>
      </c>
      <c r="Q526">
        <v>1.3819416820610164</v>
      </c>
      <c r="R526">
        <v>1</v>
      </c>
      <c r="S526">
        <v>2</v>
      </c>
      <c r="T526" t="s">
        <v>85</v>
      </c>
      <c r="U526">
        <v>5</v>
      </c>
      <c r="V526">
        <v>1</v>
      </c>
      <c r="W526" t="s">
        <v>86</v>
      </c>
      <c r="Y526" t="s">
        <v>85</v>
      </c>
      <c r="Z526" t="s">
        <v>86</v>
      </c>
      <c r="AA526" t="s">
        <v>86</v>
      </c>
      <c r="AB526" t="s">
        <v>86</v>
      </c>
      <c r="AC526">
        <v>0</v>
      </c>
      <c r="AD526" t="s">
        <v>85</v>
      </c>
      <c r="AE526" t="s">
        <v>86</v>
      </c>
      <c r="AG526">
        <v>70</v>
      </c>
      <c r="AH526">
        <v>1</v>
      </c>
      <c r="AI526">
        <v>1</v>
      </c>
      <c r="AK526">
        <v>2</v>
      </c>
      <c r="AN526">
        <v>1</v>
      </c>
      <c r="AR526">
        <v>35</v>
      </c>
      <c r="BM526">
        <v>30</v>
      </c>
      <c r="CC526" t="s">
        <v>157</v>
      </c>
    </row>
    <row r="527" spans="1:81" x14ac:dyDescent="0.3">
      <c r="A527">
        <v>667</v>
      </c>
      <c r="B527">
        <v>2019</v>
      </c>
      <c r="C527" t="s">
        <v>83</v>
      </c>
      <c r="D527">
        <v>1</v>
      </c>
      <c r="E527" t="s">
        <v>131</v>
      </c>
      <c r="F527">
        <v>1068</v>
      </c>
      <c r="G527">
        <v>9</v>
      </c>
      <c r="H527">
        <v>7</v>
      </c>
      <c r="I527">
        <v>2</v>
      </c>
      <c r="J527">
        <v>2</v>
      </c>
      <c r="K527" t="s">
        <v>149</v>
      </c>
      <c r="L527">
        <v>2</v>
      </c>
      <c r="M527">
        <v>65.400000000000006</v>
      </c>
      <c r="N527">
        <v>172</v>
      </c>
      <c r="O527">
        <v>17.2</v>
      </c>
      <c r="P527">
        <v>17</v>
      </c>
      <c r="Q527">
        <v>1.2852641905744151</v>
      </c>
      <c r="R527">
        <v>2</v>
      </c>
      <c r="S527">
        <v>2</v>
      </c>
      <c r="T527" t="s">
        <v>85</v>
      </c>
      <c r="U527">
        <v>6</v>
      </c>
      <c r="V527">
        <v>1</v>
      </c>
      <c r="W527" t="s">
        <v>86</v>
      </c>
      <c r="Y527" t="s">
        <v>185</v>
      </c>
      <c r="Z527" t="s">
        <v>153</v>
      </c>
      <c r="AA527" t="s">
        <v>153</v>
      </c>
      <c r="AB527">
        <v>0</v>
      </c>
      <c r="AC527">
        <v>0</v>
      </c>
      <c r="AD527" t="s">
        <v>87</v>
      </c>
      <c r="AE527" t="s">
        <v>151</v>
      </c>
      <c r="AG527">
        <v>0</v>
      </c>
    </row>
    <row r="528" spans="1:81" x14ac:dyDescent="0.3">
      <c r="A528">
        <v>1356</v>
      </c>
      <c r="B528">
        <v>2020</v>
      </c>
      <c r="C528" t="s">
        <v>83</v>
      </c>
      <c r="D528">
        <v>1</v>
      </c>
      <c r="E528" t="s">
        <v>131</v>
      </c>
      <c r="F528">
        <v>1078</v>
      </c>
      <c r="G528">
        <v>9</v>
      </c>
      <c r="H528">
        <v>9</v>
      </c>
      <c r="I528">
        <v>2</v>
      </c>
      <c r="J528">
        <v>2</v>
      </c>
      <c r="K528" t="s">
        <v>86</v>
      </c>
      <c r="L528">
        <v>2</v>
      </c>
      <c r="M528">
        <v>63.3</v>
      </c>
      <c r="N528">
        <v>172</v>
      </c>
      <c r="O528">
        <v>17.2</v>
      </c>
      <c r="P528">
        <v>17</v>
      </c>
      <c r="Q528">
        <v>1.2439942395009247</v>
      </c>
      <c r="R528">
        <v>1</v>
      </c>
      <c r="S528">
        <v>1</v>
      </c>
      <c r="T528" t="s">
        <v>85</v>
      </c>
      <c r="U528">
        <v>5</v>
      </c>
      <c r="V528">
        <v>1</v>
      </c>
      <c r="W528" t="s">
        <v>86</v>
      </c>
      <c r="Y528" t="s">
        <v>85</v>
      </c>
      <c r="Z528" t="s">
        <v>86</v>
      </c>
      <c r="AA528" t="s">
        <v>86</v>
      </c>
      <c r="AB528" t="s">
        <v>86</v>
      </c>
      <c r="AC528">
        <v>0</v>
      </c>
      <c r="AD528" t="s">
        <v>86</v>
      </c>
      <c r="AE528" t="s">
        <v>86</v>
      </c>
      <c r="AG528">
        <v>0</v>
      </c>
    </row>
    <row r="529" spans="1:81" x14ac:dyDescent="0.3">
      <c r="A529">
        <v>1577</v>
      </c>
      <c r="B529">
        <v>2021</v>
      </c>
      <c r="C529" t="s">
        <v>83</v>
      </c>
      <c r="D529">
        <v>1</v>
      </c>
      <c r="E529" t="s">
        <v>131</v>
      </c>
      <c r="F529">
        <v>1018</v>
      </c>
      <c r="G529">
        <v>9</v>
      </c>
      <c r="H529">
        <v>6</v>
      </c>
      <c r="I529">
        <v>1</v>
      </c>
      <c r="J529">
        <v>2</v>
      </c>
      <c r="K529" t="s">
        <v>151</v>
      </c>
      <c r="L529">
        <v>2</v>
      </c>
      <c r="M529">
        <v>64.8</v>
      </c>
      <c r="N529">
        <v>172</v>
      </c>
      <c r="O529">
        <v>17.2</v>
      </c>
      <c r="P529">
        <v>17</v>
      </c>
      <c r="Q529">
        <v>1.273472775981989</v>
      </c>
      <c r="R529">
        <v>1</v>
      </c>
      <c r="S529">
        <v>1</v>
      </c>
      <c r="T529" t="s">
        <v>185</v>
      </c>
      <c r="Z529" t="s">
        <v>175</v>
      </c>
      <c r="AA529" t="s">
        <v>184</v>
      </c>
      <c r="AB529" t="s">
        <v>175</v>
      </c>
      <c r="AC529">
        <v>0</v>
      </c>
      <c r="AD529" t="s">
        <v>185</v>
      </c>
      <c r="AE529">
        <v>1</v>
      </c>
      <c r="AG529">
        <v>1</v>
      </c>
      <c r="BC529">
        <v>1</v>
      </c>
    </row>
    <row r="530" spans="1:81" x14ac:dyDescent="0.3">
      <c r="A530">
        <v>243</v>
      </c>
      <c r="B530">
        <v>2018</v>
      </c>
      <c r="C530" t="s">
        <v>83</v>
      </c>
      <c r="D530">
        <v>1</v>
      </c>
      <c r="E530" t="s">
        <v>131</v>
      </c>
      <c r="F530">
        <v>37</v>
      </c>
      <c r="G530">
        <v>9</v>
      </c>
      <c r="H530">
        <v>8</v>
      </c>
      <c r="I530">
        <v>1</v>
      </c>
      <c r="J530">
        <v>2</v>
      </c>
      <c r="L530">
        <v>2</v>
      </c>
      <c r="M530">
        <v>57.6</v>
      </c>
      <c r="N530">
        <v>172</v>
      </c>
      <c r="O530">
        <v>17.2</v>
      </c>
      <c r="P530">
        <v>17</v>
      </c>
      <c r="Q530">
        <v>1.1319758008728793</v>
      </c>
      <c r="R530">
        <v>1</v>
      </c>
      <c r="S530">
        <v>1</v>
      </c>
      <c r="T530" t="s">
        <v>85</v>
      </c>
      <c r="U530">
        <v>7</v>
      </c>
      <c r="V530">
        <v>1</v>
      </c>
      <c r="W530" t="s">
        <v>86</v>
      </c>
      <c r="Y530" t="s">
        <v>98</v>
      </c>
      <c r="Z530" t="s">
        <v>86</v>
      </c>
      <c r="AA530" t="s">
        <v>86</v>
      </c>
      <c r="AB530" t="s">
        <v>86</v>
      </c>
      <c r="AC530">
        <v>1</v>
      </c>
      <c r="AD530" t="s">
        <v>85</v>
      </c>
      <c r="AE530" t="s">
        <v>85</v>
      </c>
      <c r="AG530">
        <v>10</v>
      </c>
      <c r="AI530">
        <v>1</v>
      </c>
      <c r="AV530">
        <v>6</v>
      </c>
      <c r="BC530">
        <v>3</v>
      </c>
    </row>
    <row r="531" spans="1:81" x14ac:dyDescent="0.3">
      <c r="A531">
        <v>1459</v>
      </c>
      <c r="B531">
        <v>2021</v>
      </c>
      <c r="C531" t="s">
        <v>83</v>
      </c>
      <c r="D531">
        <v>1</v>
      </c>
      <c r="E531" t="s">
        <v>84</v>
      </c>
      <c r="F531">
        <v>168</v>
      </c>
      <c r="G531">
        <v>9</v>
      </c>
      <c r="H531">
        <v>7</v>
      </c>
      <c r="I531">
        <v>1</v>
      </c>
      <c r="J531">
        <v>2</v>
      </c>
      <c r="K531" t="s">
        <v>151</v>
      </c>
      <c r="L531">
        <v>2</v>
      </c>
      <c r="M531">
        <v>67</v>
      </c>
      <c r="N531">
        <v>172</v>
      </c>
      <c r="O531">
        <v>17.2</v>
      </c>
      <c r="P531">
        <v>17</v>
      </c>
      <c r="Q531">
        <v>1.3167079628208838</v>
      </c>
      <c r="R531">
        <v>2</v>
      </c>
      <c r="S531">
        <v>2</v>
      </c>
      <c r="T531" t="s">
        <v>185</v>
      </c>
      <c r="Z531" t="s">
        <v>175</v>
      </c>
      <c r="AA531" t="s">
        <v>184</v>
      </c>
      <c r="AB531" t="s">
        <v>175</v>
      </c>
      <c r="AC531">
        <v>1</v>
      </c>
      <c r="AD531" t="s">
        <v>185</v>
      </c>
      <c r="AE531">
        <v>1</v>
      </c>
      <c r="AG531">
        <v>10</v>
      </c>
      <c r="AV531">
        <v>10</v>
      </c>
    </row>
    <row r="532" spans="1:81" x14ac:dyDescent="0.3">
      <c r="A532">
        <v>446</v>
      </c>
      <c r="B532">
        <v>2019</v>
      </c>
      <c r="C532" t="s">
        <v>83</v>
      </c>
      <c r="D532">
        <v>1</v>
      </c>
      <c r="E532" t="s">
        <v>84</v>
      </c>
      <c r="F532">
        <v>1054</v>
      </c>
      <c r="G532">
        <v>9</v>
      </c>
      <c r="H532">
        <v>8</v>
      </c>
      <c r="I532">
        <v>1</v>
      </c>
      <c r="J532">
        <v>2</v>
      </c>
      <c r="K532" t="s">
        <v>149</v>
      </c>
      <c r="L532">
        <v>2</v>
      </c>
      <c r="M532">
        <v>68.599999999999994</v>
      </c>
      <c r="N532">
        <v>172</v>
      </c>
      <c r="O532">
        <v>17.2</v>
      </c>
      <c r="P532">
        <v>17</v>
      </c>
      <c r="Q532">
        <v>1.3481517350673526</v>
      </c>
      <c r="R532">
        <v>2</v>
      </c>
      <c r="S532">
        <v>2</v>
      </c>
      <c r="T532" t="s">
        <v>85</v>
      </c>
      <c r="U532">
        <v>5</v>
      </c>
      <c r="V532">
        <v>1</v>
      </c>
      <c r="W532" t="s">
        <v>86</v>
      </c>
      <c r="Y532" t="s">
        <v>152</v>
      </c>
      <c r="Z532" t="s">
        <v>153</v>
      </c>
      <c r="AA532" t="s">
        <v>153</v>
      </c>
      <c r="AB532" t="s">
        <v>153</v>
      </c>
      <c r="AC532">
        <v>0</v>
      </c>
      <c r="AD532" t="s">
        <v>154</v>
      </c>
      <c r="AE532" t="s">
        <v>164</v>
      </c>
      <c r="AG532">
        <v>50</v>
      </c>
      <c r="AR532">
        <v>50</v>
      </c>
    </row>
    <row r="533" spans="1:81" x14ac:dyDescent="0.3">
      <c r="A533">
        <v>411</v>
      </c>
      <c r="B533">
        <v>2019</v>
      </c>
      <c r="C533" t="s">
        <v>83</v>
      </c>
      <c r="D533">
        <v>1</v>
      </c>
      <c r="E533" t="s">
        <v>84</v>
      </c>
      <c r="F533">
        <v>1019</v>
      </c>
      <c r="G533">
        <v>9</v>
      </c>
      <c r="H533">
        <v>8</v>
      </c>
      <c r="I533">
        <v>1</v>
      </c>
      <c r="J533">
        <v>2</v>
      </c>
      <c r="K533" t="s">
        <v>149</v>
      </c>
      <c r="L533">
        <v>2</v>
      </c>
      <c r="M533">
        <v>66.2</v>
      </c>
      <c r="N533">
        <v>172</v>
      </c>
      <c r="O533">
        <v>17.2</v>
      </c>
      <c r="P533">
        <v>17</v>
      </c>
      <c r="Q533">
        <v>1.3009860766976493</v>
      </c>
      <c r="R533">
        <v>2</v>
      </c>
      <c r="S533">
        <v>2</v>
      </c>
      <c r="T533" t="s">
        <v>85</v>
      </c>
      <c r="U533">
        <v>6</v>
      </c>
      <c r="V533">
        <v>1</v>
      </c>
      <c r="W533" t="s">
        <v>86</v>
      </c>
      <c r="Y533" t="s">
        <v>152</v>
      </c>
      <c r="Z533" t="s">
        <v>153</v>
      </c>
      <c r="AA533" t="s">
        <v>153</v>
      </c>
      <c r="AB533" t="s">
        <v>153</v>
      </c>
      <c r="AC533">
        <v>1</v>
      </c>
      <c r="AD533" t="s">
        <v>154</v>
      </c>
      <c r="AE533" t="s">
        <v>155</v>
      </c>
      <c r="AG533">
        <v>80</v>
      </c>
      <c r="AL533">
        <v>30</v>
      </c>
      <c r="AR533">
        <v>50</v>
      </c>
    </row>
    <row r="534" spans="1:81" x14ac:dyDescent="0.3">
      <c r="A534">
        <v>862</v>
      </c>
      <c r="B534">
        <v>2020</v>
      </c>
      <c r="C534" t="s">
        <v>83</v>
      </c>
      <c r="D534">
        <v>1</v>
      </c>
      <c r="E534" t="s">
        <v>84</v>
      </c>
      <c r="F534">
        <v>1031</v>
      </c>
      <c r="G534">
        <v>9</v>
      </c>
      <c r="H534">
        <v>7</v>
      </c>
      <c r="I534">
        <v>1</v>
      </c>
      <c r="J534">
        <v>2</v>
      </c>
      <c r="K534" t="s">
        <v>86</v>
      </c>
      <c r="L534">
        <v>2</v>
      </c>
      <c r="M534">
        <v>63.3</v>
      </c>
      <c r="N534">
        <v>172</v>
      </c>
      <c r="O534">
        <v>17.2</v>
      </c>
      <c r="P534">
        <v>17</v>
      </c>
      <c r="Q534">
        <v>1.2439942395009247</v>
      </c>
      <c r="R534">
        <v>2</v>
      </c>
      <c r="S534">
        <v>2</v>
      </c>
      <c r="T534" t="s">
        <v>85</v>
      </c>
      <c r="U534">
        <v>5</v>
      </c>
      <c r="V534">
        <v>1</v>
      </c>
      <c r="W534">
        <v>6</v>
      </c>
      <c r="Y534" t="s">
        <v>85</v>
      </c>
      <c r="Z534" t="s">
        <v>86</v>
      </c>
      <c r="AA534" t="s">
        <v>86</v>
      </c>
      <c r="AB534" t="s">
        <v>86</v>
      </c>
      <c r="AC534">
        <v>1</v>
      </c>
      <c r="AD534" t="s">
        <v>85</v>
      </c>
      <c r="AE534" t="s">
        <v>86</v>
      </c>
      <c r="AG534">
        <v>80</v>
      </c>
      <c r="AR534">
        <v>75</v>
      </c>
      <c r="AV534">
        <v>5</v>
      </c>
    </row>
    <row r="535" spans="1:81" x14ac:dyDescent="0.3">
      <c r="A535">
        <v>616</v>
      </c>
      <c r="B535">
        <v>2019</v>
      </c>
      <c r="C535" t="s">
        <v>83</v>
      </c>
      <c r="D535">
        <v>1</v>
      </c>
      <c r="E535" t="s">
        <v>131</v>
      </c>
      <c r="F535">
        <v>1017</v>
      </c>
      <c r="G535">
        <v>9</v>
      </c>
      <c r="H535">
        <v>7</v>
      </c>
      <c r="I535">
        <v>1</v>
      </c>
      <c r="J535">
        <v>2</v>
      </c>
      <c r="K535" t="s">
        <v>149</v>
      </c>
      <c r="L535">
        <v>2</v>
      </c>
      <c r="M535">
        <v>64</v>
      </c>
      <c r="N535">
        <v>173</v>
      </c>
      <c r="O535">
        <v>17.3</v>
      </c>
      <c r="P535">
        <v>17</v>
      </c>
      <c r="Q535">
        <v>1.2360660113327939</v>
      </c>
      <c r="R535">
        <v>1</v>
      </c>
      <c r="S535">
        <v>1</v>
      </c>
      <c r="T535" t="s">
        <v>85</v>
      </c>
      <c r="U535">
        <v>4</v>
      </c>
      <c r="V535">
        <v>1</v>
      </c>
      <c r="W535">
        <v>5</v>
      </c>
      <c r="Y535" t="s">
        <v>185</v>
      </c>
      <c r="Z535" t="s">
        <v>153</v>
      </c>
      <c r="AA535" t="s">
        <v>153</v>
      </c>
      <c r="AB535" t="s">
        <v>153</v>
      </c>
      <c r="AC535">
        <v>0</v>
      </c>
      <c r="AD535" t="s">
        <v>87</v>
      </c>
      <c r="AE535" t="s">
        <v>87</v>
      </c>
      <c r="AG535">
        <v>0</v>
      </c>
    </row>
    <row r="536" spans="1:81" x14ac:dyDescent="0.3">
      <c r="A536">
        <v>671</v>
      </c>
      <c r="B536">
        <v>2019</v>
      </c>
      <c r="C536" t="s">
        <v>83</v>
      </c>
      <c r="D536">
        <v>1</v>
      </c>
      <c r="E536" t="s">
        <v>131</v>
      </c>
      <c r="F536">
        <v>1072</v>
      </c>
      <c r="G536">
        <v>9</v>
      </c>
      <c r="H536">
        <v>7</v>
      </c>
      <c r="I536">
        <v>2</v>
      </c>
      <c r="J536">
        <v>2</v>
      </c>
      <c r="K536" t="s">
        <v>149</v>
      </c>
      <c r="L536">
        <v>2</v>
      </c>
      <c r="M536">
        <v>70.2</v>
      </c>
      <c r="N536">
        <v>173</v>
      </c>
      <c r="O536">
        <v>17.3</v>
      </c>
      <c r="P536">
        <v>17</v>
      </c>
      <c r="Q536">
        <v>1.3558099061806583</v>
      </c>
      <c r="R536">
        <v>1</v>
      </c>
      <c r="S536">
        <v>2</v>
      </c>
      <c r="T536" t="s">
        <v>85</v>
      </c>
      <c r="U536">
        <v>5</v>
      </c>
      <c r="V536">
        <v>1</v>
      </c>
      <c r="W536" t="s">
        <v>86</v>
      </c>
      <c r="Y536" t="s">
        <v>185</v>
      </c>
      <c r="Z536" t="s">
        <v>153</v>
      </c>
      <c r="AA536" t="s">
        <v>153</v>
      </c>
      <c r="AB536">
        <v>0</v>
      </c>
      <c r="AC536">
        <v>0</v>
      </c>
      <c r="AD536" t="s">
        <v>87</v>
      </c>
      <c r="AE536" t="s">
        <v>151</v>
      </c>
      <c r="AG536">
        <v>0</v>
      </c>
    </row>
    <row r="537" spans="1:81" x14ac:dyDescent="0.3">
      <c r="A537">
        <v>656</v>
      </c>
      <c r="B537">
        <v>2019</v>
      </c>
      <c r="C537" t="s">
        <v>83</v>
      </c>
      <c r="D537">
        <v>1</v>
      </c>
      <c r="E537" t="s">
        <v>131</v>
      </c>
      <c r="F537">
        <v>1057</v>
      </c>
      <c r="G537">
        <v>9</v>
      </c>
      <c r="H537">
        <v>7</v>
      </c>
      <c r="I537">
        <v>1</v>
      </c>
      <c r="J537">
        <v>2</v>
      </c>
      <c r="K537" t="s">
        <v>149</v>
      </c>
      <c r="L537">
        <v>2</v>
      </c>
      <c r="M537">
        <v>62</v>
      </c>
      <c r="N537">
        <v>173</v>
      </c>
      <c r="O537">
        <v>17.3</v>
      </c>
      <c r="P537">
        <v>17</v>
      </c>
      <c r="Q537">
        <v>1.1974389484786441</v>
      </c>
      <c r="R537">
        <v>1</v>
      </c>
      <c r="S537">
        <v>1</v>
      </c>
      <c r="T537" t="s">
        <v>85</v>
      </c>
      <c r="U537">
        <v>4</v>
      </c>
      <c r="V537">
        <v>1</v>
      </c>
      <c r="W537" t="s">
        <v>86</v>
      </c>
      <c r="Y537" t="s">
        <v>185</v>
      </c>
      <c r="Z537" t="s">
        <v>153</v>
      </c>
      <c r="AA537" t="s">
        <v>153</v>
      </c>
      <c r="AB537" t="s">
        <v>153</v>
      </c>
      <c r="AC537">
        <v>2</v>
      </c>
      <c r="AD537" t="s">
        <v>87</v>
      </c>
      <c r="AE537" t="s">
        <v>151</v>
      </c>
      <c r="AG537">
        <v>10</v>
      </c>
      <c r="AR537">
        <v>1</v>
      </c>
      <c r="BM537">
        <v>9</v>
      </c>
      <c r="CC537" t="s">
        <v>178</v>
      </c>
    </row>
    <row r="538" spans="1:81" x14ac:dyDescent="0.3">
      <c r="A538">
        <v>403</v>
      </c>
      <c r="B538">
        <v>2019</v>
      </c>
      <c r="C538" t="s">
        <v>83</v>
      </c>
      <c r="D538">
        <v>1</v>
      </c>
      <c r="E538" t="s">
        <v>84</v>
      </c>
      <c r="F538">
        <v>1011</v>
      </c>
      <c r="G538">
        <v>9</v>
      </c>
      <c r="H538">
        <v>8</v>
      </c>
      <c r="I538">
        <v>1</v>
      </c>
      <c r="J538">
        <v>2</v>
      </c>
      <c r="K538" t="s">
        <v>149</v>
      </c>
      <c r="L538">
        <v>2</v>
      </c>
      <c r="M538">
        <v>66.2</v>
      </c>
      <c r="N538">
        <v>173</v>
      </c>
      <c r="O538">
        <v>17.3</v>
      </c>
      <c r="P538">
        <v>17</v>
      </c>
      <c r="Q538">
        <v>1.2785557804723586</v>
      </c>
      <c r="R538">
        <v>2</v>
      </c>
      <c r="S538">
        <v>1</v>
      </c>
      <c r="T538" t="s">
        <v>85</v>
      </c>
      <c r="U538">
        <v>7</v>
      </c>
      <c r="V538">
        <v>1</v>
      </c>
      <c r="W538">
        <v>8</v>
      </c>
      <c r="Y538" t="s">
        <v>152</v>
      </c>
      <c r="Z538" t="s">
        <v>153</v>
      </c>
      <c r="AA538" t="s">
        <v>153</v>
      </c>
      <c r="AB538" t="s">
        <v>153</v>
      </c>
      <c r="AC538">
        <v>7</v>
      </c>
      <c r="AD538" t="s">
        <v>154</v>
      </c>
      <c r="AE538" t="s">
        <v>155</v>
      </c>
      <c r="AG538">
        <v>70</v>
      </c>
      <c r="AL538">
        <v>20</v>
      </c>
      <c r="AR538">
        <v>50</v>
      </c>
    </row>
    <row r="539" spans="1:81" x14ac:dyDescent="0.3">
      <c r="A539">
        <v>654</v>
      </c>
      <c r="B539">
        <v>2019</v>
      </c>
      <c r="C539" t="s">
        <v>83</v>
      </c>
      <c r="D539">
        <v>1</v>
      </c>
      <c r="E539" t="s">
        <v>131</v>
      </c>
      <c r="F539">
        <v>1055</v>
      </c>
      <c r="G539">
        <v>9</v>
      </c>
      <c r="H539">
        <v>7</v>
      </c>
      <c r="I539">
        <v>1</v>
      </c>
      <c r="J539">
        <v>2</v>
      </c>
      <c r="K539" t="s">
        <v>149</v>
      </c>
      <c r="L539">
        <v>2</v>
      </c>
      <c r="M539">
        <v>62.6</v>
      </c>
      <c r="N539">
        <v>174</v>
      </c>
      <c r="O539">
        <v>17.399999999999999</v>
      </c>
      <c r="P539">
        <v>17</v>
      </c>
      <c r="Q539">
        <v>1.1883013441092907</v>
      </c>
      <c r="R539">
        <v>1</v>
      </c>
      <c r="S539">
        <v>1</v>
      </c>
      <c r="T539" t="s">
        <v>85</v>
      </c>
      <c r="U539">
        <v>5</v>
      </c>
      <c r="V539">
        <v>1</v>
      </c>
      <c r="W539" t="s">
        <v>86</v>
      </c>
      <c r="Y539" t="s">
        <v>185</v>
      </c>
      <c r="Z539" t="s">
        <v>153</v>
      </c>
      <c r="AA539" t="s">
        <v>153</v>
      </c>
      <c r="AB539" t="s">
        <v>153</v>
      </c>
      <c r="AC539">
        <v>0</v>
      </c>
      <c r="AD539" t="s">
        <v>87</v>
      </c>
      <c r="AE539" t="s">
        <v>151</v>
      </c>
      <c r="AG539">
        <v>0</v>
      </c>
    </row>
    <row r="540" spans="1:81" x14ac:dyDescent="0.3">
      <c r="A540">
        <v>879</v>
      </c>
      <c r="B540">
        <v>2020</v>
      </c>
      <c r="C540" t="s">
        <v>83</v>
      </c>
      <c r="D540">
        <v>1</v>
      </c>
      <c r="E540" t="s">
        <v>84</v>
      </c>
      <c r="F540">
        <v>1048</v>
      </c>
      <c r="G540">
        <v>9</v>
      </c>
      <c r="H540">
        <v>7</v>
      </c>
      <c r="I540">
        <v>1</v>
      </c>
      <c r="J540">
        <v>2</v>
      </c>
      <c r="K540" t="s">
        <v>86</v>
      </c>
      <c r="L540">
        <v>2</v>
      </c>
      <c r="M540">
        <v>63.9</v>
      </c>
      <c r="N540">
        <v>174</v>
      </c>
      <c r="O540">
        <v>17.399999999999999</v>
      </c>
      <c r="P540">
        <v>17</v>
      </c>
      <c r="Q540">
        <v>1.2129785285716241</v>
      </c>
      <c r="R540">
        <v>1</v>
      </c>
      <c r="S540">
        <v>1</v>
      </c>
      <c r="T540" t="s">
        <v>85</v>
      </c>
      <c r="U540">
        <v>6</v>
      </c>
      <c r="V540">
        <v>1</v>
      </c>
      <c r="W540">
        <v>5</v>
      </c>
      <c r="Y540" t="s">
        <v>85</v>
      </c>
      <c r="Z540" t="s">
        <v>86</v>
      </c>
      <c r="AA540" t="s">
        <v>86</v>
      </c>
      <c r="AB540" t="s">
        <v>86</v>
      </c>
      <c r="AC540">
        <v>1</v>
      </c>
      <c r="AD540" t="s">
        <v>86</v>
      </c>
      <c r="AE540" t="s">
        <v>86</v>
      </c>
      <c r="AG540">
        <v>0</v>
      </c>
    </row>
    <row r="541" spans="1:81" x14ac:dyDescent="0.3">
      <c r="A541">
        <v>1354</v>
      </c>
      <c r="B541">
        <v>2020</v>
      </c>
      <c r="C541" t="s">
        <v>83</v>
      </c>
      <c r="D541">
        <v>1</v>
      </c>
      <c r="E541" t="s">
        <v>131</v>
      </c>
      <c r="F541">
        <v>1076</v>
      </c>
      <c r="G541">
        <v>9</v>
      </c>
      <c r="H541">
        <v>9</v>
      </c>
      <c r="I541">
        <v>2</v>
      </c>
      <c r="J541">
        <v>2</v>
      </c>
      <c r="K541" t="s">
        <v>86</v>
      </c>
      <c r="L541">
        <v>2</v>
      </c>
      <c r="M541">
        <v>67.599999999999994</v>
      </c>
      <c r="N541">
        <v>174</v>
      </c>
      <c r="O541">
        <v>17.399999999999999</v>
      </c>
      <c r="P541">
        <v>17</v>
      </c>
      <c r="Q541">
        <v>1.2832135920413426</v>
      </c>
      <c r="R541">
        <v>2</v>
      </c>
      <c r="S541">
        <v>2</v>
      </c>
      <c r="T541" t="s">
        <v>85</v>
      </c>
      <c r="U541">
        <v>5</v>
      </c>
      <c r="V541">
        <v>1</v>
      </c>
      <c r="W541" t="s">
        <v>86</v>
      </c>
      <c r="Y541" t="s">
        <v>85</v>
      </c>
      <c r="Z541" t="s">
        <v>86</v>
      </c>
      <c r="AA541" t="s">
        <v>86</v>
      </c>
      <c r="AB541" t="s">
        <v>86</v>
      </c>
      <c r="AC541">
        <v>0</v>
      </c>
      <c r="AD541" t="s">
        <v>86</v>
      </c>
      <c r="AE541" t="s">
        <v>86</v>
      </c>
      <c r="AG541">
        <v>0</v>
      </c>
    </row>
    <row r="542" spans="1:81" x14ac:dyDescent="0.3">
      <c r="A542">
        <v>1418</v>
      </c>
      <c r="B542">
        <v>2021</v>
      </c>
      <c r="C542" t="s">
        <v>83</v>
      </c>
      <c r="D542">
        <v>1</v>
      </c>
      <c r="E542" t="s">
        <v>84</v>
      </c>
      <c r="F542">
        <v>127</v>
      </c>
      <c r="G542">
        <v>9</v>
      </c>
      <c r="H542">
        <v>7</v>
      </c>
      <c r="I542">
        <v>1</v>
      </c>
      <c r="J542">
        <v>2</v>
      </c>
      <c r="K542" t="s">
        <v>151</v>
      </c>
      <c r="L542">
        <v>2</v>
      </c>
      <c r="M542" s="1">
        <v>71.8</v>
      </c>
      <c r="N542">
        <v>174</v>
      </c>
      <c r="O542">
        <v>17.399999999999999</v>
      </c>
      <c r="P542">
        <v>17</v>
      </c>
      <c r="Q542">
        <v>1.3629398803042663</v>
      </c>
      <c r="R542">
        <v>2</v>
      </c>
      <c r="S542">
        <v>2</v>
      </c>
      <c r="T542" t="s">
        <v>185</v>
      </c>
      <c r="Z542" t="s">
        <v>175</v>
      </c>
      <c r="AA542" t="s">
        <v>184</v>
      </c>
      <c r="AB542" t="s">
        <v>175</v>
      </c>
      <c r="AC542">
        <v>0</v>
      </c>
      <c r="AD542" t="s">
        <v>185</v>
      </c>
      <c r="AE542">
        <v>1</v>
      </c>
      <c r="AG542">
        <v>0</v>
      </c>
    </row>
    <row r="543" spans="1:81" x14ac:dyDescent="0.3">
      <c r="A543">
        <v>1604</v>
      </c>
      <c r="B543">
        <v>2021</v>
      </c>
      <c r="C543" t="s">
        <v>83</v>
      </c>
      <c r="D543">
        <v>1</v>
      </c>
      <c r="E543" t="s">
        <v>131</v>
      </c>
      <c r="F543">
        <v>1053</v>
      </c>
      <c r="G543">
        <v>9</v>
      </c>
      <c r="H543">
        <v>8</v>
      </c>
      <c r="I543">
        <v>1</v>
      </c>
      <c r="J543">
        <v>2</v>
      </c>
      <c r="K543" t="s">
        <v>151</v>
      </c>
      <c r="L543">
        <v>2</v>
      </c>
      <c r="M543" s="1">
        <v>60.8</v>
      </c>
      <c r="N543">
        <v>174</v>
      </c>
      <c r="O543">
        <v>17.399999999999999</v>
      </c>
      <c r="P543">
        <v>17</v>
      </c>
      <c r="Q543">
        <v>1.1541329348537519</v>
      </c>
      <c r="R543">
        <v>2</v>
      </c>
      <c r="S543">
        <v>1</v>
      </c>
      <c r="T543" t="s">
        <v>185</v>
      </c>
      <c r="Z543" t="s">
        <v>150</v>
      </c>
      <c r="AA543" t="s">
        <v>150</v>
      </c>
      <c r="AB543" t="s">
        <v>150</v>
      </c>
      <c r="AC543">
        <v>0</v>
      </c>
      <c r="AD543" t="s">
        <v>87</v>
      </c>
      <c r="AE543">
        <v>1</v>
      </c>
      <c r="AG543">
        <v>0</v>
      </c>
    </row>
    <row r="544" spans="1:81" x14ac:dyDescent="0.3">
      <c r="A544">
        <v>626</v>
      </c>
      <c r="B544">
        <v>2019</v>
      </c>
      <c r="C544" t="s">
        <v>83</v>
      </c>
      <c r="D544">
        <v>1</v>
      </c>
      <c r="E544" t="s">
        <v>131</v>
      </c>
      <c r="F544">
        <v>1027</v>
      </c>
      <c r="G544">
        <v>9</v>
      </c>
      <c r="H544">
        <v>7</v>
      </c>
      <c r="I544">
        <v>1</v>
      </c>
      <c r="J544">
        <v>2</v>
      </c>
      <c r="K544" t="s">
        <v>149</v>
      </c>
      <c r="L544">
        <v>2</v>
      </c>
      <c r="M544">
        <v>65.599999999999994</v>
      </c>
      <c r="N544">
        <v>174</v>
      </c>
      <c r="O544">
        <v>17.399999999999999</v>
      </c>
      <c r="P544">
        <v>17</v>
      </c>
      <c r="Q544">
        <v>1.2452486928685216</v>
      </c>
      <c r="R544">
        <v>1</v>
      </c>
      <c r="S544">
        <v>1</v>
      </c>
      <c r="T544" t="s">
        <v>85</v>
      </c>
      <c r="U544">
        <v>5</v>
      </c>
      <c r="V544">
        <v>1</v>
      </c>
      <c r="W544" t="s">
        <v>86</v>
      </c>
      <c r="Y544" t="s">
        <v>185</v>
      </c>
      <c r="Z544" t="s">
        <v>153</v>
      </c>
      <c r="AA544" t="s">
        <v>153</v>
      </c>
      <c r="AB544" t="s">
        <v>153</v>
      </c>
      <c r="AC544">
        <v>1</v>
      </c>
      <c r="AD544" t="s">
        <v>87</v>
      </c>
      <c r="AE544" t="s">
        <v>151</v>
      </c>
      <c r="AG544">
        <v>5</v>
      </c>
      <c r="AR544">
        <v>3</v>
      </c>
      <c r="CB544">
        <v>2</v>
      </c>
      <c r="CC544" t="s">
        <v>194</v>
      </c>
    </row>
    <row r="545" spans="1:81" x14ac:dyDescent="0.3">
      <c r="A545">
        <v>441</v>
      </c>
      <c r="B545">
        <v>2019</v>
      </c>
      <c r="C545" t="s">
        <v>83</v>
      </c>
      <c r="D545">
        <v>1</v>
      </c>
      <c r="E545" t="s">
        <v>84</v>
      </c>
      <c r="F545">
        <v>1049</v>
      </c>
      <c r="G545">
        <v>9</v>
      </c>
      <c r="H545">
        <v>8</v>
      </c>
      <c r="I545">
        <v>1</v>
      </c>
      <c r="J545">
        <v>2</v>
      </c>
      <c r="K545" t="s">
        <v>149</v>
      </c>
      <c r="L545">
        <v>2</v>
      </c>
      <c r="M545">
        <v>69.2</v>
      </c>
      <c r="N545">
        <v>174</v>
      </c>
      <c r="O545">
        <v>17.399999999999999</v>
      </c>
      <c r="P545">
        <v>17</v>
      </c>
      <c r="Q545">
        <v>1.3135855113795993</v>
      </c>
      <c r="R545">
        <v>1</v>
      </c>
      <c r="S545">
        <v>1</v>
      </c>
      <c r="T545" t="s">
        <v>86</v>
      </c>
      <c r="U545" t="s">
        <v>86</v>
      </c>
      <c r="W545" t="s">
        <v>86</v>
      </c>
      <c r="Y545" t="s">
        <v>152</v>
      </c>
      <c r="Z545" t="s">
        <v>153</v>
      </c>
      <c r="AA545" t="s">
        <v>153</v>
      </c>
      <c r="AB545" t="s">
        <v>153</v>
      </c>
      <c r="AC545">
        <v>0</v>
      </c>
      <c r="AD545" t="s">
        <v>154</v>
      </c>
      <c r="AE545" t="s">
        <v>164</v>
      </c>
      <c r="AG545">
        <v>10</v>
      </c>
      <c r="BM545">
        <v>10</v>
      </c>
      <c r="CC545" t="s">
        <v>157</v>
      </c>
    </row>
    <row r="546" spans="1:81" x14ac:dyDescent="0.3">
      <c r="A546">
        <v>241</v>
      </c>
      <c r="B546">
        <v>2018</v>
      </c>
      <c r="C546" t="s">
        <v>83</v>
      </c>
      <c r="D546">
        <v>1</v>
      </c>
      <c r="E546" t="s">
        <v>131</v>
      </c>
      <c r="F546">
        <v>35</v>
      </c>
      <c r="G546">
        <v>9</v>
      </c>
      <c r="H546">
        <v>8</v>
      </c>
      <c r="I546">
        <v>1</v>
      </c>
      <c r="J546">
        <v>2</v>
      </c>
      <c r="L546">
        <v>2</v>
      </c>
      <c r="M546">
        <v>70.400000000000006</v>
      </c>
      <c r="N546">
        <v>174</v>
      </c>
      <c r="O546">
        <v>17.399999999999999</v>
      </c>
      <c r="P546">
        <v>17</v>
      </c>
      <c r="Q546">
        <v>1.3363644508832919</v>
      </c>
      <c r="R546">
        <v>1</v>
      </c>
      <c r="S546">
        <v>1</v>
      </c>
      <c r="T546" t="s">
        <v>85</v>
      </c>
      <c r="U546">
        <v>5</v>
      </c>
      <c r="V546">
        <v>1</v>
      </c>
      <c r="W546" t="s">
        <v>86</v>
      </c>
      <c r="Y546" t="s">
        <v>98</v>
      </c>
      <c r="Z546" t="s">
        <v>86</v>
      </c>
      <c r="AA546" t="s">
        <v>86</v>
      </c>
      <c r="AB546" t="s">
        <v>86</v>
      </c>
      <c r="AC546">
        <v>0</v>
      </c>
      <c r="AD546" t="s">
        <v>85</v>
      </c>
      <c r="AE546" t="s">
        <v>85</v>
      </c>
      <c r="AG546">
        <v>20</v>
      </c>
      <c r="AV546">
        <v>20</v>
      </c>
    </row>
    <row r="547" spans="1:81" x14ac:dyDescent="0.3">
      <c r="A547">
        <v>409</v>
      </c>
      <c r="B547">
        <v>2019</v>
      </c>
      <c r="C547" t="s">
        <v>83</v>
      </c>
      <c r="D547">
        <v>1</v>
      </c>
      <c r="E547" t="s">
        <v>84</v>
      </c>
      <c r="F547">
        <v>1017</v>
      </c>
      <c r="G547">
        <v>9</v>
      </c>
      <c r="H547">
        <v>8</v>
      </c>
      <c r="I547">
        <v>1</v>
      </c>
      <c r="J547">
        <v>2</v>
      </c>
      <c r="K547" t="s">
        <v>149</v>
      </c>
      <c r="L547">
        <v>2</v>
      </c>
      <c r="M547">
        <v>70.599999999999994</v>
      </c>
      <c r="N547">
        <v>174</v>
      </c>
      <c r="O547">
        <v>17.399999999999999</v>
      </c>
      <c r="P547">
        <v>17</v>
      </c>
      <c r="Q547">
        <v>1.3401609408005737</v>
      </c>
      <c r="R547">
        <v>2</v>
      </c>
      <c r="S547">
        <v>2</v>
      </c>
      <c r="T547" t="s">
        <v>85</v>
      </c>
      <c r="U547">
        <v>6</v>
      </c>
      <c r="V547">
        <v>1</v>
      </c>
      <c r="W547" t="s">
        <v>86</v>
      </c>
      <c r="Y547" t="s">
        <v>152</v>
      </c>
      <c r="Z547" t="s">
        <v>153</v>
      </c>
      <c r="AA547" t="s">
        <v>153</v>
      </c>
      <c r="AB547" t="s">
        <v>153</v>
      </c>
      <c r="AC547">
        <v>0</v>
      </c>
      <c r="AD547" t="s">
        <v>154</v>
      </c>
      <c r="AE547" t="s">
        <v>155</v>
      </c>
      <c r="AG547">
        <v>70</v>
      </c>
      <c r="AL547">
        <v>1</v>
      </c>
      <c r="AR547">
        <v>69</v>
      </c>
    </row>
    <row r="548" spans="1:81" x14ac:dyDescent="0.3">
      <c r="A548">
        <v>1358</v>
      </c>
      <c r="B548">
        <v>2020</v>
      </c>
      <c r="C548" t="s">
        <v>83</v>
      </c>
      <c r="D548">
        <v>1</v>
      </c>
      <c r="E548" t="s">
        <v>131</v>
      </c>
      <c r="F548">
        <v>1080</v>
      </c>
      <c r="G548">
        <v>9</v>
      </c>
      <c r="H548">
        <v>9</v>
      </c>
      <c r="I548">
        <v>2</v>
      </c>
      <c r="J548">
        <v>2</v>
      </c>
      <c r="K548" t="s">
        <v>86</v>
      </c>
      <c r="L548">
        <v>2</v>
      </c>
      <c r="M548">
        <v>60.5</v>
      </c>
      <c r="N548">
        <v>175</v>
      </c>
      <c r="O548">
        <v>17.5</v>
      </c>
      <c r="P548">
        <v>17</v>
      </c>
      <c r="Q548">
        <v>1.128862973760933</v>
      </c>
      <c r="R548">
        <v>2</v>
      </c>
      <c r="S548">
        <v>1</v>
      </c>
      <c r="T548" t="s">
        <v>85</v>
      </c>
      <c r="U548">
        <v>5</v>
      </c>
      <c r="V548">
        <v>1</v>
      </c>
      <c r="W548" t="s">
        <v>86</v>
      </c>
      <c r="Y548" t="s">
        <v>85</v>
      </c>
      <c r="Z548" t="s">
        <v>86</v>
      </c>
      <c r="AA548" t="s">
        <v>86</v>
      </c>
      <c r="AB548" t="s">
        <v>86</v>
      </c>
      <c r="AC548">
        <v>0</v>
      </c>
      <c r="AD548" t="s">
        <v>86</v>
      </c>
      <c r="AE548" t="s">
        <v>86</v>
      </c>
      <c r="AG548">
        <v>0</v>
      </c>
    </row>
    <row r="549" spans="1:81" x14ac:dyDescent="0.3">
      <c r="A549">
        <v>853</v>
      </c>
      <c r="B549">
        <v>2020</v>
      </c>
      <c r="C549" t="s">
        <v>83</v>
      </c>
      <c r="D549">
        <v>1</v>
      </c>
      <c r="E549" t="s">
        <v>84</v>
      </c>
      <c r="F549">
        <v>1022</v>
      </c>
      <c r="G549">
        <v>9</v>
      </c>
      <c r="H549">
        <v>7</v>
      </c>
      <c r="I549">
        <v>1</v>
      </c>
      <c r="J549">
        <v>2</v>
      </c>
      <c r="K549" t="s">
        <v>86</v>
      </c>
      <c r="L549">
        <v>2</v>
      </c>
      <c r="M549">
        <v>71.599999999999994</v>
      </c>
      <c r="N549">
        <v>175</v>
      </c>
      <c r="O549">
        <v>17.5</v>
      </c>
      <c r="P549">
        <v>17</v>
      </c>
      <c r="Q549">
        <v>1.3359766763848395</v>
      </c>
      <c r="R549">
        <v>2</v>
      </c>
      <c r="S549">
        <v>2</v>
      </c>
      <c r="T549" t="s">
        <v>85</v>
      </c>
      <c r="U549">
        <v>6</v>
      </c>
      <c r="V549">
        <v>1</v>
      </c>
      <c r="W549">
        <v>5</v>
      </c>
      <c r="Y549" t="s">
        <v>85</v>
      </c>
      <c r="Z549" t="s">
        <v>86</v>
      </c>
      <c r="AA549" t="s">
        <v>86</v>
      </c>
      <c r="AB549" t="s">
        <v>86</v>
      </c>
      <c r="AC549">
        <v>1</v>
      </c>
      <c r="AD549" t="s">
        <v>85</v>
      </c>
      <c r="AE549" t="s">
        <v>86</v>
      </c>
      <c r="AG549">
        <v>20</v>
      </c>
      <c r="AR549">
        <v>20</v>
      </c>
    </row>
    <row r="550" spans="1:81" x14ac:dyDescent="0.3">
      <c r="A550">
        <v>856</v>
      </c>
      <c r="B550">
        <v>2020</v>
      </c>
      <c r="C550" t="s">
        <v>83</v>
      </c>
      <c r="D550">
        <v>1</v>
      </c>
      <c r="E550" t="s">
        <v>84</v>
      </c>
      <c r="F550">
        <v>1025</v>
      </c>
      <c r="G550">
        <v>9</v>
      </c>
      <c r="H550">
        <v>7</v>
      </c>
      <c r="I550">
        <v>1</v>
      </c>
      <c r="J550">
        <v>2</v>
      </c>
      <c r="K550" t="s">
        <v>86</v>
      </c>
      <c r="L550">
        <v>2</v>
      </c>
      <c r="M550">
        <v>67.2</v>
      </c>
      <c r="N550">
        <v>175</v>
      </c>
      <c r="O550">
        <v>17.5</v>
      </c>
      <c r="P550">
        <v>17</v>
      </c>
      <c r="Q550">
        <v>1.2538775510204081</v>
      </c>
      <c r="R550">
        <v>2</v>
      </c>
      <c r="S550">
        <v>2</v>
      </c>
      <c r="T550" t="s">
        <v>85</v>
      </c>
      <c r="U550">
        <v>5</v>
      </c>
      <c r="V550">
        <v>1</v>
      </c>
      <c r="W550">
        <v>6</v>
      </c>
      <c r="Y550" t="s">
        <v>85</v>
      </c>
      <c r="Z550" t="s">
        <v>86</v>
      </c>
      <c r="AA550" t="s">
        <v>86</v>
      </c>
      <c r="AB550" t="s">
        <v>86</v>
      </c>
      <c r="AC550">
        <v>0</v>
      </c>
      <c r="AD550" t="s">
        <v>85</v>
      </c>
      <c r="AE550" t="s">
        <v>86</v>
      </c>
      <c r="AG550">
        <v>50</v>
      </c>
      <c r="AN550">
        <v>1</v>
      </c>
      <c r="AR550">
        <v>40</v>
      </c>
      <c r="AV550">
        <v>9</v>
      </c>
    </row>
    <row r="551" spans="1:81" x14ac:dyDescent="0.3">
      <c r="A551">
        <v>851</v>
      </c>
      <c r="B551">
        <v>2020</v>
      </c>
      <c r="C551" t="s">
        <v>83</v>
      </c>
      <c r="D551">
        <v>1</v>
      </c>
      <c r="E551" t="s">
        <v>84</v>
      </c>
      <c r="F551">
        <v>1020</v>
      </c>
      <c r="G551">
        <v>9</v>
      </c>
      <c r="H551">
        <v>7</v>
      </c>
      <c r="I551">
        <v>1</v>
      </c>
      <c r="J551">
        <v>2</v>
      </c>
      <c r="K551" t="s">
        <v>86</v>
      </c>
      <c r="L551">
        <v>2</v>
      </c>
      <c r="M551">
        <v>66.7</v>
      </c>
      <c r="N551">
        <v>175</v>
      </c>
      <c r="O551">
        <v>17.5</v>
      </c>
      <c r="P551">
        <v>17</v>
      </c>
      <c r="Q551">
        <v>1.2445481049562683</v>
      </c>
      <c r="R551">
        <v>1</v>
      </c>
      <c r="S551">
        <v>1</v>
      </c>
      <c r="T551" t="s">
        <v>85</v>
      </c>
      <c r="U551">
        <v>7</v>
      </c>
      <c r="V551">
        <v>1</v>
      </c>
      <c r="W551" t="s">
        <v>86</v>
      </c>
      <c r="Y551" t="s">
        <v>85</v>
      </c>
      <c r="Z551" t="s">
        <v>86</v>
      </c>
      <c r="AA551" t="s">
        <v>86</v>
      </c>
      <c r="AB551" t="s">
        <v>86</v>
      </c>
      <c r="AC551">
        <v>1</v>
      </c>
      <c r="AD551" t="s">
        <v>85</v>
      </c>
      <c r="AE551" t="s">
        <v>86</v>
      </c>
      <c r="AG551">
        <v>70</v>
      </c>
      <c r="AH551">
        <v>1</v>
      </c>
      <c r="AK551">
        <v>3</v>
      </c>
      <c r="AN551">
        <v>1</v>
      </c>
      <c r="AR551">
        <v>55</v>
      </c>
      <c r="AV551">
        <v>10</v>
      </c>
    </row>
    <row r="552" spans="1:81" x14ac:dyDescent="0.3">
      <c r="A552">
        <v>617</v>
      </c>
      <c r="B552">
        <v>2019</v>
      </c>
      <c r="C552" t="s">
        <v>83</v>
      </c>
      <c r="D552">
        <v>1</v>
      </c>
      <c r="E552" t="s">
        <v>131</v>
      </c>
      <c r="F552">
        <v>1018</v>
      </c>
      <c r="G552">
        <v>9</v>
      </c>
      <c r="H552">
        <v>7</v>
      </c>
      <c r="I552">
        <v>1</v>
      </c>
      <c r="J552">
        <v>2</v>
      </c>
      <c r="K552" t="s">
        <v>149</v>
      </c>
      <c r="L552">
        <v>2</v>
      </c>
      <c r="M552">
        <v>65.400000000000006</v>
      </c>
      <c r="N552">
        <v>176</v>
      </c>
      <c r="O552">
        <v>17.600000000000001</v>
      </c>
      <c r="P552">
        <v>17</v>
      </c>
      <c r="Q552">
        <v>1.1996090815176557</v>
      </c>
      <c r="R552">
        <v>2</v>
      </c>
      <c r="S552">
        <v>2</v>
      </c>
      <c r="T552" t="s">
        <v>85</v>
      </c>
      <c r="U552">
        <v>6</v>
      </c>
      <c r="V552">
        <v>1</v>
      </c>
      <c r="W552" t="s">
        <v>86</v>
      </c>
      <c r="Y552" t="s">
        <v>185</v>
      </c>
      <c r="Z552" t="s">
        <v>153</v>
      </c>
      <c r="AA552" t="s">
        <v>153</v>
      </c>
      <c r="AB552" t="s">
        <v>153</v>
      </c>
      <c r="AC552">
        <v>0</v>
      </c>
      <c r="AD552" t="s">
        <v>87</v>
      </c>
      <c r="AE552" t="s">
        <v>87</v>
      </c>
      <c r="AG552">
        <v>0</v>
      </c>
    </row>
    <row r="553" spans="1:81" x14ac:dyDescent="0.3">
      <c r="A553">
        <v>633</v>
      </c>
      <c r="B553">
        <v>2019</v>
      </c>
      <c r="C553" t="s">
        <v>83</v>
      </c>
      <c r="D553">
        <v>1</v>
      </c>
      <c r="E553" t="s">
        <v>131</v>
      </c>
      <c r="F553">
        <v>1034</v>
      </c>
      <c r="G553">
        <v>9</v>
      </c>
      <c r="H553">
        <v>7</v>
      </c>
      <c r="I553">
        <v>1</v>
      </c>
      <c r="J553">
        <v>2</v>
      </c>
      <c r="K553" t="s">
        <v>149</v>
      </c>
      <c r="L553">
        <v>2</v>
      </c>
      <c r="M553">
        <v>67.400000000000006</v>
      </c>
      <c r="N553">
        <v>176</v>
      </c>
      <c r="O553">
        <v>17.600000000000001</v>
      </c>
      <c r="P553">
        <v>17</v>
      </c>
      <c r="Q553">
        <v>1.236294374530428</v>
      </c>
      <c r="R553">
        <v>2</v>
      </c>
      <c r="S553">
        <v>2</v>
      </c>
      <c r="T553" t="s">
        <v>85</v>
      </c>
      <c r="U553">
        <v>6</v>
      </c>
      <c r="V553">
        <v>1</v>
      </c>
      <c r="W553">
        <v>5</v>
      </c>
      <c r="Y553" t="s">
        <v>185</v>
      </c>
      <c r="Z553" t="s">
        <v>153</v>
      </c>
      <c r="AA553" t="s">
        <v>153</v>
      </c>
      <c r="AB553" t="s">
        <v>153</v>
      </c>
      <c r="AC553">
        <v>2</v>
      </c>
      <c r="AD553" t="s">
        <v>87</v>
      </c>
      <c r="AE553" t="s">
        <v>87</v>
      </c>
      <c r="AG553">
        <v>0</v>
      </c>
    </row>
    <row r="554" spans="1:81" x14ac:dyDescent="0.3">
      <c r="A554">
        <v>844</v>
      </c>
      <c r="B554">
        <v>2020</v>
      </c>
      <c r="C554" t="s">
        <v>83</v>
      </c>
      <c r="D554">
        <v>1</v>
      </c>
      <c r="E554" t="s">
        <v>84</v>
      </c>
      <c r="F554">
        <v>1013</v>
      </c>
      <c r="G554">
        <v>9</v>
      </c>
      <c r="H554">
        <v>7</v>
      </c>
      <c r="I554">
        <v>1</v>
      </c>
      <c r="J554">
        <v>2</v>
      </c>
      <c r="K554" t="s">
        <v>86</v>
      </c>
      <c r="L554">
        <v>2</v>
      </c>
      <c r="M554">
        <v>70.5</v>
      </c>
      <c r="N554">
        <v>176</v>
      </c>
      <c r="O554">
        <v>17.600000000000001</v>
      </c>
      <c r="P554">
        <v>17</v>
      </c>
      <c r="Q554">
        <v>1.293156578700225</v>
      </c>
      <c r="R554">
        <v>2</v>
      </c>
      <c r="S554">
        <v>2</v>
      </c>
      <c r="T554" t="s">
        <v>85</v>
      </c>
      <c r="U554">
        <v>6</v>
      </c>
      <c r="V554">
        <v>1</v>
      </c>
      <c r="W554" t="s">
        <v>86</v>
      </c>
      <c r="Y554" t="s">
        <v>85</v>
      </c>
      <c r="Z554" t="s">
        <v>86</v>
      </c>
      <c r="AA554" t="s">
        <v>86</v>
      </c>
      <c r="AB554" t="s">
        <v>86</v>
      </c>
      <c r="AC554">
        <v>0</v>
      </c>
      <c r="AD554" t="s">
        <v>85</v>
      </c>
      <c r="AE554" t="s">
        <v>86</v>
      </c>
      <c r="AG554">
        <v>0</v>
      </c>
    </row>
    <row r="555" spans="1:81" x14ac:dyDescent="0.3">
      <c r="A555">
        <v>1372</v>
      </c>
      <c r="B555">
        <v>2020</v>
      </c>
      <c r="C555" t="s">
        <v>83</v>
      </c>
      <c r="D555">
        <v>1</v>
      </c>
      <c r="E555" t="s">
        <v>131</v>
      </c>
      <c r="F555">
        <v>1094</v>
      </c>
      <c r="G555">
        <v>9</v>
      </c>
      <c r="H555">
        <v>9</v>
      </c>
      <c r="I555">
        <v>2</v>
      </c>
      <c r="J555">
        <v>2</v>
      </c>
      <c r="K555" t="s">
        <v>86</v>
      </c>
      <c r="L555">
        <v>2</v>
      </c>
      <c r="M555">
        <v>71.900000000000006</v>
      </c>
      <c r="N555">
        <v>176</v>
      </c>
      <c r="O555">
        <v>17.600000000000001</v>
      </c>
      <c r="P555">
        <v>17</v>
      </c>
      <c r="Q555">
        <v>1.3188362838091658</v>
      </c>
      <c r="R555">
        <v>2</v>
      </c>
      <c r="S555">
        <v>2</v>
      </c>
      <c r="T555" t="s">
        <v>85</v>
      </c>
      <c r="U555">
        <v>6</v>
      </c>
      <c r="V555">
        <v>1</v>
      </c>
      <c r="W555" t="s">
        <v>86</v>
      </c>
      <c r="Y555" t="s">
        <v>85</v>
      </c>
      <c r="Z555" t="s">
        <v>86</v>
      </c>
      <c r="AA555" t="s">
        <v>86</v>
      </c>
      <c r="AB555" t="s">
        <v>86</v>
      </c>
      <c r="AC555">
        <v>2</v>
      </c>
      <c r="AD555" t="s">
        <v>86</v>
      </c>
      <c r="AE555" t="s">
        <v>86</v>
      </c>
      <c r="AG555">
        <v>0</v>
      </c>
    </row>
    <row r="556" spans="1:81" x14ac:dyDescent="0.3">
      <c r="A556">
        <v>1482</v>
      </c>
      <c r="B556">
        <v>2021</v>
      </c>
      <c r="C556" t="s">
        <v>83</v>
      </c>
      <c r="D556">
        <v>1</v>
      </c>
      <c r="E556" t="s">
        <v>131</v>
      </c>
      <c r="F556">
        <v>234</v>
      </c>
      <c r="G556">
        <v>9</v>
      </c>
      <c r="H556">
        <v>8</v>
      </c>
      <c r="I556">
        <v>1</v>
      </c>
      <c r="J556">
        <v>2</v>
      </c>
      <c r="K556" t="s">
        <v>150</v>
      </c>
      <c r="L556">
        <v>2</v>
      </c>
      <c r="M556">
        <v>80</v>
      </c>
      <c r="N556">
        <v>176</v>
      </c>
      <c r="O556">
        <v>17.600000000000001</v>
      </c>
      <c r="P556">
        <v>17</v>
      </c>
      <c r="Q556">
        <v>1.4674117205108936</v>
      </c>
      <c r="R556">
        <v>2</v>
      </c>
      <c r="S556">
        <v>2</v>
      </c>
      <c r="T556" t="s">
        <v>185</v>
      </c>
      <c r="Z556" t="s">
        <v>175</v>
      </c>
      <c r="AA556" t="s">
        <v>175</v>
      </c>
      <c r="AB556" t="s">
        <v>175</v>
      </c>
      <c r="AC556">
        <v>2</v>
      </c>
      <c r="AD556" t="s">
        <v>150</v>
      </c>
      <c r="AE556">
        <v>0</v>
      </c>
      <c r="AG556">
        <v>0</v>
      </c>
    </row>
    <row r="557" spans="1:81" x14ac:dyDescent="0.3">
      <c r="A557">
        <v>445</v>
      </c>
      <c r="B557">
        <v>2019</v>
      </c>
      <c r="C557" t="s">
        <v>83</v>
      </c>
      <c r="D557">
        <v>1</v>
      </c>
      <c r="E557" t="s">
        <v>84</v>
      </c>
      <c r="F557">
        <v>1053</v>
      </c>
      <c r="G557">
        <v>9</v>
      </c>
      <c r="H557">
        <v>8</v>
      </c>
      <c r="I557">
        <v>1</v>
      </c>
      <c r="J557">
        <v>2</v>
      </c>
      <c r="K557" t="s">
        <v>149</v>
      </c>
      <c r="L557">
        <v>2</v>
      </c>
      <c r="M557">
        <v>73.599999999999994</v>
      </c>
      <c r="N557">
        <v>176</v>
      </c>
      <c r="O557">
        <v>17.600000000000001</v>
      </c>
      <c r="P557">
        <v>17</v>
      </c>
      <c r="Q557">
        <v>1.3500187828700219</v>
      </c>
      <c r="R557">
        <v>2</v>
      </c>
      <c r="S557">
        <v>2</v>
      </c>
      <c r="T557" t="s">
        <v>85</v>
      </c>
      <c r="U557">
        <v>6</v>
      </c>
      <c r="V557">
        <v>1</v>
      </c>
      <c r="W557">
        <v>5</v>
      </c>
      <c r="Y557" t="s">
        <v>152</v>
      </c>
      <c r="Z557" t="s">
        <v>153</v>
      </c>
      <c r="AA557" t="s">
        <v>153</v>
      </c>
      <c r="AB557" t="s">
        <v>153</v>
      </c>
      <c r="AC557">
        <v>0</v>
      </c>
      <c r="AD557" t="s">
        <v>154</v>
      </c>
      <c r="AE557" t="s">
        <v>164</v>
      </c>
      <c r="AG557">
        <v>40</v>
      </c>
      <c r="AR557">
        <v>40</v>
      </c>
    </row>
    <row r="558" spans="1:81" x14ac:dyDescent="0.3">
      <c r="A558">
        <v>448</v>
      </c>
      <c r="B558">
        <v>2019</v>
      </c>
      <c r="C558" t="s">
        <v>83</v>
      </c>
      <c r="D558">
        <v>1</v>
      </c>
      <c r="E558" t="s">
        <v>84</v>
      </c>
      <c r="F558">
        <v>1056</v>
      </c>
      <c r="G558">
        <v>9</v>
      </c>
      <c r="H558">
        <v>8</v>
      </c>
      <c r="I558">
        <v>1</v>
      </c>
      <c r="J558">
        <v>2</v>
      </c>
      <c r="K558" t="s">
        <v>149</v>
      </c>
      <c r="L558">
        <v>2</v>
      </c>
      <c r="M558">
        <v>74</v>
      </c>
      <c r="N558">
        <v>176</v>
      </c>
      <c r="O558">
        <v>17.600000000000001</v>
      </c>
      <c r="P558">
        <v>17</v>
      </c>
      <c r="Q558">
        <v>1.3573558414725766</v>
      </c>
      <c r="R558">
        <v>1</v>
      </c>
      <c r="S558">
        <v>1</v>
      </c>
      <c r="T558" t="s">
        <v>85</v>
      </c>
      <c r="U558">
        <v>6</v>
      </c>
      <c r="V558">
        <v>1</v>
      </c>
      <c r="W558">
        <v>5</v>
      </c>
      <c r="Y558" t="s">
        <v>152</v>
      </c>
      <c r="Z558" t="s">
        <v>153</v>
      </c>
      <c r="AA558" t="s">
        <v>153</v>
      </c>
      <c r="AB558" t="s">
        <v>153</v>
      </c>
      <c r="AC558">
        <v>1</v>
      </c>
      <c r="AD558" t="s">
        <v>154</v>
      </c>
      <c r="AE558" t="s">
        <v>164</v>
      </c>
      <c r="AG558">
        <v>60</v>
      </c>
      <c r="AR558">
        <v>60</v>
      </c>
    </row>
    <row r="559" spans="1:81" x14ac:dyDescent="0.3">
      <c r="A559">
        <v>847</v>
      </c>
      <c r="B559">
        <v>2020</v>
      </c>
      <c r="C559" t="s">
        <v>83</v>
      </c>
      <c r="D559">
        <v>1</v>
      </c>
      <c r="E559" t="s">
        <v>84</v>
      </c>
      <c r="F559">
        <v>1016</v>
      </c>
      <c r="G559">
        <v>9</v>
      </c>
      <c r="H559">
        <v>7</v>
      </c>
      <c r="I559">
        <v>1</v>
      </c>
      <c r="J559">
        <v>2</v>
      </c>
      <c r="K559" t="s">
        <v>86</v>
      </c>
      <c r="L559">
        <v>2</v>
      </c>
      <c r="M559">
        <v>68.599999999999994</v>
      </c>
      <c r="N559">
        <v>177</v>
      </c>
      <c r="O559">
        <v>17.7</v>
      </c>
      <c r="P559">
        <v>17</v>
      </c>
      <c r="Q559">
        <v>1.2370986034310911</v>
      </c>
      <c r="R559">
        <v>1</v>
      </c>
      <c r="S559">
        <v>1</v>
      </c>
      <c r="T559" t="s">
        <v>85</v>
      </c>
      <c r="U559">
        <v>6</v>
      </c>
      <c r="V559">
        <v>1</v>
      </c>
      <c r="W559" t="s">
        <v>86</v>
      </c>
      <c r="Y559" t="s">
        <v>85</v>
      </c>
      <c r="Z559" t="s">
        <v>86</v>
      </c>
      <c r="AA559" t="s">
        <v>86</v>
      </c>
      <c r="AB559" t="s">
        <v>86</v>
      </c>
      <c r="AC559">
        <v>0</v>
      </c>
      <c r="AD559" t="s">
        <v>85</v>
      </c>
      <c r="AE559" t="s">
        <v>86</v>
      </c>
      <c r="AG559">
        <v>10</v>
      </c>
      <c r="AI559">
        <v>1</v>
      </c>
      <c r="AK559">
        <v>1</v>
      </c>
      <c r="AR559">
        <v>7</v>
      </c>
      <c r="BE559">
        <v>1</v>
      </c>
    </row>
    <row r="560" spans="1:81" x14ac:dyDescent="0.3">
      <c r="A560">
        <v>1152</v>
      </c>
      <c r="B560">
        <v>2020</v>
      </c>
      <c r="C560" t="s">
        <v>83</v>
      </c>
      <c r="D560">
        <v>1</v>
      </c>
      <c r="E560" t="s">
        <v>131</v>
      </c>
      <c r="F560">
        <v>1042</v>
      </c>
      <c r="G560">
        <v>9</v>
      </c>
      <c r="H560">
        <v>8</v>
      </c>
      <c r="I560">
        <v>1</v>
      </c>
      <c r="J560">
        <v>2</v>
      </c>
      <c r="K560" t="s">
        <v>86</v>
      </c>
      <c r="L560">
        <v>2</v>
      </c>
      <c r="M560">
        <v>70.400000000000006</v>
      </c>
      <c r="N560">
        <v>177</v>
      </c>
      <c r="O560">
        <v>17.7</v>
      </c>
      <c r="P560">
        <v>17</v>
      </c>
      <c r="Q560">
        <v>1.2695589166406536</v>
      </c>
      <c r="R560">
        <v>1</v>
      </c>
      <c r="S560">
        <v>1</v>
      </c>
      <c r="T560" t="s">
        <v>85</v>
      </c>
      <c r="U560">
        <v>5</v>
      </c>
      <c r="V560">
        <v>1</v>
      </c>
      <c r="W560" t="s">
        <v>86</v>
      </c>
      <c r="Y560" t="s">
        <v>85</v>
      </c>
      <c r="Z560" t="s">
        <v>86</v>
      </c>
      <c r="AA560" t="s">
        <v>86</v>
      </c>
      <c r="AB560" t="s">
        <v>86</v>
      </c>
      <c r="AC560">
        <v>0</v>
      </c>
      <c r="AD560" t="s">
        <v>86</v>
      </c>
      <c r="AE560" t="s">
        <v>86</v>
      </c>
      <c r="AG560">
        <v>10</v>
      </c>
      <c r="BE560">
        <v>10</v>
      </c>
    </row>
    <row r="561" spans="1:81" x14ac:dyDescent="0.3">
      <c r="A561">
        <v>845</v>
      </c>
      <c r="B561">
        <v>2020</v>
      </c>
      <c r="C561" t="s">
        <v>83</v>
      </c>
      <c r="D561">
        <v>1</v>
      </c>
      <c r="E561" t="s">
        <v>84</v>
      </c>
      <c r="F561">
        <v>1014</v>
      </c>
      <c r="G561">
        <v>9</v>
      </c>
      <c r="H561">
        <v>7</v>
      </c>
      <c r="I561">
        <v>1</v>
      </c>
      <c r="J561">
        <v>2</v>
      </c>
      <c r="K561" t="s">
        <v>86</v>
      </c>
      <c r="L561">
        <v>2</v>
      </c>
      <c r="M561">
        <v>78.7</v>
      </c>
      <c r="N561">
        <v>177</v>
      </c>
      <c r="O561">
        <v>17.7</v>
      </c>
      <c r="P561">
        <v>17</v>
      </c>
      <c r="Q561">
        <v>1.4192370275514123</v>
      </c>
      <c r="R561">
        <v>1</v>
      </c>
      <c r="S561">
        <v>1</v>
      </c>
      <c r="T561" t="s">
        <v>85</v>
      </c>
      <c r="U561">
        <v>6</v>
      </c>
      <c r="V561">
        <v>1</v>
      </c>
      <c r="W561" t="s">
        <v>86</v>
      </c>
      <c r="Y561" t="s">
        <v>85</v>
      </c>
      <c r="Z561" t="s">
        <v>86</v>
      </c>
      <c r="AA561" t="s">
        <v>86</v>
      </c>
      <c r="AB561" t="s">
        <v>86</v>
      </c>
      <c r="AC561">
        <v>0</v>
      </c>
      <c r="AD561" t="s">
        <v>85</v>
      </c>
      <c r="AE561" t="s">
        <v>86</v>
      </c>
      <c r="AG561">
        <v>60</v>
      </c>
      <c r="AR561">
        <v>15</v>
      </c>
      <c r="AV561">
        <v>45</v>
      </c>
    </row>
    <row r="562" spans="1:81" x14ac:dyDescent="0.3">
      <c r="A562">
        <v>438</v>
      </c>
      <c r="B562">
        <v>2019</v>
      </c>
      <c r="C562" t="s">
        <v>83</v>
      </c>
      <c r="D562">
        <v>1</v>
      </c>
      <c r="E562" t="s">
        <v>84</v>
      </c>
      <c r="F562">
        <v>1046</v>
      </c>
      <c r="G562">
        <v>9</v>
      </c>
      <c r="H562">
        <v>8</v>
      </c>
      <c r="I562">
        <v>1</v>
      </c>
      <c r="J562">
        <v>2</v>
      </c>
      <c r="K562" t="s">
        <v>149</v>
      </c>
      <c r="L562">
        <v>2</v>
      </c>
      <c r="M562">
        <v>74</v>
      </c>
      <c r="N562">
        <v>178</v>
      </c>
      <c r="O562">
        <v>17.8</v>
      </c>
      <c r="P562">
        <v>17</v>
      </c>
      <c r="Q562">
        <v>1.3121144334006176</v>
      </c>
      <c r="R562">
        <v>2</v>
      </c>
      <c r="S562">
        <v>2</v>
      </c>
      <c r="T562" t="s">
        <v>85</v>
      </c>
      <c r="U562">
        <v>4</v>
      </c>
      <c r="V562">
        <v>1</v>
      </c>
      <c r="W562" t="s">
        <v>86</v>
      </c>
      <c r="Y562" t="s">
        <v>152</v>
      </c>
      <c r="Z562" t="s">
        <v>153</v>
      </c>
      <c r="AA562" t="s">
        <v>153</v>
      </c>
      <c r="AB562" t="s">
        <v>153</v>
      </c>
      <c r="AC562">
        <v>1</v>
      </c>
      <c r="AD562" t="s">
        <v>154</v>
      </c>
      <c r="AE562" t="s">
        <v>164</v>
      </c>
      <c r="AG562">
        <v>0</v>
      </c>
    </row>
    <row r="563" spans="1:81" x14ac:dyDescent="0.3">
      <c r="A563">
        <v>850</v>
      </c>
      <c r="B563">
        <v>2020</v>
      </c>
      <c r="C563" t="s">
        <v>83</v>
      </c>
      <c r="D563">
        <v>1</v>
      </c>
      <c r="E563" t="s">
        <v>84</v>
      </c>
      <c r="F563">
        <v>1019</v>
      </c>
      <c r="G563">
        <v>9</v>
      </c>
      <c r="H563">
        <v>7</v>
      </c>
      <c r="I563">
        <v>1</v>
      </c>
      <c r="J563">
        <v>2</v>
      </c>
      <c r="K563" t="s">
        <v>86</v>
      </c>
      <c r="L563">
        <v>2</v>
      </c>
      <c r="M563">
        <v>73.099999999999994</v>
      </c>
      <c r="N563">
        <v>178</v>
      </c>
      <c r="O563">
        <v>17.8</v>
      </c>
      <c r="P563">
        <v>17</v>
      </c>
      <c r="Q563">
        <v>1.2961562848862855</v>
      </c>
      <c r="R563">
        <v>2</v>
      </c>
      <c r="S563">
        <v>2</v>
      </c>
      <c r="T563" t="s">
        <v>85</v>
      </c>
      <c r="U563">
        <v>7</v>
      </c>
      <c r="V563">
        <v>1</v>
      </c>
      <c r="W563" t="s">
        <v>86</v>
      </c>
      <c r="Y563" t="s">
        <v>85</v>
      </c>
      <c r="Z563" t="s">
        <v>86</v>
      </c>
      <c r="AA563" t="s">
        <v>86</v>
      </c>
      <c r="AB563" t="s">
        <v>86</v>
      </c>
      <c r="AC563">
        <v>0</v>
      </c>
      <c r="AD563" t="s">
        <v>85</v>
      </c>
      <c r="AE563" t="s">
        <v>86</v>
      </c>
      <c r="AG563">
        <v>0</v>
      </c>
    </row>
    <row r="564" spans="1:81" x14ac:dyDescent="0.3">
      <c r="A564">
        <v>854</v>
      </c>
      <c r="B564">
        <v>2020</v>
      </c>
      <c r="C564" t="s">
        <v>83</v>
      </c>
      <c r="D564">
        <v>1</v>
      </c>
      <c r="E564" t="s">
        <v>84</v>
      </c>
      <c r="F564">
        <v>1023</v>
      </c>
      <c r="G564">
        <v>9</v>
      </c>
      <c r="H564">
        <v>7</v>
      </c>
      <c r="I564">
        <v>1</v>
      </c>
      <c r="J564">
        <v>2</v>
      </c>
      <c r="K564" t="s">
        <v>86</v>
      </c>
      <c r="L564">
        <v>2</v>
      </c>
      <c r="M564">
        <v>66.900000000000006</v>
      </c>
      <c r="N564">
        <v>178</v>
      </c>
      <c r="O564">
        <v>17.8</v>
      </c>
      <c r="P564">
        <v>17</v>
      </c>
      <c r="Q564">
        <v>1.1862223728986665</v>
      </c>
      <c r="R564">
        <v>2</v>
      </c>
      <c r="S564">
        <v>2</v>
      </c>
      <c r="T564" t="s">
        <v>85</v>
      </c>
      <c r="U564">
        <v>7</v>
      </c>
      <c r="V564">
        <v>1</v>
      </c>
      <c r="W564" t="s">
        <v>86</v>
      </c>
      <c r="Y564" t="s">
        <v>85</v>
      </c>
      <c r="Z564" t="s">
        <v>86</v>
      </c>
      <c r="AA564" t="s">
        <v>86</v>
      </c>
      <c r="AB564" t="s">
        <v>86</v>
      </c>
      <c r="AC564">
        <v>0</v>
      </c>
      <c r="AD564" t="s">
        <v>85</v>
      </c>
      <c r="AE564" t="s">
        <v>86</v>
      </c>
      <c r="AG564">
        <v>0</v>
      </c>
    </row>
    <row r="565" spans="1:81" x14ac:dyDescent="0.3">
      <c r="A565">
        <v>1414</v>
      </c>
      <c r="B565">
        <v>2021</v>
      </c>
      <c r="C565" t="s">
        <v>83</v>
      </c>
      <c r="D565">
        <v>1</v>
      </c>
      <c r="E565" t="s">
        <v>84</v>
      </c>
      <c r="F565">
        <v>123</v>
      </c>
      <c r="G565">
        <v>9</v>
      </c>
      <c r="H565">
        <v>7</v>
      </c>
      <c r="I565">
        <v>1</v>
      </c>
      <c r="J565">
        <v>2</v>
      </c>
      <c r="K565" t="s">
        <v>151</v>
      </c>
      <c r="L565">
        <v>2</v>
      </c>
      <c r="M565" s="1">
        <v>71.599999999999994</v>
      </c>
      <c r="N565">
        <v>178</v>
      </c>
      <c r="O565">
        <v>17.8</v>
      </c>
      <c r="P565">
        <v>17</v>
      </c>
      <c r="Q565">
        <v>1.2695593706957324</v>
      </c>
      <c r="R565">
        <v>1</v>
      </c>
      <c r="S565">
        <v>1</v>
      </c>
      <c r="T565" t="s">
        <v>185</v>
      </c>
      <c r="Z565" t="s">
        <v>175</v>
      </c>
      <c r="AA565" t="s">
        <v>184</v>
      </c>
      <c r="AB565" t="s">
        <v>175</v>
      </c>
      <c r="AC565">
        <v>0</v>
      </c>
      <c r="AD565" t="s">
        <v>185</v>
      </c>
      <c r="AE565">
        <v>1</v>
      </c>
      <c r="AG565">
        <v>0</v>
      </c>
    </row>
    <row r="566" spans="1:81" x14ac:dyDescent="0.3">
      <c r="A566">
        <v>903</v>
      </c>
      <c r="B566">
        <v>2020</v>
      </c>
      <c r="C566" t="s">
        <v>83</v>
      </c>
      <c r="D566">
        <v>1</v>
      </c>
      <c r="E566" t="s">
        <v>84</v>
      </c>
      <c r="F566">
        <v>1072</v>
      </c>
      <c r="G566">
        <v>9</v>
      </c>
      <c r="H566">
        <v>7</v>
      </c>
      <c r="I566">
        <v>2</v>
      </c>
      <c r="J566">
        <v>2</v>
      </c>
      <c r="K566" t="s">
        <v>86</v>
      </c>
      <c r="L566">
        <v>2</v>
      </c>
      <c r="M566">
        <v>73.8</v>
      </c>
      <c r="N566">
        <v>178</v>
      </c>
      <c r="O566">
        <v>17.8</v>
      </c>
      <c r="P566">
        <v>17</v>
      </c>
      <c r="Q566">
        <v>1.3085681781752105</v>
      </c>
      <c r="R566">
        <v>2</v>
      </c>
      <c r="S566">
        <v>2</v>
      </c>
      <c r="T566" t="s">
        <v>85</v>
      </c>
      <c r="U566">
        <v>6</v>
      </c>
      <c r="V566">
        <v>1</v>
      </c>
      <c r="W566" t="s">
        <v>86</v>
      </c>
      <c r="Y566" t="s">
        <v>85</v>
      </c>
      <c r="Z566" t="s">
        <v>86</v>
      </c>
      <c r="AA566" t="s">
        <v>86</v>
      </c>
      <c r="AB566" t="s">
        <v>86</v>
      </c>
      <c r="AC566">
        <v>0</v>
      </c>
      <c r="AD566" t="s">
        <v>86</v>
      </c>
      <c r="AE566" t="s">
        <v>86</v>
      </c>
      <c r="AG566">
        <v>1</v>
      </c>
      <c r="BZ566">
        <v>1</v>
      </c>
      <c r="CC566" t="s">
        <v>157</v>
      </c>
    </row>
    <row r="567" spans="1:81" x14ac:dyDescent="0.3">
      <c r="A567">
        <v>1412</v>
      </c>
      <c r="B567">
        <v>2021</v>
      </c>
      <c r="C567" t="s">
        <v>83</v>
      </c>
      <c r="D567">
        <v>1</v>
      </c>
      <c r="E567" t="s">
        <v>84</v>
      </c>
      <c r="F567">
        <v>121</v>
      </c>
      <c r="G567">
        <v>9</v>
      </c>
      <c r="H567">
        <v>7</v>
      </c>
      <c r="I567">
        <v>1</v>
      </c>
      <c r="J567">
        <v>2</v>
      </c>
      <c r="K567" t="s">
        <v>151</v>
      </c>
      <c r="L567">
        <v>2</v>
      </c>
      <c r="M567" s="1">
        <v>70.8</v>
      </c>
      <c r="N567">
        <v>178</v>
      </c>
      <c r="O567">
        <v>17.8</v>
      </c>
      <c r="P567">
        <v>17</v>
      </c>
      <c r="Q567">
        <v>1.2553743497941043</v>
      </c>
      <c r="R567">
        <v>2</v>
      </c>
      <c r="S567">
        <v>2</v>
      </c>
      <c r="T567" t="s">
        <v>185</v>
      </c>
      <c r="Z567" t="s">
        <v>175</v>
      </c>
      <c r="AA567" t="s">
        <v>184</v>
      </c>
      <c r="AB567" t="s">
        <v>175</v>
      </c>
      <c r="AC567">
        <v>0</v>
      </c>
      <c r="AD567" t="s">
        <v>185</v>
      </c>
      <c r="AE567">
        <v>1</v>
      </c>
      <c r="AG567">
        <v>10</v>
      </c>
      <c r="AL567">
        <v>1</v>
      </c>
      <c r="AV567">
        <v>9</v>
      </c>
    </row>
    <row r="568" spans="1:81" x14ac:dyDescent="0.3">
      <c r="A568">
        <v>418</v>
      </c>
      <c r="B568">
        <v>2019</v>
      </c>
      <c r="C568" t="s">
        <v>83</v>
      </c>
      <c r="D568">
        <v>1</v>
      </c>
      <c r="E568" t="s">
        <v>84</v>
      </c>
      <c r="F568">
        <v>1026</v>
      </c>
      <c r="G568">
        <v>9</v>
      </c>
      <c r="H568">
        <v>8</v>
      </c>
      <c r="I568">
        <v>1</v>
      </c>
      <c r="J568">
        <v>2</v>
      </c>
      <c r="K568" t="s">
        <v>149</v>
      </c>
      <c r="L568">
        <v>2</v>
      </c>
      <c r="M568">
        <v>79</v>
      </c>
      <c r="N568">
        <v>178</v>
      </c>
      <c r="O568">
        <v>17.8</v>
      </c>
      <c r="P568">
        <v>17</v>
      </c>
      <c r="Q568">
        <v>1.4007708140357944</v>
      </c>
      <c r="R568">
        <v>2</v>
      </c>
      <c r="S568">
        <v>2</v>
      </c>
      <c r="T568" t="s">
        <v>85</v>
      </c>
      <c r="U568">
        <v>6</v>
      </c>
      <c r="V568">
        <v>1</v>
      </c>
      <c r="W568" t="s">
        <v>86</v>
      </c>
      <c r="Y568" t="s">
        <v>152</v>
      </c>
      <c r="Z568" t="s">
        <v>153</v>
      </c>
      <c r="AA568" t="s">
        <v>153</v>
      </c>
      <c r="AB568" t="s">
        <v>153</v>
      </c>
      <c r="AC568">
        <v>2</v>
      </c>
      <c r="AD568" t="s">
        <v>154</v>
      </c>
      <c r="AE568" t="s">
        <v>155</v>
      </c>
      <c r="AG568">
        <v>50</v>
      </c>
      <c r="AL568">
        <v>2</v>
      </c>
      <c r="AR568">
        <v>45</v>
      </c>
      <c r="AS568">
        <v>1</v>
      </c>
      <c r="BE568">
        <v>2</v>
      </c>
    </row>
    <row r="569" spans="1:81" x14ac:dyDescent="0.3">
      <c r="A569">
        <v>450</v>
      </c>
      <c r="B569">
        <v>2019</v>
      </c>
      <c r="C569" t="s">
        <v>83</v>
      </c>
      <c r="D569">
        <v>1</v>
      </c>
      <c r="E569" t="s">
        <v>84</v>
      </c>
      <c r="F569">
        <v>1058</v>
      </c>
      <c r="G569">
        <v>9</v>
      </c>
      <c r="H569">
        <v>8</v>
      </c>
      <c r="I569">
        <v>1</v>
      </c>
      <c r="J569">
        <v>2</v>
      </c>
      <c r="K569" t="s">
        <v>149</v>
      </c>
      <c r="L569">
        <v>2</v>
      </c>
      <c r="M569">
        <v>68.400000000000006</v>
      </c>
      <c r="N569">
        <v>179</v>
      </c>
      <c r="O569">
        <v>17.899999999999999</v>
      </c>
      <c r="P569">
        <v>17</v>
      </c>
      <c r="Q569">
        <v>1.1926060517085393</v>
      </c>
      <c r="R569">
        <v>2</v>
      </c>
      <c r="S569">
        <v>2</v>
      </c>
      <c r="T569" t="s">
        <v>85</v>
      </c>
      <c r="U569">
        <v>5</v>
      </c>
      <c r="V569">
        <v>1</v>
      </c>
      <c r="W569" t="s">
        <v>86</v>
      </c>
      <c r="Y569" t="s">
        <v>152</v>
      </c>
      <c r="Z569" t="s">
        <v>153</v>
      </c>
      <c r="AA569" t="s">
        <v>153</v>
      </c>
      <c r="AB569" t="s">
        <v>153</v>
      </c>
      <c r="AC569">
        <v>0</v>
      </c>
      <c r="AD569" t="s">
        <v>154</v>
      </c>
      <c r="AE569" t="s">
        <v>164</v>
      </c>
      <c r="AG569">
        <v>0</v>
      </c>
    </row>
    <row r="570" spans="1:81" x14ac:dyDescent="0.3">
      <c r="A570">
        <v>615</v>
      </c>
      <c r="B570">
        <v>2019</v>
      </c>
      <c r="C570" t="s">
        <v>83</v>
      </c>
      <c r="D570">
        <v>1</v>
      </c>
      <c r="E570" t="s">
        <v>131</v>
      </c>
      <c r="F570">
        <v>1016</v>
      </c>
      <c r="G570">
        <v>9</v>
      </c>
      <c r="H570">
        <v>7</v>
      </c>
      <c r="I570">
        <v>1</v>
      </c>
      <c r="J570">
        <v>2</v>
      </c>
      <c r="K570" t="s">
        <v>149</v>
      </c>
      <c r="L570">
        <v>2</v>
      </c>
      <c r="M570">
        <v>68.400000000000006</v>
      </c>
      <c r="N570">
        <v>179</v>
      </c>
      <c r="O570">
        <v>17.899999999999999</v>
      </c>
      <c r="P570">
        <v>17</v>
      </c>
      <c r="Q570">
        <v>1.1926060517085393</v>
      </c>
      <c r="R570">
        <v>1</v>
      </c>
      <c r="S570">
        <v>1</v>
      </c>
      <c r="T570" t="s">
        <v>85</v>
      </c>
      <c r="U570">
        <v>6</v>
      </c>
      <c r="V570">
        <v>1</v>
      </c>
      <c r="W570" t="s">
        <v>86</v>
      </c>
      <c r="Y570" t="s">
        <v>185</v>
      </c>
      <c r="Z570" t="s">
        <v>153</v>
      </c>
      <c r="AA570" t="s">
        <v>153</v>
      </c>
      <c r="AB570" t="s">
        <v>153</v>
      </c>
      <c r="AC570">
        <v>1</v>
      </c>
      <c r="AD570" t="s">
        <v>87</v>
      </c>
      <c r="AE570" t="s">
        <v>87</v>
      </c>
      <c r="AG570">
        <v>0</v>
      </c>
    </row>
    <row r="571" spans="1:81" x14ac:dyDescent="0.3">
      <c r="A571">
        <v>870</v>
      </c>
      <c r="B571">
        <v>2020</v>
      </c>
      <c r="C571" t="s">
        <v>83</v>
      </c>
      <c r="D571">
        <v>1</v>
      </c>
      <c r="E571" t="s">
        <v>84</v>
      </c>
      <c r="F571">
        <v>1039</v>
      </c>
      <c r="G571">
        <v>9</v>
      </c>
      <c r="H571">
        <v>7</v>
      </c>
      <c r="I571">
        <v>1</v>
      </c>
      <c r="J571">
        <v>2</v>
      </c>
      <c r="K571" t="s">
        <v>86</v>
      </c>
      <c r="L571">
        <v>2</v>
      </c>
      <c r="M571">
        <v>72.400000000000006</v>
      </c>
      <c r="N571">
        <v>179</v>
      </c>
      <c r="O571">
        <v>17.899999999999999</v>
      </c>
      <c r="P571">
        <v>17</v>
      </c>
      <c r="Q571">
        <v>1.2623490956681029</v>
      </c>
      <c r="R571">
        <v>2</v>
      </c>
      <c r="S571">
        <v>2</v>
      </c>
      <c r="T571" t="s">
        <v>85</v>
      </c>
      <c r="U571">
        <v>7</v>
      </c>
      <c r="V571">
        <v>1</v>
      </c>
      <c r="W571" t="s">
        <v>86</v>
      </c>
      <c r="Y571" t="s">
        <v>85</v>
      </c>
      <c r="Z571" t="s">
        <v>86</v>
      </c>
      <c r="AA571" t="s">
        <v>86</v>
      </c>
      <c r="AB571" t="s">
        <v>86</v>
      </c>
      <c r="AC571">
        <v>0</v>
      </c>
      <c r="AD571" t="s">
        <v>85</v>
      </c>
      <c r="AE571" t="s">
        <v>86</v>
      </c>
      <c r="AG571">
        <v>0</v>
      </c>
    </row>
    <row r="572" spans="1:81" x14ac:dyDescent="0.3">
      <c r="A572">
        <v>668</v>
      </c>
      <c r="B572">
        <v>2019</v>
      </c>
      <c r="C572" t="s">
        <v>83</v>
      </c>
      <c r="D572">
        <v>1</v>
      </c>
      <c r="E572" t="s">
        <v>131</v>
      </c>
      <c r="F572">
        <v>1069</v>
      </c>
      <c r="G572">
        <v>9</v>
      </c>
      <c r="H572">
        <v>7</v>
      </c>
      <c r="I572">
        <v>2</v>
      </c>
      <c r="J572">
        <v>2</v>
      </c>
      <c r="K572" t="s">
        <v>149</v>
      </c>
      <c r="L572">
        <v>2</v>
      </c>
      <c r="M572">
        <v>67.400000000000006</v>
      </c>
      <c r="N572">
        <v>180</v>
      </c>
      <c r="O572">
        <v>18</v>
      </c>
      <c r="P572">
        <v>18</v>
      </c>
      <c r="Q572">
        <v>1.155692729766804</v>
      </c>
      <c r="R572">
        <v>1</v>
      </c>
      <c r="S572">
        <v>1</v>
      </c>
      <c r="T572" t="s">
        <v>85</v>
      </c>
      <c r="U572">
        <v>6</v>
      </c>
      <c r="V572">
        <v>1</v>
      </c>
      <c r="W572" t="s">
        <v>86</v>
      </c>
      <c r="Y572" t="s">
        <v>185</v>
      </c>
      <c r="Z572" t="s">
        <v>153</v>
      </c>
      <c r="AA572" t="s">
        <v>153</v>
      </c>
      <c r="AB572">
        <v>0</v>
      </c>
      <c r="AC572">
        <v>1</v>
      </c>
      <c r="AD572" t="s">
        <v>87</v>
      </c>
      <c r="AE572" t="s">
        <v>151</v>
      </c>
      <c r="AG572">
        <v>0</v>
      </c>
    </row>
    <row r="573" spans="1:81" x14ac:dyDescent="0.3">
      <c r="A573">
        <v>1129</v>
      </c>
      <c r="B573">
        <v>2020</v>
      </c>
      <c r="C573" t="s">
        <v>83</v>
      </c>
      <c r="D573">
        <v>1</v>
      </c>
      <c r="E573" t="s">
        <v>131</v>
      </c>
      <c r="F573">
        <v>1019</v>
      </c>
      <c r="G573">
        <v>9</v>
      </c>
      <c r="H573">
        <v>8</v>
      </c>
      <c r="I573">
        <v>1</v>
      </c>
      <c r="J573">
        <v>2</v>
      </c>
      <c r="K573" t="s">
        <v>86</v>
      </c>
      <c r="L573">
        <v>2</v>
      </c>
      <c r="M573">
        <v>70.400000000000006</v>
      </c>
      <c r="N573">
        <v>180</v>
      </c>
      <c r="O573">
        <v>18</v>
      </c>
      <c r="P573">
        <v>18</v>
      </c>
      <c r="Q573">
        <v>1.207133058984911</v>
      </c>
      <c r="R573">
        <v>1</v>
      </c>
      <c r="S573">
        <v>1</v>
      </c>
      <c r="T573" t="s">
        <v>85</v>
      </c>
      <c r="U573">
        <v>5</v>
      </c>
      <c r="V573">
        <v>1</v>
      </c>
      <c r="W573" t="s">
        <v>86</v>
      </c>
      <c r="Y573" t="s">
        <v>86</v>
      </c>
      <c r="Z573" t="s">
        <v>86</v>
      </c>
      <c r="AA573" t="s">
        <v>86</v>
      </c>
      <c r="AB573" t="s">
        <v>86</v>
      </c>
      <c r="AC573">
        <v>0</v>
      </c>
      <c r="AD573" t="s">
        <v>85</v>
      </c>
      <c r="AE573" t="s">
        <v>86</v>
      </c>
      <c r="AG573">
        <v>0</v>
      </c>
    </row>
    <row r="574" spans="1:81" x14ac:dyDescent="0.3">
      <c r="A574">
        <v>1150</v>
      </c>
      <c r="B574">
        <v>2020</v>
      </c>
      <c r="C574" t="s">
        <v>83</v>
      </c>
      <c r="D574">
        <v>1</v>
      </c>
      <c r="E574" t="s">
        <v>131</v>
      </c>
      <c r="F574">
        <v>1040</v>
      </c>
      <c r="G574">
        <v>9</v>
      </c>
      <c r="H574">
        <v>8</v>
      </c>
      <c r="I574">
        <v>1</v>
      </c>
      <c r="J574">
        <v>2</v>
      </c>
      <c r="K574" t="s">
        <v>86</v>
      </c>
      <c r="L574">
        <v>2</v>
      </c>
      <c r="M574">
        <v>76.5</v>
      </c>
      <c r="N574">
        <v>180</v>
      </c>
      <c r="O574">
        <v>18</v>
      </c>
      <c r="P574">
        <v>18</v>
      </c>
      <c r="Q574">
        <v>1.3117283950617284</v>
      </c>
      <c r="R574">
        <v>2</v>
      </c>
      <c r="S574">
        <v>2</v>
      </c>
      <c r="T574" t="s">
        <v>85</v>
      </c>
      <c r="U574">
        <v>8</v>
      </c>
      <c r="V574">
        <v>1</v>
      </c>
      <c r="W574" t="s">
        <v>86</v>
      </c>
      <c r="Y574" t="s">
        <v>85</v>
      </c>
      <c r="Z574" t="s">
        <v>86</v>
      </c>
      <c r="AA574" t="s">
        <v>86</v>
      </c>
      <c r="AB574" t="s">
        <v>86</v>
      </c>
      <c r="AC574">
        <v>1</v>
      </c>
      <c r="AD574" t="s">
        <v>85</v>
      </c>
      <c r="AE574" t="s">
        <v>86</v>
      </c>
      <c r="AG574">
        <v>0</v>
      </c>
    </row>
    <row r="575" spans="1:81" x14ac:dyDescent="0.3">
      <c r="A575">
        <v>216</v>
      </c>
      <c r="B575">
        <v>2018</v>
      </c>
      <c r="C575" t="s">
        <v>83</v>
      </c>
      <c r="D575">
        <v>1</v>
      </c>
      <c r="E575" t="s">
        <v>131</v>
      </c>
      <c r="F575">
        <v>10</v>
      </c>
      <c r="G575">
        <v>9</v>
      </c>
      <c r="H575">
        <v>8</v>
      </c>
      <c r="I575">
        <v>1</v>
      </c>
      <c r="J575">
        <v>2</v>
      </c>
      <c r="L575">
        <v>2</v>
      </c>
      <c r="M575">
        <v>75.400000000000006</v>
      </c>
      <c r="N575">
        <v>180</v>
      </c>
      <c r="O575">
        <v>18</v>
      </c>
      <c r="P575">
        <v>18</v>
      </c>
      <c r="Q575">
        <v>1.2928669410150893</v>
      </c>
      <c r="R575">
        <v>1</v>
      </c>
      <c r="S575">
        <v>1</v>
      </c>
      <c r="T575" t="s">
        <v>85</v>
      </c>
      <c r="U575">
        <v>4</v>
      </c>
      <c r="V575">
        <v>1</v>
      </c>
      <c r="W575" t="s">
        <v>86</v>
      </c>
      <c r="Y575" t="s">
        <v>98</v>
      </c>
      <c r="Z575" t="s">
        <v>86</v>
      </c>
      <c r="AA575" t="s">
        <v>86</v>
      </c>
      <c r="AB575" t="s">
        <v>86</v>
      </c>
      <c r="AC575">
        <v>0</v>
      </c>
      <c r="AD575" t="s">
        <v>85</v>
      </c>
      <c r="AE575" t="s">
        <v>85</v>
      </c>
      <c r="AG575">
        <v>5</v>
      </c>
      <c r="BZ575">
        <v>5</v>
      </c>
    </row>
    <row r="576" spans="1:81" x14ac:dyDescent="0.3">
      <c r="A576">
        <v>466</v>
      </c>
      <c r="B576">
        <v>2019</v>
      </c>
      <c r="C576" t="s">
        <v>83</v>
      </c>
      <c r="D576">
        <v>1</v>
      </c>
      <c r="E576" t="s">
        <v>84</v>
      </c>
      <c r="F576">
        <v>1074</v>
      </c>
      <c r="G576">
        <v>9</v>
      </c>
      <c r="H576">
        <v>8</v>
      </c>
      <c r="I576">
        <v>2</v>
      </c>
      <c r="J576">
        <v>2</v>
      </c>
      <c r="K576" t="s">
        <v>149</v>
      </c>
      <c r="L576">
        <v>2</v>
      </c>
      <c r="M576">
        <v>72.8</v>
      </c>
      <c r="N576">
        <v>180</v>
      </c>
      <c r="O576">
        <v>18</v>
      </c>
      <c r="P576">
        <v>18</v>
      </c>
      <c r="Q576">
        <v>1.2482853223593964</v>
      </c>
      <c r="R576">
        <v>1</v>
      </c>
      <c r="S576">
        <v>1</v>
      </c>
      <c r="T576" t="s">
        <v>85</v>
      </c>
      <c r="U576">
        <v>5</v>
      </c>
      <c r="V576">
        <v>1</v>
      </c>
      <c r="W576" t="s">
        <v>86</v>
      </c>
      <c r="Y576" t="s">
        <v>152</v>
      </c>
      <c r="Z576" t="s">
        <v>153</v>
      </c>
      <c r="AA576" t="s">
        <v>153</v>
      </c>
      <c r="AB576" t="s">
        <v>153</v>
      </c>
      <c r="AC576">
        <v>0</v>
      </c>
      <c r="AD576" t="s">
        <v>154</v>
      </c>
      <c r="AE576" t="s">
        <v>164</v>
      </c>
      <c r="AG576">
        <v>10</v>
      </c>
      <c r="BC576">
        <v>10</v>
      </c>
    </row>
    <row r="577" spans="1:81" x14ac:dyDescent="0.3">
      <c r="A577">
        <v>17</v>
      </c>
      <c r="B577">
        <v>2018</v>
      </c>
      <c r="C577" t="s">
        <v>83</v>
      </c>
      <c r="D577">
        <v>1</v>
      </c>
      <c r="E577" t="s">
        <v>84</v>
      </c>
      <c r="F577">
        <v>1167</v>
      </c>
      <c r="G577">
        <v>9</v>
      </c>
      <c r="H577">
        <v>7</v>
      </c>
      <c r="I577">
        <v>1</v>
      </c>
      <c r="J577">
        <v>2</v>
      </c>
      <c r="L577">
        <v>2</v>
      </c>
      <c r="M577">
        <v>80.400000000000006</v>
      </c>
      <c r="N577">
        <v>180</v>
      </c>
      <c r="O577">
        <v>18</v>
      </c>
      <c r="P577">
        <v>18</v>
      </c>
      <c r="Q577">
        <v>1.3786008230452675</v>
      </c>
      <c r="R577">
        <v>2</v>
      </c>
      <c r="S577">
        <v>2</v>
      </c>
      <c r="T577" t="s">
        <v>85</v>
      </c>
      <c r="U577">
        <v>6</v>
      </c>
      <c r="V577">
        <v>1</v>
      </c>
      <c r="W577" t="s">
        <v>86</v>
      </c>
      <c r="Y577" t="s">
        <v>87</v>
      </c>
      <c r="Z577" t="s">
        <v>86</v>
      </c>
      <c r="AA577" t="s">
        <v>86</v>
      </c>
      <c r="AB577" t="s">
        <v>86</v>
      </c>
      <c r="AC577">
        <v>0</v>
      </c>
      <c r="AD577" t="s">
        <v>85</v>
      </c>
      <c r="AE577" t="s">
        <v>85</v>
      </c>
      <c r="AG577">
        <v>50</v>
      </c>
      <c r="AI577">
        <v>10</v>
      </c>
      <c r="AR577">
        <v>34</v>
      </c>
      <c r="AV577">
        <v>3</v>
      </c>
      <c r="BC577">
        <v>2</v>
      </c>
      <c r="BE577">
        <v>1</v>
      </c>
    </row>
    <row r="578" spans="1:81" x14ac:dyDescent="0.3">
      <c r="A578">
        <v>1461</v>
      </c>
      <c r="B578">
        <v>2021</v>
      </c>
      <c r="C578" t="s">
        <v>83</v>
      </c>
      <c r="D578">
        <v>1</v>
      </c>
      <c r="E578" t="s">
        <v>84</v>
      </c>
      <c r="F578">
        <v>170</v>
      </c>
      <c r="G578">
        <v>9</v>
      </c>
      <c r="H578">
        <v>7</v>
      </c>
      <c r="I578">
        <v>1</v>
      </c>
      <c r="J578">
        <v>2</v>
      </c>
      <c r="K578" t="s">
        <v>151</v>
      </c>
      <c r="L578">
        <v>2</v>
      </c>
      <c r="M578" s="1">
        <v>79.400000000000006</v>
      </c>
      <c r="N578">
        <v>180</v>
      </c>
      <c r="O578">
        <v>18</v>
      </c>
      <c r="P578">
        <v>18</v>
      </c>
      <c r="Q578">
        <v>1.361454046639232</v>
      </c>
      <c r="R578">
        <v>2</v>
      </c>
      <c r="S578">
        <v>2</v>
      </c>
      <c r="T578" t="s">
        <v>185</v>
      </c>
      <c r="Z578" t="s">
        <v>175</v>
      </c>
      <c r="AA578" t="s">
        <v>184</v>
      </c>
      <c r="AB578" t="s">
        <v>175</v>
      </c>
      <c r="AC578">
        <v>2</v>
      </c>
      <c r="AD578" t="s">
        <v>185</v>
      </c>
      <c r="AE578">
        <v>1</v>
      </c>
      <c r="AG578">
        <v>50</v>
      </c>
      <c r="AR578">
        <v>50</v>
      </c>
    </row>
    <row r="579" spans="1:81" x14ac:dyDescent="0.3">
      <c r="A579">
        <v>447</v>
      </c>
      <c r="B579">
        <v>2019</v>
      </c>
      <c r="C579" t="s">
        <v>83</v>
      </c>
      <c r="D579">
        <v>1</v>
      </c>
      <c r="E579" t="s">
        <v>84</v>
      </c>
      <c r="F579">
        <v>1055</v>
      </c>
      <c r="G579">
        <v>9</v>
      </c>
      <c r="H579">
        <v>8</v>
      </c>
      <c r="I579">
        <v>1</v>
      </c>
      <c r="J579">
        <v>2</v>
      </c>
      <c r="K579" t="s">
        <v>149</v>
      </c>
      <c r="L579">
        <v>2</v>
      </c>
      <c r="M579">
        <v>71</v>
      </c>
      <c r="N579">
        <v>180</v>
      </c>
      <c r="O579">
        <v>18</v>
      </c>
      <c r="P579">
        <v>18</v>
      </c>
      <c r="Q579">
        <v>1.2174211248285323</v>
      </c>
      <c r="R579">
        <v>1</v>
      </c>
      <c r="S579">
        <v>1</v>
      </c>
      <c r="T579" t="s">
        <v>85</v>
      </c>
      <c r="U579">
        <v>6</v>
      </c>
      <c r="V579">
        <v>1</v>
      </c>
      <c r="W579" t="s">
        <v>86</v>
      </c>
      <c r="Y579" t="s">
        <v>152</v>
      </c>
      <c r="Z579" t="s">
        <v>153</v>
      </c>
      <c r="AA579" t="s">
        <v>153</v>
      </c>
      <c r="AB579" t="s">
        <v>153</v>
      </c>
      <c r="AC579">
        <v>1</v>
      </c>
      <c r="AD579" t="s">
        <v>154</v>
      </c>
      <c r="AE579" t="s">
        <v>164</v>
      </c>
      <c r="AG579">
        <v>90</v>
      </c>
      <c r="AR579">
        <v>90</v>
      </c>
    </row>
    <row r="580" spans="1:81" x14ac:dyDescent="0.3">
      <c r="A580">
        <v>852</v>
      </c>
      <c r="B580">
        <v>2020</v>
      </c>
      <c r="C580" t="s">
        <v>83</v>
      </c>
      <c r="D580">
        <v>1</v>
      </c>
      <c r="E580" t="s">
        <v>84</v>
      </c>
      <c r="F580">
        <v>1021</v>
      </c>
      <c r="G580">
        <v>9</v>
      </c>
      <c r="H580">
        <v>7</v>
      </c>
      <c r="I580">
        <v>1</v>
      </c>
      <c r="J580">
        <v>2</v>
      </c>
      <c r="K580" t="s">
        <v>86</v>
      </c>
      <c r="L580">
        <v>2</v>
      </c>
      <c r="M580">
        <v>70.900000000000006</v>
      </c>
      <c r="N580">
        <v>181</v>
      </c>
      <c r="O580">
        <v>18.100000000000001</v>
      </c>
      <c r="P580">
        <v>18</v>
      </c>
      <c r="Q580">
        <v>1.1956677365841102</v>
      </c>
      <c r="R580">
        <v>1</v>
      </c>
      <c r="S580">
        <v>1</v>
      </c>
      <c r="T580" t="s">
        <v>85</v>
      </c>
      <c r="U580">
        <v>6</v>
      </c>
      <c r="V580">
        <v>1</v>
      </c>
      <c r="W580">
        <v>8</v>
      </c>
      <c r="Y580" t="s">
        <v>85</v>
      </c>
      <c r="Z580" t="s">
        <v>86</v>
      </c>
      <c r="AA580" t="s">
        <v>86</v>
      </c>
      <c r="AB580" t="s">
        <v>86</v>
      </c>
      <c r="AC580">
        <v>1</v>
      </c>
      <c r="AD580" t="s">
        <v>85</v>
      </c>
      <c r="AE580" t="s">
        <v>86</v>
      </c>
      <c r="AG580">
        <v>0</v>
      </c>
    </row>
    <row r="581" spans="1:81" x14ac:dyDescent="0.3">
      <c r="A581">
        <v>858</v>
      </c>
      <c r="B581">
        <v>2020</v>
      </c>
      <c r="C581" t="s">
        <v>83</v>
      </c>
      <c r="D581">
        <v>1</v>
      </c>
      <c r="E581" t="s">
        <v>84</v>
      </c>
      <c r="F581">
        <v>1027</v>
      </c>
      <c r="G581">
        <v>9</v>
      </c>
      <c r="H581">
        <v>7</v>
      </c>
      <c r="I581">
        <v>1</v>
      </c>
      <c r="J581">
        <v>2</v>
      </c>
      <c r="K581" t="s">
        <v>86</v>
      </c>
      <c r="L581">
        <v>2</v>
      </c>
      <c r="M581">
        <v>81.099999999999994</v>
      </c>
      <c r="N581">
        <v>181</v>
      </c>
      <c r="O581">
        <v>18.100000000000001</v>
      </c>
      <c r="P581">
        <v>18</v>
      </c>
      <c r="Q581">
        <v>1.3676819948797083</v>
      </c>
      <c r="R581">
        <v>2</v>
      </c>
      <c r="S581">
        <v>2</v>
      </c>
      <c r="T581" t="s">
        <v>85</v>
      </c>
      <c r="U581">
        <v>6</v>
      </c>
      <c r="V581">
        <v>1</v>
      </c>
      <c r="W581">
        <v>5</v>
      </c>
      <c r="Y581" t="s">
        <v>85</v>
      </c>
      <c r="Z581" t="s">
        <v>86</v>
      </c>
      <c r="AA581" t="s">
        <v>86</v>
      </c>
      <c r="AB581" t="s">
        <v>86</v>
      </c>
      <c r="AC581">
        <v>1</v>
      </c>
      <c r="AD581" t="s">
        <v>85</v>
      </c>
      <c r="AE581" t="s">
        <v>86</v>
      </c>
      <c r="AG581">
        <v>0</v>
      </c>
    </row>
    <row r="582" spans="1:81" x14ac:dyDescent="0.3">
      <c r="A582">
        <v>880</v>
      </c>
      <c r="B582">
        <v>2020</v>
      </c>
      <c r="C582" t="s">
        <v>83</v>
      </c>
      <c r="D582">
        <v>1</v>
      </c>
      <c r="E582" t="s">
        <v>84</v>
      </c>
      <c r="F582">
        <v>1049</v>
      </c>
      <c r="G582">
        <v>9</v>
      </c>
      <c r="H582">
        <v>7</v>
      </c>
      <c r="I582">
        <v>1</v>
      </c>
      <c r="J582">
        <v>2</v>
      </c>
      <c r="K582" t="s">
        <v>86</v>
      </c>
      <c r="L582">
        <v>2</v>
      </c>
      <c r="M582">
        <v>78.7</v>
      </c>
      <c r="N582">
        <v>181</v>
      </c>
      <c r="O582">
        <v>18.100000000000001</v>
      </c>
      <c r="P582">
        <v>18</v>
      </c>
      <c r="Q582">
        <v>1.3272080517513325</v>
      </c>
      <c r="R582">
        <v>1</v>
      </c>
      <c r="S582">
        <v>1</v>
      </c>
      <c r="T582" t="s">
        <v>85</v>
      </c>
      <c r="U582">
        <v>6</v>
      </c>
      <c r="V582">
        <v>1</v>
      </c>
      <c r="W582" t="s">
        <v>86</v>
      </c>
      <c r="Y582" t="s">
        <v>85</v>
      </c>
      <c r="Z582" t="s">
        <v>86</v>
      </c>
      <c r="AA582" t="s">
        <v>86</v>
      </c>
      <c r="AB582" t="s">
        <v>86</v>
      </c>
      <c r="AC582">
        <v>0</v>
      </c>
      <c r="AD582" t="s">
        <v>86</v>
      </c>
      <c r="AE582" t="s">
        <v>86</v>
      </c>
      <c r="AG582">
        <v>1</v>
      </c>
      <c r="AR582">
        <v>1</v>
      </c>
    </row>
    <row r="583" spans="1:81" x14ac:dyDescent="0.3">
      <c r="A583">
        <v>631</v>
      </c>
      <c r="B583">
        <v>2019</v>
      </c>
      <c r="C583" t="s">
        <v>83</v>
      </c>
      <c r="D583">
        <v>1</v>
      </c>
      <c r="E583" t="s">
        <v>131</v>
      </c>
      <c r="F583">
        <v>1032</v>
      </c>
      <c r="G583">
        <v>9</v>
      </c>
      <c r="H583">
        <v>7</v>
      </c>
      <c r="I583">
        <v>1</v>
      </c>
      <c r="J583">
        <v>2</v>
      </c>
      <c r="K583" t="s">
        <v>149</v>
      </c>
      <c r="L583">
        <v>2</v>
      </c>
      <c r="M583">
        <v>78.2</v>
      </c>
      <c r="N583">
        <v>182</v>
      </c>
      <c r="O583">
        <v>18.2</v>
      </c>
      <c r="P583">
        <v>18</v>
      </c>
      <c r="Q583">
        <v>1.2971571358239637</v>
      </c>
      <c r="R583">
        <v>2</v>
      </c>
      <c r="S583">
        <v>2</v>
      </c>
      <c r="T583" t="s">
        <v>85</v>
      </c>
      <c r="U583">
        <v>5</v>
      </c>
      <c r="V583">
        <v>1</v>
      </c>
      <c r="W583" t="s">
        <v>86</v>
      </c>
      <c r="Y583" t="s">
        <v>185</v>
      </c>
      <c r="Z583" t="s">
        <v>153</v>
      </c>
      <c r="AA583" t="s">
        <v>153</v>
      </c>
      <c r="AB583" t="s">
        <v>153</v>
      </c>
      <c r="AC583">
        <v>0</v>
      </c>
      <c r="AD583" t="s">
        <v>87</v>
      </c>
      <c r="AE583" t="s">
        <v>87</v>
      </c>
      <c r="AG583">
        <v>0</v>
      </c>
    </row>
    <row r="584" spans="1:81" x14ac:dyDescent="0.3">
      <c r="A584">
        <v>669</v>
      </c>
      <c r="B584">
        <v>2019</v>
      </c>
      <c r="C584" t="s">
        <v>83</v>
      </c>
      <c r="D584">
        <v>1</v>
      </c>
      <c r="E584" t="s">
        <v>131</v>
      </c>
      <c r="F584">
        <v>1070</v>
      </c>
      <c r="G584">
        <v>9</v>
      </c>
      <c r="H584">
        <v>7</v>
      </c>
      <c r="I584">
        <v>2</v>
      </c>
      <c r="J584">
        <v>2</v>
      </c>
      <c r="K584" t="s">
        <v>149</v>
      </c>
      <c r="L584">
        <v>2</v>
      </c>
      <c r="M584">
        <v>73.599999999999994</v>
      </c>
      <c r="N584">
        <v>182</v>
      </c>
      <c r="O584">
        <v>18.2</v>
      </c>
      <c r="P584">
        <v>18</v>
      </c>
      <c r="Q584">
        <v>1.2208537748931421</v>
      </c>
      <c r="R584">
        <v>1</v>
      </c>
      <c r="S584">
        <v>1</v>
      </c>
      <c r="T584" t="s">
        <v>85</v>
      </c>
      <c r="U584">
        <v>6</v>
      </c>
      <c r="V584">
        <v>1</v>
      </c>
      <c r="W584">
        <v>5</v>
      </c>
      <c r="Y584" t="s">
        <v>185</v>
      </c>
      <c r="Z584" t="s">
        <v>153</v>
      </c>
      <c r="AA584" t="s">
        <v>153</v>
      </c>
      <c r="AB584">
        <v>0</v>
      </c>
      <c r="AC584">
        <v>0</v>
      </c>
      <c r="AD584" t="s">
        <v>87</v>
      </c>
      <c r="AE584" t="s">
        <v>151</v>
      </c>
      <c r="AG584">
        <v>0</v>
      </c>
    </row>
    <row r="585" spans="1:81" x14ac:dyDescent="0.3">
      <c r="A585">
        <v>1415</v>
      </c>
      <c r="B585">
        <v>2021</v>
      </c>
      <c r="C585" t="s">
        <v>83</v>
      </c>
      <c r="D585">
        <v>1</v>
      </c>
      <c r="E585" t="s">
        <v>84</v>
      </c>
      <c r="F585">
        <v>124</v>
      </c>
      <c r="G585">
        <v>9</v>
      </c>
      <c r="H585">
        <v>7</v>
      </c>
      <c r="I585">
        <v>1</v>
      </c>
      <c r="J585">
        <v>2</v>
      </c>
      <c r="K585" t="s">
        <v>151</v>
      </c>
      <c r="L585">
        <v>2</v>
      </c>
      <c r="M585" s="1">
        <v>78.599999999999994</v>
      </c>
      <c r="N585">
        <v>182</v>
      </c>
      <c r="O585">
        <v>18.2</v>
      </c>
      <c r="P585">
        <v>18</v>
      </c>
      <c r="Q585">
        <v>1.3037922106875133</v>
      </c>
      <c r="R585">
        <v>1</v>
      </c>
      <c r="S585">
        <v>1</v>
      </c>
      <c r="T585" t="s">
        <v>185</v>
      </c>
      <c r="Z585" t="s">
        <v>175</v>
      </c>
      <c r="AA585" t="s">
        <v>184</v>
      </c>
      <c r="AB585" t="s">
        <v>175</v>
      </c>
      <c r="AC585">
        <v>0</v>
      </c>
      <c r="AD585" t="s">
        <v>185</v>
      </c>
      <c r="AE585">
        <v>1</v>
      </c>
      <c r="AG585">
        <v>60</v>
      </c>
      <c r="AJ585">
        <v>1</v>
      </c>
      <c r="AR585">
        <v>50</v>
      </c>
      <c r="AV585">
        <v>7</v>
      </c>
      <c r="BE585">
        <v>2</v>
      </c>
    </row>
    <row r="586" spans="1:81" x14ac:dyDescent="0.3">
      <c r="A586">
        <v>437</v>
      </c>
      <c r="B586">
        <v>2019</v>
      </c>
      <c r="C586" t="s">
        <v>83</v>
      </c>
      <c r="D586">
        <v>1</v>
      </c>
      <c r="E586" t="s">
        <v>84</v>
      </c>
      <c r="F586">
        <v>1045</v>
      </c>
      <c r="G586">
        <v>9</v>
      </c>
      <c r="H586">
        <v>8</v>
      </c>
      <c r="I586">
        <v>1</v>
      </c>
      <c r="J586">
        <v>2</v>
      </c>
      <c r="K586" t="s">
        <v>149</v>
      </c>
      <c r="L586">
        <v>2</v>
      </c>
      <c r="M586">
        <v>76.2</v>
      </c>
      <c r="N586">
        <v>183</v>
      </c>
      <c r="O586">
        <v>18.3</v>
      </c>
      <c r="P586">
        <v>18</v>
      </c>
      <c r="Q586">
        <v>1.2433737723519687</v>
      </c>
      <c r="R586">
        <v>2</v>
      </c>
      <c r="S586">
        <v>2</v>
      </c>
      <c r="T586" t="s">
        <v>85</v>
      </c>
      <c r="U586">
        <v>6</v>
      </c>
      <c r="V586">
        <v>1</v>
      </c>
      <c r="W586" t="s">
        <v>86</v>
      </c>
      <c r="Y586" t="s">
        <v>152</v>
      </c>
      <c r="Z586" t="s">
        <v>153</v>
      </c>
      <c r="AA586" t="s">
        <v>153</v>
      </c>
      <c r="AB586" t="s">
        <v>153</v>
      </c>
      <c r="AC586">
        <v>0</v>
      </c>
      <c r="AD586" t="s">
        <v>154</v>
      </c>
      <c r="AE586" t="s">
        <v>164</v>
      </c>
      <c r="AG586">
        <v>0</v>
      </c>
    </row>
    <row r="587" spans="1:81" x14ac:dyDescent="0.3">
      <c r="A587">
        <v>1148</v>
      </c>
      <c r="B587">
        <v>2020</v>
      </c>
      <c r="C587" t="s">
        <v>83</v>
      </c>
      <c r="D587">
        <v>1</v>
      </c>
      <c r="E587" t="s">
        <v>131</v>
      </c>
      <c r="F587">
        <v>1038</v>
      </c>
      <c r="G587">
        <v>9</v>
      </c>
      <c r="H587">
        <v>8</v>
      </c>
      <c r="I587">
        <v>1</v>
      </c>
      <c r="J587">
        <v>2</v>
      </c>
      <c r="K587" t="s">
        <v>86</v>
      </c>
      <c r="L587">
        <v>2</v>
      </c>
      <c r="M587">
        <v>78.3</v>
      </c>
      <c r="N587">
        <v>183</v>
      </c>
      <c r="O587">
        <v>18.3</v>
      </c>
      <c r="P587">
        <v>18</v>
      </c>
      <c r="Q587">
        <v>1.277639978676629</v>
      </c>
      <c r="R587">
        <v>2</v>
      </c>
      <c r="S587">
        <v>2</v>
      </c>
      <c r="T587" t="s">
        <v>85</v>
      </c>
      <c r="U587">
        <v>6</v>
      </c>
      <c r="V587">
        <v>1</v>
      </c>
      <c r="W587" t="s">
        <v>86</v>
      </c>
      <c r="Y587" t="s">
        <v>85</v>
      </c>
      <c r="Z587" t="s">
        <v>86</v>
      </c>
      <c r="AA587" t="s">
        <v>86</v>
      </c>
      <c r="AB587" t="s">
        <v>86</v>
      </c>
      <c r="AC587">
        <v>7</v>
      </c>
      <c r="AD587" t="s">
        <v>85</v>
      </c>
      <c r="AE587" t="s">
        <v>86</v>
      </c>
      <c r="AG587">
        <v>0</v>
      </c>
    </row>
    <row r="588" spans="1:81" x14ac:dyDescent="0.3">
      <c r="A588">
        <v>1413</v>
      </c>
      <c r="B588">
        <v>2021</v>
      </c>
      <c r="C588" t="s">
        <v>83</v>
      </c>
      <c r="D588">
        <v>1</v>
      </c>
      <c r="E588" t="s">
        <v>84</v>
      </c>
      <c r="F588">
        <v>122</v>
      </c>
      <c r="G588">
        <v>9</v>
      </c>
      <c r="H588">
        <v>7</v>
      </c>
      <c r="I588">
        <v>1</v>
      </c>
      <c r="J588">
        <v>2</v>
      </c>
      <c r="K588" t="s">
        <v>151</v>
      </c>
      <c r="L588">
        <v>2</v>
      </c>
      <c r="M588" s="1">
        <v>85.5</v>
      </c>
      <c r="N588">
        <v>183</v>
      </c>
      <c r="O588">
        <v>18.3</v>
      </c>
      <c r="P588">
        <v>18</v>
      </c>
      <c r="Q588">
        <v>1.3951241146468938</v>
      </c>
      <c r="R588">
        <v>1</v>
      </c>
      <c r="S588">
        <v>2</v>
      </c>
      <c r="T588" t="s">
        <v>185</v>
      </c>
      <c r="Z588" t="s">
        <v>175</v>
      </c>
      <c r="AA588" t="s">
        <v>184</v>
      </c>
      <c r="AB588" t="s">
        <v>175</v>
      </c>
      <c r="AC588">
        <v>1</v>
      </c>
      <c r="AD588" t="s">
        <v>185</v>
      </c>
      <c r="AE588">
        <v>1</v>
      </c>
      <c r="AG588">
        <v>0</v>
      </c>
    </row>
    <row r="589" spans="1:81" x14ac:dyDescent="0.3">
      <c r="A589">
        <v>442</v>
      </c>
      <c r="B589">
        <v>2019</v>
      </c>
      <c r="C589" t="s">
        <v>83</v>
      </c>
      <c r="D589">
        <v>1</v>
      </c>
      <c r="E589" t="s">
        <v>84</v>
      </c>
      <c r="F589">
        <v>1050</v>
      </c>
      <c r="G589">
        <v>9</v>
      </c>
      <c r="H589">
        <v>8</v>
      </c>
      <c r="I589">
        <v>1</v>
      </c>
      <c r="J589">
        <v>2</v>
      </c>
      <c r="K589" t="s">
        <v>149</v>
      </c>
      <c r="L589">
        <v>2</v>
      </c>
      <c r="M589">
        <v>70</v>
      </c>
      <c r="N589">
        <v>183</v>
      </c>
      <c r="O589">
        <v>18.3</v>
      </c>
      <c r="P589">
        <v>18</v>
      </c>
      <c r="Q589">
        <v>1.1422068774886851</v>
      </c>
      <c r="R589">
        <v>2</v>
      </c>
      <c r="S589">
        <v>2</v>
      </c>
      <c r="T589" t="s">
        <v>85</v>
      </c>
      <c r="U589">
        <v>6</v>
      </c>
      <c r="V589">
        <v>1</v>
      </c>
      <c r="W589">
        <v>7</v>
      </c>
      <c r="Y589" t="s">
        <v>152</v>
      </c>
      <c r="Z589" t="s">
        <v>153</v>
      </c>
      <c r="AA589" t="s">
        <v>153</v>
      </c>
      <c r="AB589" t="s">
        <v>153</v>
      </c>
      <c r="AC589">
        <v>1</v>
      </c>
      <c r="AD589" t="s">
        <v>154</v>
      </c>
      <c r="AE589" t="s">
        <v>164</v>
      </c>
      <c r="AG589">
        <v>10</v>
      </c>
      <c r="AR589">
        <v>1</v>
      </c>
      <c r="BM589">
        <v>9</v>
      </c>
      <c r="CC589" t="s">
        <v>157</v>
      </c>
    </row>
    <row r="590" spans="1:81" x14ac:dyDescent="0.3">
      <c r="A590">
        <v>215</v>
      </c>
      <c r="B590">
        <v>2018</v>
      </c>
      <c r="C590" t="s">
        <v>83</v>
      </c>
      <c r="D590">
        <v>1</v>
      </c>
      <c r="E590" t="s">
        <v>131</v>
      </c>
      <c r="F590">
        <v>9</v>
      </c>
      <c r="G590">
        <v>9</v>
      </c>
      <c r="H590">
        <v>8</v>
      </c>
      <c r="I590">
        <v>1</v>
      </c>
      <c r="J590">
        <v>2</v>
      </c>
      <c r="L590">
        <v>2</v>
      </c>
      <c r="M590">
        <v>80.8</v>
      </c>
      <c r="N590">
        <v>183</v>
      </c>
      <c r="O590">
        <v>18.3</v>
      </c>
      <c r="P590">
        <v>18</v>
      </c>
      <c r="Q590">
        <v>1.3184330814440821</v>
      </c>
      <c r="R590">
        <v>1</v>
      </c>
      <c r="S590">
        <v>1</v>
      </c>
      <c r="T590" t="s">
        <v>85</v>
      </c>
      <c r="U590">
        <v>4</v>
      </c>
      <c r="V590">
        <v>1</v>
      </c>
      <c r="W590" t="s">
        <v>86</v>
      </c>
      <c r="Y590" t="s">
        <v>98</v>
      </c>
      <c r="Z590" t="s">
        <v>86</v>
      </c>
      <c r="AA590" t="s">
        <v>86</v>
      </c>
      <c r="AB590" t="s">
        <v>86</v>
      </c>
      <c r="AC590">
        <v>0</v>
      </c>
      <c r="AD590" t="s">
        <v>85</v>
      </c>
      <c r="AE590" t="s">
        <v>85</v>
      </c>
      <c r="AG590">
        <v>100</v>
      </c>
      <c r="AV590">
        <v>89</v>
      </c>
      <c r="BE590">
        <v>1</v>
      </c>
      <c r="BM590">
        <v>10</v>
      </c>
      <c r="CC590" t="s">
        <v>134</v>
      </c>
    </row>
    <row r="591" spans="1:81" x14ac:dyDescent="0.3">
      <c r="A591">
        <v>29</v>
      </c>
      <c r="B591">
        <v>2018</v>
      </c>
      <c r="C591" t="s">
        <v>83</v>
      </c>
      <c r="D591">
        <v>1</v>
      </c>
      <c r="E591" t="s">
        <v>84</v>
      </c>
      <c r="F591">
        <v>1179</v>
      </c>
      <c r="G591">
        <v>9</v>
      </c>
      <c r="H591">
        <v>7</v>
      </c>
      <c r="I591">
        <v>1</v>
      </c>
      <c r="J591">
        <v>2</v>
      </c>
      <c r="L591">
        <v>2</v>
      </c>
      <c r="M591">
        <v>81.2</v>
      </c>
      <c r="N591">
        <v>184</v>
      </c>
      <c r="O591">
        <v>18.399999999999999</v>
      </c>
      <c r="P591">
        <v>18</v>
      </c>
      <c r="Q591">
        <v>1.3034745623407582</v>
      </c>
      <c r="R591">
        <v>2</v>
      </c>
      <c r="S591">
        <v>1</v>
      </c>
      <c r="T591" t="s">
        <v>85</v>
      </c>
      <c r="U591">
        <v>6</v>
      </c>
      <c r="V591">
        <v>1</v>
      </c>
      <c r="W591" t="s">
        <v>86</v>
      </c>
      <c r="Y591" t="s">
        <v>87</v>
      </c>
      <c r="Z591" t="s">
        <v>86</v>
      </c>
      <c r="AA591" t="s">
        <v>86</v>
      </c>
      <c r="AB591" t="s">
        <v>86</v>
      </c>
      <c r="AC591">
        <v>0</v>
      </c>
      <c r="AD591" t="s">
        <v>86</v>
      </c>
      <c r="AE591" t="s">
        <v>86</v>
      </c>
      <c r="AG591">
        <v>0</v>
      </c>
    </row>
    <row r="592" spans="1:81" x14ac:dyDescent="0.3">
      <c r="A592">
        <v>1122</v>
      </c>
      <c r="B592">
        <v>2020</v>
      </c>
      <c r="C592" t="s">
        <v>83</v>
      </c>
      <c r="D592">
        <v>1</v>
      </c>
      <c r="E592" t="s">
        <v>131</v>
      </c>
      <c r="F592">
        <v>1012</v>
      </c>
      <c r="G592">
        <v>9</v>
      </c>
      <c r="H592">
        <v>8</v>
      </c>
      <c r="I592">
        <v>1</v>
      </c>
      <c r="J592">
        <v>2</v>
      </c>
      <c r="K592" t="s">
        <v>86</v>
      </c>
      <c r="L592">
        <v>2</v>
      </c>
      <c r="M592">
        <v>82.3</v>
      </c>
      <c r="N592">
        <v>184</v>
      </c>
      <c r="O592">
        <v>18.399999999999999</v>
      </c>
      <c r="P592">
        <v>18</v>
      </c>
      <c r="Q592">
        <v>1.3211324689734532</v>
      </c>
      <c r="R592">
        <v>2</v>
      </c>
      <c r="S592">
        <v>2</v>
      </c>
      <c r="T592" t="s">
        <v>85</v>
      </c>
      <c r="U592">
        <v>5</v>
      </c>
      <c r="V592">
        <v>1</v>
      </c>
      <c r="W592">
        <v>6</v>
      </c>
      <c r="X592" t="s">
        <v>169</v>
      </c>
      <c r="Y592" t="s">
        <v>86</v>
      </c>
      <c r="Z592" t="s">
        <v>86</v>
      </c>
      <c r="AA592" t="s">
        <v>86</v>
      </c>
      <c r="AB592" t="s">
        <v>86</v>
      </c>
      <c r="AC592">
        <v>0</v>
      </c>
      <c r="AD592" t="s">
        <v>85</v>
      </c>
      <c r="AE592" t="s">
        <v>86</v>
      </c>
      <c r="AG592">
        <v>0</v>
      </c>
    </row>
    <row r="593" spans="1:81" x14ac:dyDescent="0.3">
      <c r="A593">
        <v>393</v>
      </c>
      <c r="B593">
        <v>2019</v>
      </c>
      <c r="C593" t="s">
        <v>83</v>
      </c>
      <c r="D593">
        <v>1</v>
      </c>
      <c r="E593" t="s">
        <v>84</v>
      </c>
      <c r="F593">
        <v>1001</v>
      </c>
      <c r="G593">
        <v>9</v>
      </c>
      <c r="H593">
        <v>8</v>
      </c>
      <c r="I593">
        <v>1</v>
      </c>
      <c r="J593">
        <v>2</v>
      </c>
      <c r="K593" t="s">
        <v>149</v>
      </c>
      <c r="L593">
        <v>2</v>
      </c>
      <c r="M593">
        <v>81.2</v>
      </c>
      <c r="N593">
        <v>184</v>
      </c>
      <c r="O593">
        <v>18.399999999999999</v>
      </c>
      <c r="P593">
        <v>18</v>
      </c>
      <c r="Q593">
        <v>1.3034745623407582</v>
      </c>
      <c r="R593">
        <v>2</v>
      </c>
      <c r="S593">
        <v>2</v>
      </c>
      <c r="T593" t="s">
        <v>85</v>
      </c>
      <c r="U593">
        <v>7</v>
      </c>
      <c r="V593">
        <v>1</v>
      </c>
      <c r="W593">
        <v>6</v>
      </c>
      <c r="Y593" t="s">
        <v>152</v>
      </c>
      <c r="Z593" t="s">
        <v>153</v>
      </c>
      <c r="AA593" t="s">
        <v>153</v>
      </c>
      <c r="AB593" t="s">
        <v>153</v>
      </c>
      <c r="AC593">
        <v>0</v>
      </c>
      <c r="AD593" t="s">
        <v>154</v>
      </c>
      <c r="AE593" t="s">
        <v>155</v>
      </c>
      <c r="AF593" t="s">
        <v>156</v>
      </c>
      <c r="AG593">
        <v>30</v>
      </c>
      <c r="AL593">
        <v>1</v>
      </c>
      <c r="AR593">
        <v>9</v>
      </c>
      <c r="AV593">
        <v>20</v>
      </c>
    </row>
    <row r="594" spans="1:81" x14ac:dyDescent="0.3">
      <c r="A594">
        <v>859</v>
      </c>
      <c r="B594">
        <v>2020</v>
      </c>
      <c r="C594" t="s">
        <v>83</v>
      </c>
      <c r="D594">
        <v>1</v>
      </c>
      <c r="E594" t="s">
        <v>84</v>
      </c>
      <c r="F594">
        <v>1028</v>
      </c>
      <c r="G594">
        <v>9</v>
      </c>
      <c r="H594">
        <v>7</v>
      </c>
      <c r="I594">
        <v>1</v>
      </c>
      <c r="J594">
        <v>2</v>
      </c>
      <c r="K594" t="s">
        <v>86</v>
      </c>
      <c r="L594">
        <v>2</v>
      </c>
      <c r="M594">
        <v>77.8</v>
      </c>
      <c r="N594">
        <v>184</v>
      </c>
      <c r="O594">
        <v>18.399999999999999</v>
      </c>
      <c r="P594">
        <v>18</v>
      </c>
      <c r="Q594">
        <v>1.2488955782033373</v>
      </c>
      <c r="R594">
        <v>2</v>
      </c>
      <c r="S594">
        <v>2</v>
      </c>
      <c r="T594" t="s">
        <v>85</v>
      </c>
      <c r="U594">
        <v>8</v>
      </c>
      <c r="V594">
        <v>1</v>
      </c>
      <c r="W594">
        <v>7</v>
      </c>
      <c r="Y594" t="s">
        <v>85</v>
      </c>
      <c r="Z594" t="s">
        <v>86</v>
      </c>
      <c r="AA594" t="s">
        <v>86</v>
      </c>
      <c r="AB594" t="s">
        <v>86</v>
      </c>
      <c r="AC594">
        <v>0</v>
      </c>
      <c r="AD594" t="s">
        <v>85</v>
      </c>
      <c r="AE594" t="s">
        <v>86</v>
      </c>
      <c r="AG594">
        <v>60</v>
      </c>
      <c r="AR594">
        <v>60</v>
      </c>
    </row>
    <row r="595" spans="1:81" x14ac:dyDescent="0.3">
      <c r="A595">
        <v>622</v>
      </c>
      <c r="B595">
        <v>2019</v>
      </c>
      <c r="C595" t="s">
        <v>83</v>
      </c>
      <c r="D595">
        <v>1</v>
      </c>
      <c r="E595" t="s">
        <v>131</v>
      </c>
      <c r="F595">
        <v>1023</v>
      </c>
      <c r="G595">
        <v>9</v>
      </c>
      <c r="H595">
        <v>7</v>
      </c>
      <c r="I595">
        <v>1</v>
      </c>
      <c r="J595">
        <v>2</v>
      </c>
      <c r="K595" t="s">
        <v>149</v>
      </c>
      <c r="L595">
        <v>2</v>
      </c>
      <c r="M595">
        <v>78.599999999999994</v>
      </c>
      <c r="N595">
        <v>185</v>
      </c>
      <c r="O595">
        <v>18.5</v>
      </c>
      <c r="P595">
        <v>18</v>
      </c>
      <c r="Q595">
        <v>1.2413874795175013</v>
      </c>
      <c r="R595">
        <v>1</v>
      </c>
      <c r="S595">
        <v>1</v>
      </c>
      <c r="T595" t="s">
        <v>85</v>
      </c>
      <c r="U595">
        <v>5</v>
      </c>
      <c r="V595">
        <v>1</v>
      </c>
      <c r="W595" t="s">
        <v>86</v>
      </c>
      <c r="Y595" t="s">
        <v>185</v>
      </c>
      <c r="Z595" t="s">
        <v>153</v>
      </c>
      <c r="AA595" t="s">
        <v>153</v>
      </c>
      <c r="AB595" t="s">
        <v>153</v>
      </c>
      <c r="AC595">
        <v>0</v>
      </c>
      <c r="AD595" t="s">
        <v>87</v>
      </c>
      <c r="AE595" t="s">
        <v>87</v>
      </c>
      <c r="AG595">
        <v>0</v>
      </c>
    </row>
    <row r="596" spans="1:81" x14ac:dyDescent="0.3">
      <c r="A596">
        <v>860</v>
      </c>
      <c r="B596">
        <v>2020</v>
      </c>
      <c r="C596" t="s">
        <v>83</v>
      </c>
      <c r="D596">
        <v>1</v>
      </c>
      <c r="E596" t="s">
        <v>84</v>
      </c>
      <c r="F596">
        <v>1029</v>
      </c>
      <c r="G596">
        <v>9</v>
      </c>
      <c r="H596">
        <v>7</v>
      </c>
      <c r="I596">
        <v>1</v>
      </c>
      <c r="J596">
        <v>2</v>
      </c>
      <c r="K596" t="s">
        <v>86</v>
      </c>
      <c r="L596">
        <v>2</v>
      </c>
      <c r="M596">
        <v>76.8</v>
      </c>
      <c r="N596">
        <v>185</v>
      </c>
      <c r="O596">
        <v>18.5</v>
      </c>
      <c r="P596">
        <v>18</v>
      </c>
      <c r="Q596">
        <v>1.2129587586125206</v>
      </c>
      <c r="R596">
        <v>1</v>
      </c>
      <c r="S596">
        <v>2</v>
      </c>
      <c r="T596" t="s">
        <v>85</v>
      </c>
      <c r="U596">
        <v>6</v>
      </c>
      <c r="V596">
        <v>1</v>
      </c>
      <c r="W596" t="s">
        <v>86</v>
      </c>
      <c r="Y596" t="s">
        <v>85</v>
      </c>
      <c r="Z596" t="s">
        <v>86</v>
      </c>
      <c r="AA596" t="s">
        <v>86</v>
      </c>
      <c r="AB596" t="s">
        <v>86</v>
      </c>
      <c r="AC596">
        <v>0</v>
      </c>
      <c r="AD596" t="s">
        <v>85</v>
      </c>
      <c r="AE596" t="s">
        <v>86</v>
      </c>
      <c r="AG596">
        <v>50</v>
      </c>
      <c r="AR596">
        <v>50</v>
      </c>
    </row>
    <row r="597" spans="1:81" x14ac:dyDescent="0.3">
      <c r="A597">
        <v>10</v>
      </c>
      <c r="B597">
        <v>2018</v>
      </c>
      <c r="C597" t="s">
        <v>83</v>
      </c>
      <c r="D597">
        <v>1</v>
      </c>
      <c r="E597" t="s">
        <v>84</v>
      </c>
      <c r="F597">
        <v>1160</v>
      </c>
      <c r="G597">
        <v>9</v>
      </c>
      <c r="H597">
        <v>7</v>
      </c>
      <c r="I597">
        <v>1</v>
      </c>
      <c r="J597">
        <v>2</v>
      </c>
      <c r="L597">
        <v>2</v>
      </c>
      <c r="M597">
        <v>82.8</v>
      </c>
      <c r="N597">
        <v>185</v>
      </c>
      <c r="O597">
        <v>18.5</v>
      </c>
      <c r="P597">
        <v>18</v>
      </c>
      <c r="Q597">
        <v>1.3077211616291236</v>
      </c>
      <c r="R597">
        <v>1</v>
      </c>
      <c r="S597">
        <v>1</v>
      </c>
      <c r="T597" t="s">
        <v>85</v>
      </c>
      <c r="U597">
        <v>6</v>
      </c>
      <c r="V597">
        <v>1</v>
      </c>
      <c r="W597" t="s">
        <v>86</v>
      </c>
      <c r="Y597" t="s">
        <v>87</v>
      </c>
      <c r="Z597" t="s">
        <v>86</v>
      </c>
      <c r="AA597" t="s">
        <v>86</v>
      </c>
      <c r="AB597" t="s">
        <v>86</v>
      </c>
      <c r="AC597">
        <v>0</v>
      </c>
      <c r="AD597" t="s">
        <v>85</v>
      </c>
      <c r="AE597" t="s">
        <v>85</v>
      </c>
      <c r="AG597">
        <v>60</v>
      </c>
      <c r="AR597">
        <v>5</v>
      </c>
      <c r="AV597">
        <v>8</v>
      </c>
      <c r="BN597">
        <v>40</v>
      </c>
      <c r="BY597">
        <v>7</v>
      </c>
      <c r="CC597" t="s">
        <v>90</v>
      </c>
    </row>
    <row r="598" spans="1:81" x14ac:dyDescent="0.3">
      <c r="A598">
        <v>630</v>
      </c>
      <c r="B598">
        <v>2019</v>
      </c>
      <c r="C598" t="s">
        <v>83</v>
      </c>
      <c r="D598">
        <v>1</v>
      </c>
      <c r="E598" t="s">
        <v>131</v>
      </c>
      <c r="F598">
        <v>1031</v>
      </c>
      <c r="G598">
        <v>9</v>
      </c>
      <c r="H598">
        <v>7</v>
      </c>
      <c r="I598">
        <v>1</v>
      </c>
      <c r="J598">
        <v>2</v>
      </c>
      <c r="K598" t="s">
        <v>149</v>
      </c>
      <c r="L598">
        <v>2</v>
      </c>
      <c r="M598">
        <v>76.400000000000006</v>
      </c>
      <c r="N598">
        <v>186</v>
      </c>
      <c r="O598">
        <v>18.600000000000001</v>
      </c>
      <c r="P598">
        <v>18</v>
      </c>
      <c r="Q598">
        <v>1.1872837558447304</v>
      </c>
      <c r="R598">
        <v>1</v>
      </c>
      <c r="S598">
        <v>1</v>
      </c>
      <c r="T598" t="s">
        <v>85</v>
      </c>
      <c r="U598">
        <v>5</v>
      </c>
      <c r="V598">
        <v>1</v>
      </c>
      <c r="W598" t="s">
        <v>86</v>
      </c>
      <c r="Y598" t="s">
        <v>185</v>
      </c>
      <c r="Z598" t="s">
        <v>153</v>
      </c>
      <c r="AA598" t="s">
        <v>153</v>
      </c>
      <c r="AB598" t="s">
        <v>153</v>
      </c>
      <c r="AC598">
        <v>2</v>
      </c>
      <c r="AD598" t="s">
        <v>87</v>
      </c>
      <c r="AE598" t="s">
        <v>151</v>
      </c>
      <c r="AG598">
        <v>0</v>
      </c>
    </row>
    <row r="599" spans="1:81" x14ac:dyDescent="0.3">
      <c r="A599">
        <v>881</v>
      </c>
      <c r="B599">
        <v>2020</v>
      </c>
      <c r="C599" t="s">
        <v>83</v>
      </c>
      <c r="D599">
        <v>1</v>
      </c>
      <c r="E599" t="s">
        <v>84</v>
      </c>
      <c r="F599">
        <v>1050</v>
      </c>
      <c r="G599">
        <v>9</v>
      </c>
      <c r="H599">
        <v>7</v>
      </c>
      <c r="I599">
        <v>2</v>
      </c>
      <c r="J599">
        <v>2</v>
      </c>
      <c r="K599" t="s">
        <v>86</v>
      </c>
      <c r="L599">
        <v>2</v>
      </c>
      <c r="M599">
        <v>76.2</v>
      </c>
      <c r="N599">
        <v>186</v>
      </c>
      <c r="O599">
        <v>18.600000000000001</v>
      </c>
      <c r="P599">
        <v>18</v>
      </c>
      <c r="Q599">
        <v>1.1841756831854509</v>
      </c>
      <c r="R599">
        <v>1</v>
      </c>
      <c r="S599">
        <v>1</v>
      </c>
      <c r="T599" t="s">
        <v>85</v>
      </c>
      <c r="U599">
        <v>6</v>
      </c>
      <c r="V599">
        <v>1</v>
      </c>
      <c r="W599" t="s">
        <v>86</v>
      </c>
      <c r="Y599" t="s">
        <v>85</v>
      </c>
      <c r="Z599" t="s">
        <v>86</v>
      </c>
      <c r="AA599" t="s">
        <v>86</v>
      </c>
      <c r="AB599" t="s">
        <v>86</v>
      </c>
      <c r="AC599">
        <v>0</v>
      </c>
      <c r="AD599" t="s">
        <v>86</v>
      </c>
      <c r="AE599" t="s">
        <v>86</v>
      </c>
      <c r="AG599">
        <v>0</v>
      </c>
    </row>
    <row r="600" spans="1:81" x14ac:dyDescent="0.3">
      <c r="A600">
        <v>451</v>
      </c>
      <c r="B600">
        <v>2019</v>
      </c>
      <c r="C600" t="s">
        <v>83</v>
      </c>
      <c r="D600">
        <v>1</v>
      </c>
      <c r="E600" t="s">
        <v>84</v>
      </c>
      <c r="F600">
        <v>1059</v>
      </c>
      <c r="G600">
        <v>9</v>
      </c>
      <c r="H600">
        <v>8</v>
      </c>
      <c r="I600">
        <v>1</v>
      </c>
      <c r="J600">
        <v>2</v>
      </c>
      <c r="K600" t="s">
        <v>149</v>
      </c>
      <c r="L600">
        <v>2</v>
      </c>
      <c r="M600">
        <v>80</v>
      </c>
      <c r="N600">
        <v>186</v>
      </c>
      <c r="O600">
        <v>18.600000000000001</v>
      </c>
      <c r="P600">
        <v>18</v>
      </c>
      <c r="Q600">
        <v>1.2432290637117596</v>
      </c>
      <c r="R600">
        <v>2</v>
      </c>
      <c r="S600">
        <v>2</v>
      </c>
      <c r="T600" t="s">
        <v>85</v>
      </c>
      <c r="U600">
        <v>9</v>
      </c>
      <c r="V600">
        <v>1</v>
      </c>
      <c r="W600">
        <v>8</v>
      </c>
      <c r="Y600" t="s">
        <v>152</v>
      </c>
      <c r="Z600" t="s">
        <v>153</v>
      </c>
      <c r="AA600" t="s">
        <v>153</v>
      </c>
      <c r="AB600" t="s">
        <v>153</v>
      </c>
      <c r="AC600">
        <v>1</v>
      </c>
      <c r="AD600" t="s">
        <v>154</v>
      </c>
      <c r="AE600" t="s">
        <v>164</v>
      </c>
      <c r="AG600">
        <v>20</v>
      </c>
      <c r="AR600">
        <v>1</v>
      </c>
      <c r="AV600">
        <v>19</v>
      </c>
    </row>
    <row r="601" spans="1:81" x14ac:dyDescent="0.3">
      <c r="A601">
        <v>449</v>
      </c>
      <c r="B601">
        <v>2019</v>
      </c>
      <c r="C601" t="s">
        <v>83</v>
      </c>
      <c r="D601">
        <v>1</v>
      </c>
      <c r="E601" t="s">
        <v>84</v>
      </c>
      <c r="F601">
        <v>1057</v>
      </c>
      <c r="G601">
        <v>9</v>
      </c>
      <c r="H601">
        <v>8</v>
      </c>
      <c r="I601">
        <v>1</v>
      </c>
      <c r="J601">
        <v>2</v>
      </c>
      <c r="K601" t="s">
        <v>149</v>
      </c>
      <c r="L601">
        <v>2</v>
      </c>
      <c r="M601">
        <v>84.8</v>
      </c>
      <c r="N601">
        <v>186</v>
      </c>
      <c r="O601">
        <v>18.600000000000001</v>
      </c>
      <c r="P601">
        <v>18</v>
      </c>
      <c r="Q601">
        <v>1.3178228075344651</v>
      </c>
      <c r="R601">
        <v>1</v>
      </c>
      <c r="S601">
        <v>1</v>
      </c>
      <c r="T601" t="s">
        <v>85</v>
      </c>
      <c r="U601">
        <v>6</v>
      </c>
      <c r="V601">
        <v>1</v>
      </c>
      <c r="W601" t="s">
        <v>86</v>
      </c>
      <c r="Y601" t="s">
        <v>152</v>
      </c>
      <c r="Z601" t="s">
        <v>153</v>
      </c>
      <c r="AA601" t="s">
        <v>153</v>
      </c>
      <c r="AB601" t="s">
        <v>153</v>
      </c>
      <c r="AC601">
        <v>3</v>
      </c>
      <c r="AD601" t="s">
        <v>154</v>
      </c>
      <c r="AE601" t="s">
        <v>164</v>
      </c>
      <c r="AG601">
        <v>30</v>
      </c>
      <c r="AR601">
        <v>30</v>
      </c>
    </row>
    <row r="602" spans="1:81" x14ac:dyDescent="0.3">
      <c r="A602">
        <v>22</v>
      </c>
      <c r="B602">
        <v>2018</v>
      </c>
      <c r="C602" t="s">
        <v>83</v>
      </c>
      <c r="D602">
        <v>1</v>
      </c>
      <c r="E602" t="s">
        <v>84</v>
      </c>
      <c r="F602">
        <v>1172</v>
      </c>
      <c r="G602">
        <v>9</v>
      </c>
      <c r="H602">
        <v>7</v>
      </c>
      <c r="I602">
        <v>1</v>
      </c>
      <c r="J602">
        <v>2</v>
      </c>
      <c r="L602">
        <v>2</v>
      </c>
      <c r="M602">
        <v>94</v>
      </c>
      <c r="N602">
        <v>186</v>
      </c>
      <c r="O602">
        <v>18.600000000000001</v>
      </c>
      <c r="P602">
        <v>18</v>
      </c>
      <c r="Q602">
        <v>1.4607941498613175</v>
      </c>
      <c r="R602">
        <v>2</v>
      </c>
      <c r="S602">
        <v>2</v>
      </c>
      <c r="T602" t="s">
        <v>85</v>
      </c>
      <c r="U602">
        <v>8</v>
      </c>
      <c r="V602">
        <v>1</v>
      </c>
      <c r="W602" t="s">
        <v>86</v>
      </c>
      <c r="Y602" t="s">
        <v>87</v>
      </c>
      <c r="Z602" t="s">
        <v>86</v>
      </c>
      <c r="AA602" t="s">
        <v>86</v>
      </c>
      <c r="AB602" t="s">
        <v>86</v>
      </c>
      <c r="AC602">
        <v>0</v>
      </c>
      <c r="AD602" t="s">
        <v>85</v>
      </c>
      <c r="AE602" t="s">
        <v>85</v>
      </c>
      <c r="AG602">
        <v>50</v>
      </c>
      <c r="AI602">
        <v>15</v>
      </c>
      <c r="AR602">
        <v>24</v>
      </c>
      <c r="BE602">
        <v>1</v>
      </c>
      <c r="BF602">
        <v>10</v>
      </c>
    </row>
    <row r="603" spans="1:81" x14ac:dyDescent="0.3">
      <c r="A603">
        <v>1465</v>
      </c>
      <c r="B603">
        <v>2021</v>
      </c>
      <c r="C603" t="s">
        <v>83</v>
      </c>
      <c r="D603">
        <v>1</v>
      </c>
      <c r="E603" t="s">
        <v>84</v>
      </c>
      <c r="F603">
        <v>174</v>
      </c>
      <c r="G603">
        <v>9</v>
      </c>
      <c r="H603">
        <v>7</v>
      </c>
      <c r="I603">
        <v>2</v>
      </c>
      <c r="J603">
        <v>2</v>
      </c>
      <c r="K603" t="s">
        <v>151</v>
      </c>
      <c r="L603">
        <v>2</v>
      </c>
      <c r="M603" s="1">
        <v>91.4</v>
      </c>
      <c r="N603">
        <v>186</v>
      </c>
      <c r="O603">
        <v>18.600000000000001</v>
      </c>
      <c r="P603">
        <v>18</v>
      </c>
      <c r="Q603">
        <v>1.4203892052906852</v>
      </c>
      <c r="R603">
        <v>2</v>
      </c>
      <c r="S603">
        <v>2</v>
      </c>
      <c r="T603" t="s">
        <v>185</v>
      </c>
      <c r="Z603" t="s">
        <v>175</v>
      </c>
      <c r="AA603" t="s">
        <v>184</v>
      </c>
      <c r="AB603" t="s">
        <v>175</v>
      </c>
      <c r="AC603">
        <v>2</v>
      </c>
      <c r="AD603" t="s">
        <v>185</v>
      </c>
      <c r="AE603">
        <v>1</v>
      </c>
      <c r="AG603">
        <v>50</v>
      </c>
      <c r="BM603">
        <v>50</v>
      </c>
      <c r="CC603" t="s">
        <v>157</v>
      </c>
    </row>
    <row r="604" spans="1:81" x14ac:dyDescent="0.3">
      <c r="A604">
        <v>666</v>
      </c>
      <c r="B604">
        <v>2019</v>
      </c>
      <c r="C604" t="s">
        <v>83</v>
      </c>
      <c r="D604">
        <v>1</v>
      </c>
      <c r="E604" t="s">
        <v>131</v>
      </c>
      <c r="F604">
        <v>1067</v>
      </c>
      <c r="G604">
        <v>9</v>
      </c>
      <c r="H604">
        <v>7</v>
      </c>
      <c r="I604">
        <v>2</v>
      </c>
      <c r="J604">
        <v>2</v>
      </c>
      <c r="K604" t="s">
        <v>149</v>
      </c>
      <c r="L604">
        <v>2</v>
      </c>
      <c r="M604">
        <v>84.8</v>
      </c>
      <c r="N604">
        <v>186</v>
      </c>
      <c r="O604">
        <v>18.600000000000001</v>
      </c>
      <c r="P604">
        <v>18</v>
      </c>
      <c r="Q604">
        <v>1.3178228075344651</v>
      </c>
      <c r="R604">
        <v>1</v>
      </c>
      <c r="S604">
        <v>1</v>
      </c>
      <c r="T604" t="s">
        <v>85</v>
      </c>
      <c r="U604">
        <v>6</v>
      </c>
      <c r="V604">
        <v>1</v>
      </c>
      <c r="W604" t="s">
        <v>86</v>
      </c>
      <c r="Y604" t="s">
        <v>185</v>
      </c>
      <c r="Z604" t="s">
        <v>153</v>
      </c>
      <c r="AA604" t="s">
        <v>153</v>
      </c>
      <c r="AB604">
        <v>0</v>
      </c>
      <c r="AC604">
        <v>0</v>
      </c>
      <c r="AD604" t="s">
        <v>87</v>
      </c>
      <c r="AE604" t="s">
        <v>151</v>
      </c>
      <c r="AG604">
        <v>100</v>
      </c>
      <c r="AR604">
        <v>1</v>
      </c>
      <c r="AV604">
        <v>4</v>
      </c>
      <c r="BR604">
        <v>95</v>
      </c>
      <c r="CC604" t="s">
        <v>71</v>
      </c>
    </row>
    <row r="605" spans="1:81" x14ac:dyDescent="0.3">
      <c r="A605">
        <v>1474</v>
      </c>
      <c r="B605">
        <v>2021</v>
      </c>
      <c r="C605" t="s">
        <v>83</v>
      </c>
      <c r="D605">
        <v>1</v>
      </c>
      <c r="E605" t="s">
        <v>84</v>
      </c>
      <c r="F605">
        <v>183</v>
      </c>
      <c r="G605">
        <v>9</v>
      </c>
      <c r="H605">
        <v>7</v>
      </c>
      <c r="I605">
        <v>2</v>
      </c>
      <c r="J605">
        <v>2</v>
      </c>
      <c r="K605" t="s">
        <v>151</v>
      </c>
      <c r="L605">
        <v>2</v>
      </c>
      <c r="M605" s="1">
        <v>83.4</v>
      </c>
      <c r="N605">
        <v>186</v>
      </c>
      <c r="O605">
        <v>18.600000000000001</v>
      </c>
      <c r="P605">
        <v>18</v>
      </c>
      <c r="Q605">
        <v>1.2960662989195093</v>
      </c>
      <c r="R605">
        <v>2</v>
      </c>
      <c r="S605">
        <v>2</v>
      </c>
      <c r="T605" t="s">
        <v>185</v>
      </c>
      <c r="Z605" t="s">
        <v>175</v>
      </c>
      <c r="AA605" t="s">
        <v>184</v>
      </c>
      <c r="AB605" t="s">
        <v>175</v>
      </c>
      <c r="AC605">
        <v>1</v>
      </c>
      <c r="AD605" t="s">
        <v>185</v>
      </c>
      <c r="AE605">
        <v>1</v>
      </c>
      <c r="AG605">
        <v>100</v>
      </c>
      <c r="BM605">
        <v>100</v>
      </c>
    </row>
    <row r="606" spans="1:81" x14ac:dyDescent="0.3">
      <c r="A606">
        <v>651</v>
      </c>
      <c r="B606">
        <v>2019</v>
      </c>
      <c r="C606" t="s">
        <v>83</v>
      </c>
      <c r="D606">
        <v>1</v>
      </c>
      <c r="E606" t="s">
        <v>131</v>
      </c>
      <c r="F606">
        <v>1052</v>
      </c>
      <c r="G606">
        <v>9</v>
      </c>
      <c r="H606">
        <v>7</v>
      </c>
      <c r="I606">
        <v>1</v>
      </c>
      <c r="J606">
        <v>2</v>
      </c>
      <c r="K606" t="s">
        <v>149</v>
      </c>
      <c r="L606">
        <v>2</v>
      </c>
      <c r="M606">
        <v>88.4</v>
      </c>
      <c r="N606">
        <v>187</v>
      </c>
      <c r="O606">
        <v>18.7</v>
      </c>
      <c r="P606">
        <v>18</v>
      </c>
      <c r="Q606">
        <v>1.3518467005841539</v>
      </c>
      <c r="R606">
        <v>2</v>
      </c>
      <c r="S606">
        <v>2</v>
      </c>
      <c r="T606" t="s">
        <v>85</v>
      </c>
      <c r="U606">
        <v>6</v>
      </c>
      <c r="V606">
        <v>1</v>
      </c>
      <c r="W606" t="s">
        <v>86</v>
      </c>
      <c r="Y606" t="s">
        <v>185</v>
      </c>
      <c r="Z606" t="s">
        <v>153</v>
      </c>
      <c r="AA606" t="s">
        <v>153</v>
      </c>
      <c r="AB606" t="s">
        <v>153</v>
      </c>
      <c r="AC606">
        <v>0</v>
      </c>
      <c r="AD606" t="s">
        <v>87</v>
      </c>
      <c r="AE606" t="s">
        <v>151</v>
      </c>
      <c r="AG606">
        <v>0</v>
      </c>
    </row>
    <row r="607" spans="1:81" x14ac:dyDescent="0.3">
      <c r="A607">
        <v>670</v>
      </c>
      <c r="B607">
        <v>2019</v>
      </c>
      <c r="C607" t="s">
        <v>83</v>
      </c>
      <c r="D607">
        <v>1</v>
      </c>
      <c r="E607" t="s">
        <v>131</v>
      </c>
      <c r="F607">
        <v>1071</v>
      </c>
      <c r="G607">
        <v>9</v>
      </c>
      <c r="H607">
        <v>7</v>
      </c>
      <c r="I607">
        <v>2</v>
      </c>
      <c r="J607">
        <v>2</v>
      </c>
      <c r="K607" t="s">
        <v>149</v>
      </c>
      <c r="L607">
        <v>2</v>
      </c>
      <c r="M607">
        <v>84.6</v>
      </c>
      <c r="N607">
        <v>187</v>
      </c>
      <c r="O607">
        <v>18.7</v>
      </c>
      <c r="P607">
        <v>18</v>
      </c>
      <c r="Q607">
        <v>1.2937356433192242</v>
      </c>
      <c r="R607">
        <v>1</v>
      </c>
      <c r="S607">
        <v>1</v>
      </c>
      <c r="T607" t="s">
        <v>85</v>
      </c>
      <c r="U607">
        <v>6</v>
      </c>
      <c r="V607">
        <v>1</v>
      </c>
      <c r="W607" t="s">
        <v>86</v>
      </c>
      <c r="Y607" t="s">
        <v>185</v>
      </c>
      <c r="Z607" t="s">
        <v>153</v>
      </c>
      <c r="AA607" t="s">
        <v>153</v>
      </c>
      <c r="AB607">
        <v>0</v>
      </c>
      <c r="AC607">
        <v>0</v>
      </c>
      <c r="AD607" t="s">
        <v>87</v>
      </c>
      <c r="AE607" t="s">
        <v>151</v>
      </c>
      <c r="AG607">
        <v>0</v>
      </c>
    </row>
    <row r="608" spans="1:81" x14ac:dyDescent="0.3">
      <c r="A608">
        <v>1457</v>
      </c>
      <c r="B608">
        <v>2021</v>
      </c>
      <c r="C608" t="s">
        <v>83</v>
      </c>
      <c r="D608">
        <v>1</v>
      </c>
      <c r="E608" t="s">
        <v>84</v>
      </c>
      <c r="F608">
        <v>166</v>
      </c>
      <c r="G608">
        <v>9</v>
      </c>
      <c r="H608">
        <v>7</v>
      </c>
      <c r="I608">
        <v>1</v>
      </c>
      <c r="J608">
        <v>2</v>
      </c>
      <c r="K608" t="s">
        <v>151</v>
      </c>
      <c r="L608">
        <v>2</v>
      </c>
      <c r="M608" s="1">
        <v>94.6</v>
      </c>
      <c r="N608">
        <v>187</v>
      </c>
      <c r="O608">
        <v>18.7</v>
      </c>
      <c r="P608">
        <v>18</v>
      </c>
      <c r="Q608">
        <v>1.446659478226934</v>
      </c>
      <c r="R608">
        <v>2</v>
      </c>
      <c r="S608">
        <v>2</v>
      </c>
      <c r="T608" t="s">
        <v>185</v>
      </c>
      <c r="Z608" t="s">
        <v>175</v>
      </c>
      <c r="AA608" t="s">
        <v>184</v>
      </c>
      <c r="AB608" t="s">
        <v>175</v>
      </c>
      <c r="AC608">
        <v>3</v>
      </c>
      <c r="AD608" t="s">
        <v>185</v>
      </c>
      <c r="AE608">
        <v>1</v>
      </c>
      <c r="AG608">
        <v>0</v>
      </c>
    </row>
    <row r="609" spans="1:81" x14ac:dyDescent="0.3">
      <c r="A609">
        <v>842</v>
      </c>
      <c r="B609">
        <v>2020</v>
      </c>
      <c r="C609" t="s">
        <v>83</v>
      </c>
      <c r="D609">
        <v>1</v>
      </c>
      <c r="E609" t="s">
        <v>84</v>
      </c>
      <c r="F609">
        <v>1011</v>
      </c>
      <c r="G609">
        <v>9</v>
      </c>
      <c r="H609">
        <v>7</v>
      </c>
      <c r="I609">
        <v>1</v>
      </c>
      <c r="J609">
        <v>2</v>
      </c>
      <c r="K609" t="s">
        <v>86</v>
      </c>
      <c r="L609">
        <v>2</v>
      </c>
      <c r="M609">
        <v>82.2</v>
      </c>
      <c r="N609">
        <v>187</v>
      </c>
      <c r="O609">
        <v>18.7</v>
      </c>
      <c r="P609">
        <v>18</v>
      </c>
      <c r="Q609">
        <v>1.2570339229413738</v>
      </c>
      <c r="R609">
        <v>1</v>
      </c>
      <c r="S609">
        <v>1</v>
      </c>
      <c r="T609" t="s">
        <v>85</v>
      </c>
      <c r="U609">
        <v>6</v>
      </c>
      <c r="V609">
        <v>1</v>
      </c>
      <c r="W609">
        <v>7</v>
      </c>
      <c r="Y609" t="s">
        <v>85</v>
      </c>
      <c r="Z609" t="s">
        <v>86</v>
      </c>
      <c r="AA609" t="s">
        <v>86</v>
      </c>
      <c r="AB609" t="s">
        <v>86</v>
      </c>
      <c r="AC609">
        <v>0</v>
      </c>
      <c r="AD609" t="s">
        <v>85</v>
      </c>
      <c r="AE609" t="s">
        <v>86</v>
      </c>
      <c r="AG609">
        <v>20</v>
      </c>
      <c r="AH609">
        <v>1</v>
      </c>
      <c r="AR609">
        <v>11</v>
      </c>
      <c r="AV609">
        <v>5</v>
      </c>
      <c r="BC609">
        <v>3</v>
      </c>
    </row>
    <row r="610" spans="1:81" x14ac:dyDescent="0.3">
      <c r="A610">
        <v>452</v>
      </c>
      <c r="B610">
        <v>2019</v>
      </c>
      <c r="C610" t="s">
        <v>83</v>
      </c>
      <c r="D610">
        <v>1</v>
      </c>
      <c r="E610" t="s">
        <v>84</v>
      </c>
      <c r="F610">
        <v>1060</v>
      </c>
      <c r="G610">
        <v>9</v>
      </c>
      <c r="H610">
        <v>8</v>
      </c>
      <c r="I610">
        <v>1</v>
      </c>
      <c r="J610">
        <v>2</v>
      </c>
      <c r="K610" t="s">
        <v>149</v>
      </c>
      <c r="L610">
        <v>2</v>
      </c>
      <c r="M610">
        <v>86</v>
      </c>
      <c r="N610">
        <v>187</v>
      </c>
      <c r="O610">
        <v>18.7</v>
      </c>
      <c r="P610">
        <v>18</v>
      </c>
      <c r="Q610">
        <v>1.3151449802063035</v>
      </c>
      <c r="R610">
        <v>1</v>
      </c>
      <c r="S610">
        <v>1</v>
      </c>
      <c r="T610" t="s">
        <v>85</v>
      </c>
      <c r="U610">
        <v>6</v>
      </c>
      <c r="V610">
        <v>1</v>
      </c>
      <c r="W610">
        <v>5</v>
      </c>
      <c r="Y610" t="s">
        <v>152</v>
      </c>
      <c r="Z610" t="s">
        <v>153</v>
      </c>
      <c r="AA610" t="s">
        <v>153</v>
      </c>
      <c r="AB610" t="s">
        <v>153</v>
      </c>
      <c r="AC610">
        <v>0</v>
      </c>
      <c r="AD610" t="s">
        <v>154</v>
      </c>
      <c r="AE610" t="s">
        <v>164</v>
      </c>
      <c r="AG610">
        <v>40</v>
      </c>
      <c r="AR610">
        <v>1</v>
      </c>
      <c r="AV610">
        <v>9</v>
      </c>
      <c r="BE610">
        <v>10</v>
      </c>
      <c r="BM610">
        <v>20</v>
      </c>
      <c r="CC610" t="s">
        <v>157</v>
      </c>
    </row>
    <row r="611" spans="1:81" x14ac:dyDescent="0.3">
      <c r="A611">
        <v>857</v>
      </c>
      <c r="B611">
        <v>2020</v>
      </c>
      <c r="C611" t="s">
        <v>83</v>
      </c>
      <c r="D611">
        <v>1</v>
      </c>
      <c r="E611" t="s">
        <v>84</v>
      </c>
      <c r="F611">
        <v>1026</v>
      </c>
      <c r="G611">
        <v>9</v>
      </c>
      <c r="H611">
        <v>7</v>
      </c>
      <c r="I611">
        <v>1</v>
      </c>
      <c r="J611">
        <v>2</v>
      </c>
      <c r="K611" t="s">
        <v>86</v>
      </c>
      <c r="L611">
        <v>2</v>
      </c>
      <c r="M611">
        <v>79</v>
      </c>
      <c r="N611">
        <v>187</v>
      </c>
      <c r="O611">
        <v>18.7</v>
      </c>
      <c r="P611">
        <v>18</v>
      </c>
      <c r="Q611">
        <v>1.2080982957709068</v>
      </c>
      <c r="R611">
        <v>2</v>
      </c>
      <c r="S611">
        <v>2</v>
      </c>
      <c r="T611" t="s">
        <v>85</v>
      </c>
      <c r="U611">
        <v>9</v>
      </c>
      <c r="V611">
        <v>1</v>
      </c>
      <c r="W611">
        <v>8</v>
      </c>
      <c r="Y611" t="s">
        <v>85</v>
      </c>
      <c r="Z611" t="s">
        <v>86</v>
      </c>
      <c r="AA611" t="s">
        <v>86</v>
      </c>
      <c r="AB611" t="s">
        <v>86</v>
      </c>
      <c r="AC611">
        <v>1</v>
      </c>
      <c r="AD611" t="s">
        <v>85</v>
      </c>
      <c r="AE611" t="s">
        <v>86</v>
      </c>
      <c r="AG611">
        <v>90</v>
      </c>
      <c r="BN611">
        <v>90</v>
      </c>
    </row>
    <row r="612" spans="1:81" x14ac:dyDescent="0.3">
      <c r="A612">
        <v>890</v>
      </c>
      <c r="B612">
        <v>2020</v>
      </c>
      <c r="C612" t="s">
        <v>83</v>
      </c>
      <c r="D612">
        <v>1</v>
      </c>
      <c r="E612" t="s">
        <v>84</v>
      </c>
      <c r="F612">
        <v>1059</v>
      </c>
      <c r="G612">
        <v>9</v>
      </c>
      <c r="H612">
        <v>7</v>
      </c>
      <c r="I612">
        <v>2</v>
      </c>
      <c r="J612">
        <v>2</v>
      </c>
      <c r="K612" t="s">
        <v>86</v>
      </c>
      <c r="L612">
        <v>2</v>
      </c>
      <c r="M612">
        <v>93.5</v>
      </c>
      <c r="N612">
        <v>187</v>
      </c>
      <c r="O612">
        <v>18.7</v>
      </c>
      <c r="P612">
        <v>18</v>
      </c>
      <c r="Q612">
        <v>1.4298378563870857</v>
      </c>
      <c r="R612">
        <v>2</v>
      </c>
      <c r="S612">
        <v>2</v>
      </c>
      <c r="T612" t="s">
        <v>85</v>
      </c>
      <c r="U612">
        <v>9</v>
      </c>
      <c r="V612">
        <v>1</v>
      </c>
      <c r="W612">
        <v>8</v>
      </c>
      <c r="Y612" t="s">
        <v>85</v>
      </c>
      <c r="Z612" t="s">
        <v>86</v>
      </c>
      <c r="AA612" t="s">
        <v>86</v>
      </c>
      <c r="AB612" t="s">
        <v>86</v>
      </c>
      <c r="AC612">
        <v>0</v>
      </c>
      <c r="AD612" t="s">
        <v>86</v>
      </c>
      <c r="AE612" t="s">
        <v>86</v>
      </c>
      <c r="AF612" t="s">
        <v>198</v>
      </c>
      <c r="AG612">
        <v>100</v>
      </c>
      <c r="BP612">
        <v>100</v>
      </c>
      <c r="CC612" t="s">
        <v>199</v>
      </c>
    </row>
    <row r="613" spans="1:81" x14ac:dyDescent="0.3">
      <c r="A613">
        <v>1464</v>
      </c>
      <c r="B613">
        <v>2021</v>
      </c>
      <c r="C613" t="s">
        <v>83</v>
      </c>
      <c r="D613">
        <v>1</v>
      </c>
      <c r="E613" t="s">
        <v>84</v>
      </c>
      <c r="F613">
        <v>173</v>
      </c>
      <c r="G613">
        <v>9</v>
      </c>
      <c r="H613">
        <v>7</v>
      </c>
      <c r="I613">
        <v>2</v>
      </c>
      <c r="J613">
        <v>2</v>
      </c>
      <c r="K613" t="s">
        <v>151</v>
      </c>
      <c r="L613">
        <v>2</v>
      </c>
      <c r="M613" s="1">
        <v>88.2</v>
      </c>
      <c r="N613">
        <v>187</v>
      </c>
      <c r="O613">
        <v>18.7</v>
      </c>
      <c r="P613">
        <v>18</v>
      </c>
      <c r="Q613">
        <v>1.3487882238859996</v>
      </c>
      <c r="R613">
        <v>1</v>
      </c>
      <c r="S613">
        <v>1</v>
      </c>
      <c r="T613" t="s">
        <v>185</v>
      </c>
      <c r="Z613" t="s">
        <v>175</v>
      </c>
      <c r="AA613" t="s">
        <v>184</v>
      </c>
      <c r="AB613" t="s">
        <v>175</v>
      </c>
      <c r="AC613">
        <v>5</v>
      </c>
      <c r="AD613" t="s">
        <v>185</v>
      </c>
      <c r="AE613">
        <v>1</v>
      </c>
      <c r="AG613">
        <v>100</v>
      </c>
      <c r="BM613">
        <v>100</v>
      </c>
    </row>
    <row r="614" spans="1:81" x14ac:dyDescent="0.3">
      <c r="A614">
        <v>1126</v>
      </c>
      <c r="B614">
        <v>2020</v>
      </c>
      <c r="C614" t="s">
        <v>83</v>
      </c>
      <c r="D614">
        <v>1</v>
      </c>
      <c r="E614" t="s">
        <v>131</v>
      </c>
      <c r="F614">
        <v>1016</v>
      </c>
      <c r="G614">
        <v>9</v>
      </c>
      <c r="H614">
        <v>8</v>
      </c>
      <c r="I614">
        <v>1</v>
      </c>
      <c r="J614">
        <v>2</v>
      </c>
      <c r="K614" t="s">
        <v>86</v>
      </c>
      <c r="L614">
        <v>2</v>
      </c>
      <c r="M614">
        <v>80</v>
      </c>
      <c r="N614">
        <v>188</v>
      </c>
      <c r="O614">
        <v>18.8</v>
      </c>
      <c r="P614">
        <v>18</v>
      </c>
      <c r="Q614">
        <v>1.2039721449004552</v>
      </c>
      <c r="R614">
        <v>1</v>
      </c>
      <c r="S614">
        <v>1</v>
      </c>
      <c r="T614" t="s">
        <v>85</v>
      </c>
      <c r="U614">
        <v>5</v>
      </c>
      <c r="V614">
        <v>1</v>
      </c>
      <c r="W614" t="s">
        <v>86</v>
      </c>
      <c r="Y614" t="s">
        <v>86</v>
      </c>
      <c r="Z614" t="s">
        <v>86</v>
      </c>
      <c r="AA614" t="s">
        <v>86</v>
      </c>
      <c r="AB614" t="s">
        <v>86</v>
      </c>
      <c r="AC614">
        <v>0</v>
      </c>
      <c r="AD614" t="s">
        <v>85</v>
      </c>
      <c r="AE614" t="s">
        <v>86</v>
      </c>
      <c r="AG614">
        <v>10</v>
      </c>
      <c r="AV614">
        <v>10</v>
      </c>
    </row>
    <row r="615" spans="1:81" x14ac:dyDescent="0.3">
      <c r="A615">
        <v>650</v>
      </c>
      <c r="B615">
        <v>2019</v>
      </c>
      <c r="C615" t="s">
        <v>83</v>
      </c>
      <c r="D615">
        <v>1</v>
      </c>
      <c r="E615" t="s">
        <v>131</v>
      </c>
      <c r="F615">
        <v>1051</v>
      </c>
      <c r="G615">
        <v>9</v>
      </c>
      <c r="H615">
        <v>7</v>
      </c>
      <c r="I615">
        <v>1</v>
      </c>
      <c r="J615">
        <v>2</v>
      </c>
      <c r="K615" t="s">
        <v>149</v>
      </c>
      <c r="L615">
        <v>2</v>
      </c>
      <c r="M615">
        <v>76.400000000000006</v>
      </c>
      <c r="N615">
        <v>189</v>
      </c>
      <c r="O615">
        <v>18.899999999999999</v>
      </c>
      <c r="P615">
        <v>18</v>
      </c>
      <c r="Q615">
        <v>1.1316391037003566</v>
      </c>
      <c r="R615">
        <v>1</v>
      </c>
      <c r="S615">
        <v>1</v>
      </c>
      <c r="T615" t="s">
        <v>85</v>
      </c>
      <c r="U615">
        <v>5</v>
      </c>
      <c r="V615">
        <v>1</v>
      </c>
      <c r="W615" t="s">
        <v>86</v>
      </c>
      <c r="Y615" t="s">
        <v>185</v>
      </c>
      <c r="Z615" t="s">
        <v>153</v>
      </c>
      <c r="AA615" t="s">
        <v>153</v>
      </c>
      <c r="AB615" t="s">
        <v>153</v>
      </c>
      <c r="AC615">
        <v>2</v>
      </c>
      <c r="AD615" t="s">
        <v>87</v>
      </c>
      <c r="AE615" t="s">
        <v>151</v>
      </c>
      <c r="AG615">
        <v>0</v>
      </c>
    </row>
    <row r="616" spans="1:81" x14ac:dyDescent="0.3">
      <c r="A616">
        <v>843</v>
      </c>
      <c r="B616">
        <v>2020</v>
      </c>
      <c r="C616" t="s">
        <v>83</v>
      </c>
      <c r="D616">
        <v>1</v>
      </c>
      <c r="E616" t="s">
        <v>84</v>
      </c>
      <c r="F616">
        <v>1012</v>
      </c>
      <c r="G616">
        <v>9</v>
      </c>
      <c r="H616">
        <v>7</v>
      </c>
      <c r="I616">
        <v>1</v>
      </c>
      <c r="J616">
        <v>2</v>
      </c>
      <c r="K616" t="s">
        <v>86</v>
      </c>
      <c r="L616">
        <v>2</v>
      </c>
      <c r="M616">
        <v>91.9</v>
      </c>
      <c r="N616">
        <v>189</v>
      </c>
      <c r="O616">
        <v>18.899999999999999</v>
      </c>
      <c r="P616">
        <v>18</v>
      </c>
      <c r="Q616">
        <v>1.3612255710741199</v>
      </c>
      <c r="R616">
        <v>1</v>
      </c>
      <c r="S616">
        <v>2</v>
      </c>
      <c r="T616" t="s">
        <v>85</v>
      </c>
      <c r="U616">
        <v>6</v>
      </c>
      <c r="V616">
        <v>1</v>
      </c>
      <c r="W616" t="s">
        <v>86</v>
      </c>
      <c r="Y616" t="s">
        <v>85</v>
      </c>
      <c r="Z616" t="s">
        <v>86</v>
      </c>
      <c r="AA616" t="s">
        <v>86</v>
      </c>
      <c r="AB616" t="s">
        <v>86</v>
      </c>
      <c r="AC616">
        <v>1</v>
      </c>
      <c r="AD616" t="s">
        <v>85</v>
      </c>
      <c r="AE616" t="s">
        <v>86</v>
      </c>
      <c r="AG616">
        <v>0</v>
      </c>
    </row>
    <row r="617" spans="1:81" x14ac:dyDescent="0.3">
      <c r="A617">
        <v>1404</v>
      </c>
      <c r="B617">
        <v>2021</v>
      </c>
      <c r="C617" t="s">
        <v>83</v>
      </c>
      <c r="D617">
        <v>1</v>
      </c>
      <c r="E617" t="s">
        <v>84</v>
      </c>
      <c r="F617">
        <v>113</v>
      </c>
      <c r="G617">
        <v>9</v>
      </c>
      <c r="H617">
        <v>7</v>
      </c>
      <c r="I617">
        <v>1</v>
      </c>
      <c r="J617">
        <v>2</v>
      </c>
      <c r="K617" t="s">
        <v>151</v>
      </c>
      <c r="L617">
        <v>2</v>
      </c>
      <c r="M617">
        <v>87</v>
      </c>
      <c r="N617">
        <v>189</v>
      </c>
      <c r="O617">
        <v>18.899999999999999</v>
      </c>
      <c r="P617">
        <v>18</v>
      </c>
      <c r="Q617">
        <v>1.2886466233237044</v>
      </c>
      <c r="R617">
        <v>1</v>
      </c>
      <c r="S617">
        <v>1</v>
      </c>
      <c r="T617" t="s">
        <v>185</v>
      </c>
      <c r="Z617" t="s">
        <v>175</v>
      </c>
      <c r="AA617" t="s">
        <v>184</v>
      </c>
      <c r="AB617" t="s">
        <v>175</v>
      </c>
      <c r="AC617">
        <v>0</v>
      </c>
      <c r="AD617" t="s">
        <v>185</v>
      </c>
      <c r="AE617">
        <v>1</v>
      </c>
      <c r="AG617">
        <v>1</v>
      </c>
      <c r="BB617">
        <v>1</v>
      </c>
      <c r="CC617" t="s">
        <v>223</v>
      </c>
    </row>
    <row r="618" spans="1:81" x14ac:dyDescent="0.3">
      <c r="A618">
        <v>1471</v>
      </c>
      <c r="B618">
        <v>2021</v>
      </c>
      <c r="C618" t="s">
        <v>83</v>
      </c>
      <c r="D618">
        <v>1</v>
      </c>
      <c r="E618" t="s">
        <v>84</v>
      </c>
      <c r="F618">
        <v>180</v>
      </c>
      <c r="G618">
        <v>9</v>
      </c>
      <c r="H618">
        <v>7</v>
      </c>
      <c r="I618">
        <v>2</v>
      </c>
      <c r="J618">
        <v>2</v>
      </c>
      <c r="K618" t="s">
        <v>151</v>
      </c>
      <c r="L618">
        <v>2</v>
      </c>
      <c r="M618" s="1">
        <v>88.6</v>
      </c>
      <c r="N618">
        <v>189</v>
      </c>
      <c r="O618">
        <v>18.899999999999999</v>
      </c>
      <c r="P618">
        <v>18</v>
      </c>
      <c r="Q618">
        <v>1.3123458715687379</v>
      </c>
      <c r="R618">
        <v>2</v>
      </c>
      <c r="S618">
        <v>2</v>
      </c>
      <c r="T618" t="s">
        <v>185</v>
      </c>
      <c r="Z618" t="s">
        <v>175</v>
      </c>
      <c r="AA618" t="s">
        <v>184</v>
      </c>
      <c r="AB618" t="s">
        <v>175</v>
      </c>
      <c r="AC618">
        <v>0</v>
      </c>
      <c r="AD618" t="s">
        <v>185</v>
      </c>
      <c r="AE618">
        <v>1</v>
      </c>
      <c r="AG618">
        <v>80</v>
      </c>
      <c r="BM618">
        <v>80</v>
      </c>
      <c r="CC618" t="s">
        <v>227</v>
      </c>
    </row>
    <row r="619" spans="1:81" x14ac:dyDescent="0.3">
      <c r="A619">
        <v>625</v>
      </c>
      <c r="B619">
        <v>2019</v>
      </c>
      <c r="C619" t="s">
        <v>83</v>
      </c>
      <c r="D619">
        <v>1</v>
      </c>
      <c r="E619" t="s">
        <v>131</v>
      </c>
      <c r="F619">
        <v>1026</v>
      </c>
      <c r="G619">
        <v>9</v>
      </c>
      <c r="H619">
        <v>7</v>
      </c>
      <c r="I619">
        <v>1</v>
      </c>
      <c r="J619">
        <v>2</v>
      </c>
      <c r="K619" t="s">
        <v>149</v>
      </c>
      <c r="L619">
        <v>2</v>
      </c>
      <c r="M619">
        <v>74.400000000000006</v>
      </c>
      <c r="N619">
        <v>190</v>
      </c>
      <c r="O619">
        <v>19</v>
      </c>
      <c r="P619">
        <v>19</v>
      </c>
      <c r="Q619">
        <v>1.0847062253972883</v>
      </c>
      <c r="R619">
        <v>1</v>
      </c>
      <c r="S619">
        <v>1</v>
      </c>
      <c r="T619" t="s">
        <v>85</v>
      </c>
      <c r="U619">
        <v>5</v>
      </c>
      <c r="V619">
        <v>1</v>
      </c>
      <c r="W619" t="s">
        <v>86</v>
      </c>
      <c r="Y619" t="s">
        <v>185</v>
      </c>
      <c r="Z619" t="s">
        <v>153</v>
      </c>
      <c r="AA619" t="s">
        <v>153</v>
      </c>
      <c r="AB619" t="s">
        <v>153</v>
      </c>
      <c r="AC619">
        <v>3</v>
      </c>
      <c r="AD619" t="s">
        <v>87</v>
      </c>
      <c r="AE619" t="s">
        <v>87</v>
      </c>
      <c r="AG619">
        <v>0</v>
      </c>
    </row>
    <row r="620" spans="1:81" x14ac:dyDescent="0.3">
      <c r="A620">
        <v>653</v>
      </c>
      <c r="B620">
        <v>2019</v>
      </c>
      <c r="C620" t="s">
        <v>83</v>
      </c>
      <c r="D620">
        <v>1</v>
      </c>
      <c r="E620" t="s">
        <v>131</v>
      </c>
      <c r="F620">
        <v>1054</v>
      </c>
      <c r="G620">
        <v>9</v>
      </c>
      <c r="H620">
        <v>7</v>
      </c>
      <c r="I620">
        <v>1</v>
      </c>
      <c r="J620">
        <v>2</v>
      </c>
      <c r="K620" t="s">
        <v>149</v>
      </c>
      <c r="L620">
        <v>2</v>
      </c>
      <c r="M620">
        <v>83.6</v>
      </c>
      <c r="N620">
        <v>190</v>
      </c>
      <c r="O620">
        <v>19</v>
      </c>
      <c r="P620">
        <v>19</v>
      </c>
      <c r="Q620">
        <v>1.2188365650969528</v>
      </c>
      <c r="R620">
        <v>1</v>
      </c>
      <c r="S620">
        <v>1</v>
      </c>
      <c r="T620" t="s">
        <v>85</v>
      </c>
      <c r="U620">
        <v>6</v>
      </c>
      <c r="V620">
        <v>1</v>
      </c>
      <c r="W620" t="s">
        <v>86</v>
      </c>
      <c r="Y620" t="s">
        <v>185</v>
      </c>
      <c r="Z620" t="s">
        <v>153</v>
      </c>
      <c r="AA620" t="s">
        <v>153</v>
      </c>
      <c r="AB620" t="s">
        <v>153</v>
      </c>
      <c r="AC620">
        <v>0</v>
      </c>
      <c r="AD620" t="s">
        <v>87</v>
      </c>
      <c r="AE620" t="s">
        <v>151</v>
      </c>
      <c r="AG620">
        <v>0</v>
      </c>
    </row>
    <row r="621" spans="1:81" x14ac:dyDescent="0.3">
      <c r="A621">
        <v>849</v>
      </c>
      <c r="B621">
        <v>2020</v>
      </c>
      <c r="C621" t="s">
        <v>83</v>
      </c>
      <c r="D621">
        <v>1</v>
      </c>
      <c r="E621" t="s">
        <v>84</v>
      </c>
      <c r="F621">
        <v>1018</v>
      </c>
      <c r="G621">
        <v>9</v>
      </c>
      <c r="H621">
        <v>7</v>
      </c>
      <c r="I621">
        <v>1</v>
      </c>
      <c r="J621">
        <v>2</v>
      </c>
      <c r="K621" t="s">
        <v>86</v>
      </c>
      <c r="L621">
        <v>2</v>
      </c>
      <c r="M621">
        <v>92.7</v>
      </c>
      <c r="N621">
        <v>190</v>
      </c>
      <c r="O621">
        <v>19</v>
      </c>
      <c r="P621">
        <v>19</v>
      </c>
      <c r="Q621">
        <v>1.3515089663216213</v>
      </c>
      <c r="R621">
        <v>1</v>
      </c>
      <c r="S621">
        <v>1</v>
      </c>
      <c r="T621" t="s">
        <v>85</v>
      </c>
      <c r="U621">
        <v>7</v>
      </c>
      <c r="V621">
        <v>1</v>
      </c>
      <c r="W621">
        <v>6</v>
      </c>
      <c r="Y621" t="s">
        <v>85</v>
      </c>
      <c r="Z621" t="s">
        <v>86</v>
      </c>
      <c r="AA621" t="s">
        <v>86</v>
      </c>
      <c r="AB621" t="s">
        <v>86</v>
      </c>
      <c r="AC621">
        <v>0</v>
      </c>
      <c r="AD621" t="s">
        <v>85</v>
      </c>
      <c r="AE621" t="s">
        <v>86</v>
      </c>
      <c r="AG621">
        <v>0</v>
      </c>
    </row>
    <row r="622" spans="1:81" x14ac:dyDescent="0.3">
      <c r="A622">
        <v>1123</v>
      </c>
      <c r="B622">
        <v>2020</v>
      </c>
      <c r="C622" t="s">
        <v>83</v>
      </c>
      <c r="D622">
        <v>1</v>
      </c>
      <c r="E622" t="s">
        <v>131</v>
      </c>
      <c r="F622">
        <v>1013</v>
      </c>
      <c r="G622">
        <v>9</v>
      </c>
      <c r="H622">
        <v>8</v>
      </c>
      <c r="I622">
        <v>1</v>
      </c>
      <c r="J622">
        <v>2</v>
      </c>
      <c r="K622" t="s">
        <v>86</v>
      </c>
      <c r="L622">
        <v>2</v>
      </c>
      <c r="M622">
        <v>79.099999999999994</v>
      </c>
      <c r="N622">
        <v>190</v>
      </c>
      <c r="O622">
        <v>19</v>
      </c>
      <c r="P622">
        <v>19</v>
      </c>
      <c r="Q622">
        <v>1.1532293337221169</v>
      </c>
      <c r="R622">
        <v>1</v>
      </c>
      <c r="S622">
        <v>1</v>
      </c>
      <c r="T622" t="s">
        <v>85</v>
      </c>
      <c r="U622">
        <v>5</v>
      </c>
      <c r="V622">
        <v>1</v>
      </c>
      <c r="W622" t="s">
        <v>86</v>
      </c>
      <c r="Y622" t="s">
        <v>86</v>
      </c>
      <c r="Z622" t="s">
        <v>86</v>
      </c>
      <c r="AA622" t="s">
        <v>86</v>
      </c>
      <c r="AB622" t="s">
        <v>86</v>
      </c>
      <c r="AC622">
        <v>0</v>
      </c>
      <c r="AD622" t="s">
        <v>85</v>
      </c>
      <c r="AE622" t="s">
        <v>86</v>
      </c>
      <c r="AG622">
        <v>0</v>
      </c>
    </row>
    <row r="623" spans="1:81" x14ac:dyDescent="0.3">
      <c r="A623">
        <v>1127</v>
      </c>
      <c r="B623">
        <v>2020</v>
      </c>
      <c r="C623" t="s">
        <v>83</v>
      </c>
      <c r="D623">
        <v>1</v>
      </c>
      <c r="E623" t="s">
        <v>131</v>
      </c>
      <c r="F623">
        <v>1017</v>
      </c>
      <c r="G623">
        <v>9</v>
      </c>
      <c r="H623">
        <v>8</v>
      </c>
      <c r="I623">
        <v>1</v>
      </c>
      <c r="J623">
        <v>2</v>
      </c>
      <c r="K623" t="s">
        <v>86</v>
      </c>
      <c r="L623">
        <v>2</v>
      </c>
      <c r="M623">
        <v>84.3</v>
      </c>
      <c r="N623">
        <v>190</v>
      </c>
      <c r="O623">
        <v>19</v>
      </c>
      <c r="P623">
        <v>19</v>
      </c>
      <c r="Q623">
        <v>1.2290421344219273</v>
      </c>
      <c r="R623">
        <v>1</v>
      </c>
      <c r="S623">
        <v>1</v>
      </c>
      <c r="T623" t="s">
        <v>85</v>
      </c>
      <c r="U623">
        <v>5</v>
      </c>
      <c r="V623">
        <v>1</v>
      </c>
      <c r="W623">
        <v>6</v>
      </c>
      <c r="Y623" t="s">
        <v>86</v>
      </c>
      <c r="Z623" t="s">
        <v>86</v>
      </c>
      <c r="AA623" t="s">
        <v>86</v>
      </c>
      <c r="AB623" t="s">
        <v>86</v>
      </c>
      <c r="AC623">
        <v>1</v>
      </c>
      <c r="AD623" t="s">
        <v>85</v>
      </c>
      <c r="AE623" t="s">
        <v>86</v>
      </c>
      <c r="AG623">
        <v>0</v>
      </c>
    </row>
    <row r="624" spans="1:81" x14ac:dyDescent="0.3">
      <c r="A624">
        <v>1352</v>
      </c>
      <c r="B624">
        <v>2020</v>
      </c>
      <c r="C624" t="s">
        <v>83</v>
      </c>
      <c r="D624">
        <v>1</v>
      </c>
      <c r="E624" t="s">
        <v>131</v>
      </c>
      <c r="F624">
        <v>1074</v>
      </c>
      <c r="G624">
        <v>9</v>
      </c>
      <c r="H624">
        <v>9</v>
      </c>
      <c r="I624">
        <v>2</v>
      </c>
      <c r="J624">
        <v>2</v>
      </c>
      <c r="K624" t="s">
        <v>86</v>
      </c>
      <c r="L624">
        <v>2</v>
      </c>
      <c r="M624">
        <v>89.7</v>
      </c>
      <c r="N624">
        <v>190</v>
      </c>
      <c r="O624">
        <v>19</v>
      </c>
      <c r="P624">
        <v>19</v>
      </c>
      <c r="Q624">
        <v>1.3077708120717306</v>
      </c>
      <c r="R624">
        <v>2</v>
      </c>
      <c r="S624">
        <v>2</v>
      </c>
      <c r="T624" t="s">
        <v>85</v>
      </c>
      <c r="U624">
        <v>7</v>
      </c>
      <c r="V624">
        <v>1</v>
      </c>
      <c r="W624" t="s">
        <v>86</v>
      </c>
      <c r="Y624" t="s">
        <v>85</v>
      </c>
      <c r="Z624" t="s">
        <v>86</v>
      </c>
      <c r="AA624" t="s">
        <v>86</v>
      </c>
      <c r="AB624" t="s">
        <v>86</v>
      </c>
      <c r="AC624">
        <v>0</v>
      </c>
      <c r="AD624" t="s">
        <v>86</v>
      </c>
      <c r="AE624" t="s">
        <v>86</v>
      </c>
      <c r="AG624">
        <v>0</v>
      </c>
    </row>
    <row r="625" spans="1:81" x14ac:dyDescent="0.3">
      <c r="A625">
        <v>23</v>
      </c>
      <c r="B625">
        <v>2018</v>
      </c>
      <c r="C625" t="s">
        <v>83</v>
      </c>
      <c r="D625">
        <v>1</v>
      </c>
      <c r="E625" t="s">
        <v>84</v>
      </c>
      <c r="F625">
        <v>1173</v>
      </c>
      <c r="G625">
        <v>9</v>
      </c>
      <c r="H625">
        <v>7</v>
      </c>
      <c r="I625">
        <v>1</v>
      </c>
      <c r="J625">
        <v>2</v>
      </c>
      <c r="L625">
        <v>2</v>
      </c>
      <c r="M625">
        <v>91.6</v>
      </c>
      <c r="N625">
        <v>190</v>
      </c>
      <c r="O625">
        <v>19</v>
      </c>
      <c r="P625">
        <v>19</v>
      </c>
      <c r="Q625">
        <v>1.3354716430966613</v>
      </c>
      <c r="R625">
        <v>2</v>
      </c>
      <c r="S625">
        <v>2</v>
      </c>
      <c r="T625" t="s">
        <v>85</v>
      </c>
      <c r="U625">
        <v>7</v>
      </c>
      <c r="V625">
        <v>1</v>
      </c>
      <c r="W625">
        <v>8</v>
      </c>
      <c r="Y625" t="s">
        <v>87</v>
      </c>
      <c r="Z625" t="s">
        <v>86</v>
      </c>
      <c r="AA625" t="s">
        <v>86</v>
      </c>
      <c r="AB625" t="s">
        <v>86</v>
      </c>
      <c r="AC625">
        <v>0</v>
      </c>
      <c r="AD625" t="s">
        <v>85</v>
      </c>
      <c r="AE625" t="s">
        <v>85</v>
      </c>
      <c r="AG625">
        <v>60</v>
      </c>
      <c r="AR625">
        <v>32</v>
      </c>
      <c r="AV625">
        <v>5</v>
      </c>
      <c r="BE625">
        <v>2</v>
      </c>
      <c r="BH625">
        <v>1</v>
      </c>
      <c r="BM625">
        <v>20</v>
      </c>
    </row>
    <row r="626" spans="1:81" x14ac:dyDescent="0.3">
      <c r="A626">
        <v>1409</v>
      </c>
      <c r="B626">
        <v>2021</v>
      </c>
      <c r="C626" t="s">
        <v>83</v>
      </c>
      <c r="D626">
        <v>1</v>
      </c>
      <c r="E626" t="s">
        <v>84</v>
      </c>
      <c r="F626">
        <v>118</v>
      </c>
      <c r="G626">
        <v>9</v>
      </c>
      <c r="H626">
        <v>7</v>
      </c>
      <c r="I626">
        <v>1</v>
      </c>
      <c r="J626">
        <v>2</v>
      </c>
      <c r="K626" t="s">
        <v>151</v>
      </c>
      <c r="L626">
        <v>2</v>
      </c>
      <c r="M626" s="1">
        <v>83.8</v>
      </c>
      <c r="N626">
        <v>190</v>
      </c>
      <c r="O626">
        <v>19</v>
      </c>
      <c r="P626">
        <v>19</v>
      </c>
      <c r="Q626">
        <v>1.2217524420469457</v>
      </c>
      <c r="R626">
        <v>1</v>
      </c>
      <c r="S626">
        <v>1</v>
      </c>
      <c r="T626" t="s">
        <v>185</v>
      </c>
      <c r="Z626" t="s">
        <v>175</v>
      </c>
      <c r="AA626" t="s">
        <v>184</v>
      </c>
      <c r="AB626" t="s">
        <v>175</v>
      </c>
      <c r="AC626">
        <v>0</v>
      </c>
      <c r="AD626" t="s">
        <v>185</v>
      </c>
      <c r="AE626">
        <v>1</v>
      </c>
      <c r="AG626">
        <v>70</v>
      </c>
      <c r="AV626">
        <v>70</v>
      </c>
    </row>
    <row r="627" spans="1:81" x14ac:dyDescent="0.3">
      <c r="A627">
        <v>621</v>
      </c>
      <c r="B627">
        <v>2019</v>
      </c>
      <c r="C627" t="s">
        <v>83</v>
      </c>
      <c r="D627">
        <v>1</v>
      </c>
      <c r="E627" t="s">
        <v>131</v>
      </c>
      <c r="F627">
        <v>1022</v>
      </c>
      <c r="G627">
        <v>9</v>
      </c>
      <c r="H627">
        <v>7</v>
      </c>
      <c r="I627">
        <v>1</v>
      </c>
      <c r="J627">
        <v>2</v>
      </c>
      <c r="K627" t="s">
        <v>149</v>
      </c>
      <c r="L627">
        <v>2</v>
      </c>
      <c r="M627">
        <v>88.4</v>
      </c>
      <c r="N627">
        <v>191</v>
      </c>
      <c r="O627">
        <v>19.100000000000001</v>
      </c>
      <c r="P627">
        <v>19</v>
      </c>
      <c r="Q627">
        <v>1.2686802037523366</v>
      </c>
      <c r="R627">
        <v>1</v>
      </c>
      <c r="S627">
        <v>1</v>
      </c>
      <c r="T627" t="s">
        <v>85</v>
      </c>
      <c r="U627">
        <v>5</v>
      </c>
      <c r="V627">
        <v>1</v>
      </c>
      <c r="W627" t="s">
        <v>86</v>
      </c>
      <c r="Y627" t="s">
        <v>185</v>
      </c>
      <c r="Z627" t="s">
        <v>153</v>
      </c>
      <c r="AA627" t="s">
        <v>153</v>
      </c>
      <c r="AB627" t="s">
        <v>153</v>
      </c>
      <c r="AC627">
        <v>2</v>
      </c>
      <c r="AD627" t="s">
        <v>87</v>
      </c>
      <c r="AE627" t="s">
        <v>87</v>
      </c>
      <c r="AG627">
        <v>0</v>
      </c>
    </row>
    <row r="628" spans="1:81" x14ac:dyDescent="0.3">
      <c r="A628">
        <v>1484</v>
      </c>
      <c r="B628">
        <v>2021</v>
      </c>
      <c r="C628" t="s">
        <v>83</v>
      </c>
      <c r="D628">
        <v>1</v>
      </c>
      <c r="E628" t="s">
        <v>131</v>
      </c>
      <c r="F628">
        <v>236</v>
      </c>
      <c r="G628">
        <v>9</v>
      </c>
      <c r="H628">
        <v>8</v>
      </c>
      <c r="I628">
        <v>1</v>
      </c>
      <c r="J628">
        <v>2</v>
      </c>
      <c r="K628" t="s">
        <v>150</v>
      </c>
      <c r="L628">
        <v>2</v>
      </c>
      <c r="M628" s="1">
        <v>89.6</v>
      </c>
      <c r="N628">
        <v>191</v>
      </c>
      <c r="O628">
        <v>19.100000000000001</v>
      </c>
      <c r="P628">
        <v>19</v>
      </c>
      <c r="Q628">
        <v>1.2859021069706942</v>
      </c>
      <c r="R628">
        <v>2</v>
      </c>
      <c r="S628">
        <v>2</v>
      </c>
      <c r="T628" t="s">
        <v>185</v>
      </c>
      <c r="Z628" t="s">
        <v>175</v>
      </c>
      <c r="AA628" t="s">
        <v>175</v>
      </c>
      <c r="AB628" t="s">
        <v>175</v>
      </c>
      <c r="AC628">
        <v>1</v>
      </c>
      <c r="AD628" t="s">
        <v>87</v>
      </c>
      <c r="AE628">
        <v>1</v>
      </c>
      <c r="AG628">
        <v>40</v>
      </c>
      <c r="AR628">
        <v>5</v>
      </c>
      <c r="AV628">
        <v>35</v>
      </c>
    </row>
    <row r="629" spans="1:81" x14ac:dyDescent="0.3">
      <c r="A629">
        <v>1411</v>
      </c>
      <c r="B629">
        <v>2021</v>
      </c>
      <c r="C629" t="s">
        <v>83</v>
      </c>
      <c r="D629">
        <v>1</v>
      </c>
      <c r="E629" t="s">
        <v>84</v>
      </c>
      <c r="F629">
        <v>120</v>
      </c>
      <c r="G629">
        <v>9</v>
      </c>
      <c r="H629">
        <v>7</v>
      </c>
      <c r="I629">
        <v>1</v>
      </c>
      <c r="J629">
        <v>2</v>
      </c>
      <c r="K629" t="s">
        <v>151</v>
      </c>
      <c r="L629">
        <v>2</v>
      </c>
      <c r="M629" s="1">
        <v>86.8</v>
      </c>
      <c r="N629">
        <v>191</v>
      </c>
      <c r="O629">
        <v>19.100000000000001</v>
      </c>
      <c r="P629">
        <v>19</v>
      </c>
      <c r="Q629">
        <v>1.2457176661278599</v>
      </c>
      <c r="R629">
        <v>1</v>
      </c>
      <c r="S629">
        <v>1</v>
      </c>
      <c r="T629" t="s">
        <v>185</v>
      </c>
      <c r="Z629" t="s">
        <v>175</v>
      </c>
      <c r="AA629" t="s">
        <v>184</v>
      </c>
      <c r="AB629" t="s">
        <v>175</v>
      </c>
      <c r="AC629">
        <v>0</v>
      </c>
      <c r="AD629" t="s">
        <v>185</v>
      </c>
      <c r="AE629">
        <v>1</v>
      </c>
      <c r="AG629">
        <v>60</v>
      </c>
      <c r="AV629">
        <v>60</v>
      </c>
    </row>
    <row r="630" spans="1:81" x14ac:dyDescent="0.3">
      <c r="A630">
        <v>627</v>
      </c>
      <c r="B630">
        <v>2019</v>
      </c>
      <c r="C630" t="s">
        <v>83</v>
      </c>
      <c r="D630">
        <v>1</v>
      </c>
      <c r="E630" t="s">
        <v>131</v>
      </c>
      <c r="F630">
        <v>1028</v>
      </c>
      <c r="G630">
        <v>9</v>
      </c>
      <c r="H630">
        <v>7</v>
      </c>
      <c r="I630">
        <v>1</v>
      </c>
      <c r="J630">
        <v>2</v>
      </c>
      <c r="K630" t="s">
        <v>149</v>
      </c>
      <c r="L630">
        <v>2</v>
      </c>
      <c r="M630">
        <v>90.6</v>
      </c>
      <c r="N630">
        <v>192</v>
      </c>
      <c r="O630">
        <v>19.2</v>
      </c>
      <c r="P630">
        <v>19</v>
      </c>
      <c r="Q630">
        <v>1.2800428602430556</v>
      </c>
      <c r="R630">
        <v>1</v>
      </c>
      <c r="S630">
        <v>1</v>
      </c>
      <c r="T630" t="s">
        <v>85</v>
      </c>
      <c r="U630">
        <v>5</v>
      </c>
      <c r="V630">
        <v>1</v>
      </c>
      <c r="W630" t="s">
        <v>86</v>
      </c>
      <c r="Y630" t="s">
        <v>185</v>
      </c>
      <c r="Z630" t="s">
        <v>153</v>
      </c>
      <c r="AA630" t="s">
        <v>153</v>
      </c>
      <c r="AB630" t="s">
        <v>153</v>
      </c>
      <c r="AC630">
        <v>5</v>
      </c>
      <c r="AD630" t="s">
        <v>87</v>
      </c>
      <c r="AE630" t="s">
        <v>151</v>
      </c>
      <c r="AG630">
        <v>0</v>
      </c>
    </row>
    <row r="631" spans="1:81" x14ac:dyDescent="0.3">
      <c r="A631">
        <v>1441</v>
      </c>
      <c r="B631">
        <v>2021</v>
      </c>
      <c r="C631" t="s">
        <v>83</v>
      </c>
      <c r="D631">
        <v>1</v>
      </c>
      <c r="E631" t="s">
        <v>84</v>
      </c>
      <c r="F631">
        <v>150</v>
      </c>
      <c r="G631">
        <v>9</v>
      </c>
      <c r="H631">
        <v>7</v>
      </c>
      <c r="I631">
        <v>1</v>
      </c>
      <c r="J631">
        <v>2</v>
      </c>
      <c r="K631" t="s">
        <v>151</v>
      </c>
      <c r="L631">
        <v>2</v>
      </c>
      <c r="M631" s="1">
        <v>96.2</v>
      </c>
      <c r="N631">
        <v>192</v>
      </c>
      <c r="O631">
        <v>19.2</v>
      </c>
      <c r="P631">
        <v>19</v>
      </c>
      <c r="Q631">
        <v>1.3591625072337963</v>
      </c>
      <c r="R631">
        <v>2</v>
      </c>
      <c r="S631">
        <v>2</v>
      </c>
      <c r="T631" t="s">
        <v>185</v>
      </c>
      <c r="Z631" t="s">
        <v>175</v>
      </c>
      <c r="AA631" t="s">
        <v>184</v>
      </c>
      <c r="AB631" t="s">
        <v>175</v>
      </c>
      <c r="AC631">
        <v>3</v>
      </c>
      <c r="AD631" t="s">
        <v>185</v>
      </c>
      <c r="AE631">
        <v>1</v>
      </c>
      <c r="AG631">
        <v>0</v>
      </c>
    </row>
    <row r="632" spans="1:81" x14ac:dyDescent="0.3">
      <c r="A632">
        <v>672</v>
      </c>
      <c r="B632">
        <v>2019</v>
      </c>
      <c r="C632" t="s">
        <v>83</v>
      </c>
      <c r="D632">
        <v>1</v>
      </c>
      <c r="E632" t="s">
        <v>131</v>
      </c>
      <c r="F632">
        <v>1073</v>
      </c>
      <c r="G632">
        <v>9</v>
      </c>
      <c r="H632">
        <v>7</v>
      </c>
      <c r="I632">
        <v>2</v>
      </c>
      <c r="J632">
        <v>2</v>
      </c>
      <c r="K632" t="s">
        <v>149</v>
      </c>
      <c r="L632">
        <v>2</v>
      </c>
      <c r="M632">
        <v>101</v>
      </c>
      <c r="N632">
        <v>193</v>
      </c>
      <c r="O632">
        <v>19.3</v>
      </c>
      <c r="P632">
        <v>19</v>
      </c>
      <c r="Q632">
        <v>1.4049130504877063</v>
      </c>
      <c r="R632">
        <v>2</v>
      </c>
      <c r="S632">
        <v>2</v>
      </c>
      <c r="T632" t="s">
        <v>85</v>
      </c>
      <c r="U632">
        <v>8</v>
      </c>
      <c r="V632">
        <v>1</v>
      </c>
      <c r="W632">
        <v>9</v>
      </c>
      <c r="Y632" t="s">
        <v>185</v>
      </c>
      <c r="Z632" t="s">
        <v>153</v>
      </c>
      <c r="AA632" t="s">
        <v>153</v>
      </c>
      <c r="AB632">
        <v>0</v>
      </c>
      <c r="AC632">
        <v>0</v>
      </c>
      <c r="AD632" t="s">
        <v>87</v>
      </c>
      <c r="AE632" t="s">
        <v>151</v>
      </c>
      <c r="AG632">
        <v>0</v>
      </c>
    </row>
    <row r="633" spans="1:81" x14ac:dyDescent="0.3">
      <c r="A633">
        <v>1417</v>
      </c>
      <c r="B633">
        <v>2021</v>
      </c>
      <c r="C633" t="s">
        <v>83</v>
      </c>
      <c r="D633">
        <v>1</v>
      </c>
      <c r="E633" t="s">
        <v>84</v>
      </c>
      <c r="F633">
        <v>126</v>
      </c>
      <c r="G633">
        <v>9</v>
      </c>
      <c r="H633">
        <v>7</v>
      </c>
      <c r="I633">
        <v>1</v>
      </c>
      <c r="J633">
        <v>2</v>
      </c>
      <c r="K633" t="s">
        <v>151</v>
      </c>
      <c r="L633">
        <v>2</v>
      </c>
      <c r="M633">
        <v>102</v>
      </c>
      <c r="N633">
        <v>193</v>
      </c>
      <c r="O633">
        <v>19.3</v>
      </c>
      <c r="P633">
        <v>19</v>
      </c>
      <c r="Q633">
        <v>1.4188230806905551</v>
      </c>
      <c r="R633">
        <v>1</v>
      </c>
      <c r="S633">
        <v>1</v>
      </c>
      <c r="T633" t="s">
        <v>185</v>
      </c>
      <c r="Z633" t="s">
        <v>175</v>
      </c>
      <c r="AA633" t="s">
        <v>184</v>
      </c>
      <c r="AB633" t="s">
        <v>175</v>
      </c>
      <c r="AC633">
        <v>0</v>
      </c>
      <c r="AD633" t="s">
        <v>185</v>
      </c>
      <c r="AE633">
        <v>1</v>
      </c>
      <c r="AG633">
        <v>0</v>
      </c>
    </row>
    <row r="634" spans="1:81" x14ac:dyDescent="0.3">
      <c r="A634">
        <v>434</v>
      </c>
      <c r="B634">
        <v>2019</v>
      </c>
      <c r="C634" t="s">
        <v>83</v>
      </c>
      <c r="D634">
        <v>1</v>
      </c>
      <c r="E634" t="s">
        <v>84</v>
      </c>
      <c r="F634">
        <v>1042</v>
      </c>
      <c r="G634">
        <v>9</v>
      </c>
      <c r="H634">
        <v>8</v>
      </c>
      <c r="I634">
        <v>1</v>
      </c>
      <c r="J634">
        <v>2</v>
      </c>
      <c r="K634" t="s">
        <v>149</v>
      </c>
      <c r="L634">
        <v>2</v>
      </c>
      <c r="M634">
        <v>90.6</v>
      </c>
      <c r="N634">
        <v>193</v>
      </c>
      <c r="O634">
        <v>19.3</v>
      </c>
      <c r="P634">
        <v>19</v>
      </c>
      <c r="Q634">
        <v>1.2602487363780812</v>
      </c>
      <c r="R634">
        <v>2</v>
      </c>
      <c r="S634">
        <v>2</v>
      </c>
      <c r="T634" t="s">
        <v>85</v>
      </c>
      <c r="U634">
        <v>8</v>
      </c>
      <c r="V634">
        <v>1</v>
      </c>
      <c r="W634" t="s">
        <v>86</v>
      </c>
      <c r="Y634" t="s">
        <v>152</v>
      </c>
      <c r="Z634" t="s">
        <v>153</v>
      </c>
      <c r="AA634" t="s">
        <v>153</v>
      </c>
      <c r="AB634" t="s">
        <v>153</v>
      </c>
      <c r="AC634">
        <v>0</v>
      </c>
      <c r="AD634" t="s">
        <v>154</v>
      </c>
      <c r="AE634" t="s">
        <v>164</v>
      </c>
      <c r="AG634">
        <v>10</v>
      </c>
      <c r="BM634">
        <v>10</v>
      </c>
      <c r="CC634" t="s">
        <v>157</v>
      </c>
    </row>
    <row r="635" spans="1:81" x14ac:dyDescent="0.3">
      <c r="A635">
        <v>26</v>
      </c>
      <c r="B635">
        <v>2018</v>
      </c>
      <c r="C635" t="s">
        <v>83</v>
      </c>
      <c r="D635">
        <v>1</v>
      </c>
      <c r="E635" t="s">
        <v>84</v>
      </c>
      <c r="F635">
        <v>1176</v>
      </c>
      <c r="G635">
        <v>9</v>
      </c>
      <c r="H635">
        <v>7</v>
      </c>
      <c r="I635">
        <v>1</v>
      </c>
      <c r="J635">
        <v>2</v>
      </c>
      <c r="L635">
        <v>2</v>
      </c>
      <c r="M635">
        <v>94.2</v>
      </c>
      <c r="N635">
        <v>194</v>
      </c>
      <c r="O635">
        <v>19.399999999999999</v>
      </c>
      <c r="P635">
        <v>19</v>
      </c>
      <c r="Q635">
        <v>1.290166357501537</v>
      </c>
      <c r="R635">
        <v>1</v>
      </c>
      <c r="S635">
        <v>1</v>
      </c>
      <c r="T635" t="s">
        <v>85</v>
      </c>
      <c r="U635">
        <v>8</v>
      </c>
      <c r="V635">
        <v>1</v>
      </c>
      <c r="W635" t="s">
        <v>86</v>
      </c>
      <c r="Y635" t="s">
        <v>87</v>
      </c>
      <c r="Z635" t="s">
        <v>86</v>
      </c>
      <c r="AA635" t="s">
        <v>86</v>
      </c>
      <c r="AB635" t="s">
        <v>86</v>
      </c>
      <c r="AC635">
        <v>0</v>
      </c>
      <c r="AD635" t="s">
        <v>86</v>
      </c>
      <c r="AE635" t="s">
        <v>86</v>
      </c>
      <c r="AG635">
        <v>0</v>
      </c>
    </row>
    <row r="636" spans="1:81" x14ac:dyDescent="0.3">
      <c r="A636">
        <v>220</v>
      </c>
      <c r="B636">
        <v>2018</v>
      </c>
      <c r="C636" t="s">
        <v>83</v>
      </c>
      <c r="D636">
        <v>1</v>
      </c>
      <c r="E636" t="s">
        <v>131</v>
      </c>
      <c r="F636">
        <v>14</v>
      </c>
      <c r="G636">
        <v>9</v>
      </c>
      <c r="H636">
        <v>8</v>
      </c>
      <c r="I636">
        <v>1</v>
      </c>
      <c r="J636">
        <v>2</v>
      </c>
      <c r="L636">
        <v>2</v>
      </c>
      <c r="M636">
        <v>96.8</v>
      </c>
      <c r="N636">
        <v>194</v>
      </c>
      <c r="O636">
        <v>19.399999999999999</v>
      </c>
      <c r="P636">
        <v>19</v>
      </c>
      <c r="Q636">
        <v>1.325776044651261</v>
      </c>
      <c r="R636">
        <v>2</v>
      </c>
      <c r="S636">
        <v>2</v>
      </c>
      <c r="T636" t="s">
        <v>85</v>
      </c>
      <c r="U636">
        <v>8</v>
      </c>
      <c r="V636">
        <v>1</v>
      </c>
      <c r="W636" t="s">
        <v>86</v>
      </c>
      <c r="Y636" t="s">
        <v>98</v>
      </c>
      <c r="Z636" t="s">
        <v>86</v>
      </c>
      <c r="AA636" t="s">
        <v>86</v>
      </c>
      <c r="AB636" t="s">
        <v>86</v>
      </c>
      <c r="AC636">
        <v>3</v>
      </c>
      <c r="AD636" t="s">
        <v>85</v>
      </c>
      <c r="AE636" t="s">
        <v>85</v>
      </c>
      <c r="AG636">
        <v>0</v>
      </c>
    </row>
    <row r="637" spans="1:81" x14ac:dyDescent="0.3">
      <c r="A637">
        <v>662</v>
      </c>
      <c r="B637">
        <v>2019</v>
      </c>
      <c r="C637" t="s">
        <v>83</v>
      </c>
      <c r="D637">
        <v>1</v>
      </c>
      <c r="E637" t="s">
        <v>131</v>
      </c>
      <c r="F637">
        <v>1063</v>
      </c>
      <c r="G637">
        <v>9</v>
      </c>
      <c r="H637">
        <v>7</v>
      </c>
      <c r="I637">
        <v>2</v>
      </c>
      <c r="J637">
        <v>2</v>
      </c>
      <c r="K637" t="s">
        <v>149</v>
      </c>
      <c r="L637">
        <v>2</v>
      </c>
      <c r="M637">
        <v>83.6</v>
      </c>
      <c r="N637">
        <v>194</v>
      </c>
      <c r="O637">
        <v>19.399999999999999</v>
      </c>
      <c r="P637">
        <v>19</v>
      </c>
      <c r="Q637">
        <v>1.1449884021988164</v>
      </c>
      <c r="R637">
        <v>1</v>
      </c>
      <c r="S637">
        <v>1</v>
      </c>
      <c r="T637" t="s">
        <v>85</v>
      </c>
      <c r="U637">
        <v>6</v>
      </c>
      <c r="V637">
        <v>1</v>
      </c>
      <c r="W637" t="s">
        <v>86</v>
      </c>
      <c r="Y637" t="s">
        <v>185</v>
      </c>
      <c r="Z637" t="s">
        <v>153</v>
      </c>
      <c r="AA637" t="s">
        <v>153</v>
      </c>
      <c r="AB637">
        <v>0</v>
      </c>
      <c r="AC637">
        <v>3</v>
      </c>
      <c r="AD637" t="s">
        <v>87</v>
      </c>
      <c r="AE637" t="s">
        <v>151</v>
      </c>
      <c r="AG637">
        <v>0</v>
      </c>
    </row>
    <row r="638" spans="1:81" x14ac:dyDescent="0.3">
      <c r="A638">
        <v>1128</v>
      </c>
      <c r="B638">
        <v>2020</v>
      </c>
      <c r="C638" t="s">
        <v>83</v>
      </c>
      <c r="D638">
        <v>1</v>
      </c>
      <c r="E638" t="s">
        <v>131</v>
      </c>
      <c r="F638">
        <v>1018</v>
      </c>
      <c r="G638">
        <v>9</v>
      </c>
      <c r="H638">
        <v>8</v>
      </c>
      <c r="I638">
        <v>1</v>
      </c>
      <c r="J638">
        <v>2</v>
      </c>
      <c r="K638" t="s">
        <v>86</v>
      </c>
      <c r="L638">
        <v>2</v>
      </c>
      <c r="M638">
        <v>94.9</v>
      </c>
      <c r="N638">
        <v>194</v>
      </c>
      <c r="O638">
        <v>19.399999999999999</v>
      </c>
      <c r="P638">
        <v>19</v>
      </c>
      <c r="Q638">
        <v>1.2997535809649243</v>
      </c>
      <c r="R638">
        <v>2</v>
      </c>
      <c r="S638">
        <v>2</v>
      </c>
      <c r="T638" t="s">
        <v>85</v>
      </c>
      <c r="U638">
        <v>7</v>
      </c>
      <c r="V638">
        <v>1</v>
      </c>
      <c r="W638" t="s">
        <v>86</v>
      </c>
      <c r="Y638" t="s">
        <v>86</v>
      </c>
      <c r="Z638" t="s">
        <v>86</v>
      </c>
      <c r="AA638" t="s">
        <v>86</v>
      </c>
      <c r="AB638" t="s">
        <v>86</v>
      </c>
      <c r="AC638">
        <v>0</v>
      </c>
      <c r="AD638" t="s">
        <v>85</v>
      </c>
      <c r="AE638" t="s">
        <v>86</v>
      </c>
      <c r="AG638">
        <v>0</v>
      </c>
    </row>
    <row r="639" spans="1:81" x14ac:dyDescent="0.3">
      <c r="A639">
        <v>435</v>
      </c>
      <c r="B639">
        <v>2019</v>
      </c>
      <c r="C639" t="s">
        <v>83</v>
      </c>
      <c r="D639">
        <v>1</v>
      </c>
      <c r="E639" t="s">
        <v>84</v>
      </c>
      <c r="F639">
        <v>1043</v>
      </c>
      <c r="G639">
        <v>9</v>
      </c>
      <c r="H639">
        <v>8</v>
      </c>
      <c r="I639">
        <v>1</v>
      </c>
      <c r="J639">
        <v>2</v>
      </c>
      <c r="K639" t="s">
        <v>149</v>
      </c>
      <c r="L639">
        <v>2</v>
      </c>
      <c r="M639">
        <v>83.2</v>
      </c>
      <c r="N639">
        <v>194</v>
      </c>
      <c r="O639">
        <v>19.399999999999999</v>
      </c>
      <c r="P639">
        <v>19</v>
      </c>
      <c r="Q639">
        <v>1.1395099887911664</v>
      </c>
      <c r="R639">
        <v>1</v>
      </c>
      <c r="S639">
        <v>1</v>
      </c>
      <c r="T639" t="s">
        <v>85</v>
      </c>
      <c r="U639">
        <v>5</v>
      </c>
      <c r="V639">
        <v>1</v>
      </c>
      <c r="W639" t="s">
        <v>86</v>
      </c>
      <c r="Y639" t="s">
        <v>152</v>
      </c>
      <c r="Z639" t="s">
        <v>153</v>
      </c>
      <c r="AA639" t="s">
        <v>153</v>
      </c>
      <c r="AB639" t="s">
        <v>153</v>
      </c>
      <c r="AC639">
        <v>0</v>
      </c>
      <c r="AD639" t="s">
        <v>154</v>
      </c>
      <c r="AE639" t="s">
        <v>164</v>
      </c>
      <c r="AG639">
        <v>60</v>
      </c>
      <c r="AR639">
        <v>1</v>
      </c>
      <c r="AV639">
        <v>19</v>
      </c>
      <c r="AW639">
        <v>10</v>
      </c>
      <c r="BE639">
        <v>10</v>
      </c>
      <c r="BM639">
        <v>20</v>
      </c>
      <c r="CC639" t="s">
        <v>157</v>
      </c>
    </row>
    <row r="640" spans="1:81" x14ac:dyDescent="0.3">
      <c r="A640">
        <v>878</v>
      </c>
      <c r="B640">
        <v>2020</v>
      </c>
      <c r="C640" t="s">
        <v>83</v>
      </c>
      <c r="D640">
        <v>1</v>
      </c>
      <c r="E640" t="s">
        <v>84</v>
      </c>
      <c r="F640">
        <v>1047</v>
      </c>
      <c r="G640">
        <v>9</v>
      </c>
      <c r="H640">
        <v>7</v>
      </c>
      <c r="I640">
        <v>1</v>
      </c>
      <c r="J640">
        <v>2</v>
      </c>
      <c r="K640" t="s">
        <v>86</v>
      </c>
      <c r="L640">
        <v>2</v>
      </c>
      <c r="M640">
        <v>101</v>
      </c>
      <c r="N640">
        <v>194</v>
      </c>
      <c r="O640">
        <v>19.399999999999999</v>
      </c>
      <c r="P640">
        <v>19</v>
      </c>
      <c r="Q640">
        <v>1.3832993854315843</v>
      </c>
      <c r="R640">
        <v>1</v>
      </c>
      <c r="S640">
        <v>1</v>
      </c>
      <c r="T640" t="s">
        <v>85</v>
      </c>
      <c r="U640">
        <v>7</v>
      </c>
      <c r="V640">
        <v>1</v>
      </c>
      <c r="W640" t="s">
        <v>86</v>
      </c>
      <c r="Y640" t="s">
        <v>85</v>
      </c>
      <c r="Z640" t="s">
        <v>86</v>
      </c>
      <c r="AA640" t="s">
        <v>86</v>
      </c>
      <c r="AB640" t="s">
        <v>86</v>
      </c>
      <c r="AC640">
        <v>0</v>
      </c>
      <c r="AD640" t="s">
        <v>86</v>
      </c>
      <c r="AE640" t="s">
        <v>86</v>
      </c>
      <c r="AG640">
        <v>100</v>
      </c>
      <c r="AV640">
        <v>1</v>
      </c>
      <c r="BN640">
        <v>99</v>
      </c>
    </row>
    <row r="641" spans="1:81" x14ac:dyDescent="0.3">
      <c r="A641">
        <v>1149</v>
      </c>
      <c r="B641">
        <v>2020</v>
      </c>
      <c r="C641" t="s">
        <v>83</v>
      </c>
      <c r="D641">
        <v>1</v>
      </c>
      <c r="E641" t="s">
        <v>131</v>
      </c>
      <c r="F641">
        <v>1039</v>
      </c>
      <c r="G641">
        <v>9</v>
      </c>
      <c r="H641">
        <v>8</v>
      </c>
      <c r="I641">
        <v>1</v>
      </c>
      <c r="J641">
        <v>2</v>
      </c>
      <c r="K641" t="s">
        <v>86</v>
      </c>
      <c r="L641">
        <v>2</v>
      </c>
      <c r="M641">
        <v>92</v>
      </c>
      <c r="N641">
        <v>194</v>
      </c>
      <c r="O641">
        <v>19.399999999999999</v>
      </c>
      <c r="P641">
        <v>19</v>
      </c>
      <c r="Q641">
        <v>1.2600350837594629</v>
      </c>
      <c r="R641">
        <v>1</v>
      </c>
      <c r="S641">
        <v>1</v>
      </c>
      <c r="T641" t="s">
        <v>85</v>
      </c>
      <c r="U641">
        <v>6</v>
      </c>
      <c r="V641">
        <v>1</v>
      </c>
      <c r="W641" t="s">
        <v>86</v>
      </c>
      <c r="Y641" t="s">
        <v>85</v>
      </c>
      <c r="Z641" t="s">
        <v>86</v>
      </c>
      <c r="AA641" t="s">
        <v>86</v>
      </c>
      <c r="AB641" t="s">
        <v>86</v>
      </c>
      <c r="AC641">
        <v>2</v>
      </c>
      <c r="AD641" t="s">
        <v>85</v>
      </c>
      <c r="AE641" t="s">
        <v>86</v>
      </c>
      <c r="AG641">
        <v>100</v>
      </c>
      <c r="BN641">
        <v>100</v>
      </c>
    </row>
    <row r="642" spans="1:81" x14ac:dyDescent="0.3">
      <c r="A642">
        <v>430</v>
      </c>
      <c r="B642">
        <v>2019</v>
      </c>
      <c r="C642" t="s">
        <v>83</v>
      </c>
      <c r="D642">
        <v>1</v>
      </c>
      <c r="E642" t="s">
        <v>84</v>
      </c>
      <c r="F642">
        <v>1038</v>
      </c>
      <c r="G642">
        <v>9</v>
      </c>
      <c r="H642">
        <v>8</v>
      </c>
      <c r="I642">
        <v>1</v>
      </c>
      <c r="J642">
        <v>2</v>
      </c>
      <c r="K642" t="s">
        <v>149</v>
      </c>
      <c r="L642">
        <v>2</v>
      </c>
      <c r="M642">
        <v>96</v>
      </c>
      <c r="N642">
        <v>195</v>
      </c>
      <c r="O642">
        <v>19.5</v>
      </c>
      <c r="P642">
        <v>19</v>
      </c>
      <c r="Q642">
        <v>1.2946947858190461</v>
      </c>
      <c r="R642">
        <v>2</v>
      </c>
      <c r="S642">
        <v>2</v>
      </c>
      <c r="T642" t="s">
        <v>85</v>
      </c>
      <c r="U642">
        <v>9</v>
      </c>
      <c r="V642">
        <v>1</v>
      </c>
      <c r="W642">
        <v>8</v>
      </c>
      <c r="Y642" t="s">
        <v>152</v>
      </c>
      <c r="Z642" t="s">
        <v>153</v>
      </c>
      <c r="AA642" t="s">
        <v>153</v>
      </c>
      <c r="AB642" t="s">
        <v>153</v>
      </c>
      <c r="AC642">
        <v>0</v>
      </c>
      <c r="AD642" t="s">
        <v>154</v>
      </c>
      <c r="AE642" t="s">
        <v>155</v>
      </c>
      <c r="AG642">
        <v>0</v>
      </c>
    </row>
    <row r="643" spans="1:81" x14ac:dyDescent="0.3">
      <c r="A643">
        <v>652</v>
      </c>
      <c r="B643">
        <v>2019</v>
      </c>
      <c r="C643" t="s">
        <v>83</v>
      </c>
      <c r="D643">
        <v>1</v>
      </c>
      <c r="E643" t="s">
        <v>131</v>
      </c>
      <c r="F643">
        <v>1053</v>
      </c>
      <c r="G643">
        <v>9</v>
      </c>
      <c r="H643">
        <v>7</v>
      </c>
      <c r="I643">
        <v>1</v>
      </c>
      <c r="J643">
        <v>2</v>
      </c>
      <c r="K643" t="s">
        <v>149</v>
      </c>
      <c r="L643">
        <v>2</v>
      </c>
      <c r="M643">
        <v>97.2</v>
      </c>
      <c r="N643">
        <v>195</v>
      </c>
      <c r="O643">
        <v>19.5</v>
      </c>
      <c r="P643">
        <v>19</v>
      </c>
      <c r="Q643">
        <v>1.3108784706417842</v>
      </c>
      <c r="R643">
        <v>2</v>
      </c>
      <c r="S643">
        <v>2</v>
      </c>
      <c r="T643" t="s">
        <v>85</v>
      </c>
      <c r="U643">
        <v>5</v>
      </c>
      <c r="V643">
        <v>1</v>
      </c>
      <c r="W643" t="s">
        <v>86</v>
      </c>
      <c r="Y643" t="s">
        <v>185</v>
      </c>
      <c r="Z643" t="s">
        <v>153</v>
      </c>
      <c r="AA643" t="s">
        <v>153</v>
      </c>
      <c r="AB643" t="s">
        <v>153</v>
      </c>
      <c r="AC643">
        <v>1</v>
      </c>
      <c r="AD643" t="s">
        <v>87</v>
      </c>
      <c r="AE643" t="s">
        <v>151</v>
      </c>
      <c r="AG643">
        <v>0</v>
      </c>
    </row>
    <row r="644" spans="1:81" x14ac:dyDescent="0.3">
      <c r="A644">
        <v>1130</v>
      </c>
      <c r="B644">
        <v>2020</v>
      </c>
      <c r="C644" t="s">
        <v>83</v>
      </c>
      <c r="D644">
        <v>1</v>
      </c>
      <c r="E644" t="s">
        <v>131</v>
      </c>
      <c r="F644">
        <v>1020</v>
      </c>
      <c r="G644">
        <v>9</v>
      </c>
      <c r="H644">
        <v>8</v>
      </c>
      <c r="I644">
        <v>1</v>
      </c>
      <c r="J644">
        <v>2</v>
      </c>
      <c r="K644" t="s">
        <v>86</v>
      </c>
      <c r="L644">
        <v>2</v>
      </c>
      <c r="M644">
        <v>85.4</v>
      </c>
      <c r="N644">
        <v>195</v>
      </c>
      <c r="O644">
        <v>19.5</v>
      </c>
      <c r="P644">
        <v>19</v>
      </c>
      <c r="Q644">
        <v>1.1517389032181931</v>
      </c>
      <c r="R644">
        <v>2</v>
      </c>
      <c r="S644">
        <v>2</v>
      </c>
      <c r="T644" t="s">
        <v>85</v>
      </c>
      <c r="U644">
        <v>6</v>
      </c>
      <c r="V644">
        <v>1</v>
      </c>
      <c r="W644" t="s">
        <v>86</v>
      </c>
      <c r="Y644" t="s">
        <v>86</v>
      </c>
      <c r="Z644" t="s">
        <v>86</v>
      </c>
      <c r="AA644" t="s">
        <v>86</v>
      </c>
      <c r="AB644" t="s">
        <v>86</v>
      </c>
      <c r="AC644">
        <v>0</v>
      </c>
      <c r="AD644" t="s">
        <v>85</v>
      </c>
      <c r="AE644" t="s">
        <v>86</v>
      </c>
      <c r="AG644">
        <v>0</v>
      </c>
    </row>
    <row r="645" spans="1:81" x14ac:dyDescent="0.3">
      <c r="A645">
        <v>43</v>
      </c>
      <c r="B645">
        <v>2018</v>
      </c>
      <c r="C645" t="s">
        <v>83</v>
      </c>
      <c r="D645">
        <v>1</v>
      </c>
      <c r="E645" t="s">
        <v>84</v>
      </c>
      <c r="F645">
        <v>1193</v>
      </c>
      <c r="G645">
        <v>9</v>
      </c>
      <c r="H645">
        <v>7</v>
      </c>
      <c r="I645">
        <v>1</v>
      </c>
      <c r="J645">
        <v>2</v>
      </c>
      <c r="L645">
        <v>2</v>
      </c>
      <c r="M645">
        <v>90</v>
      </c>
      <c r="N645">
        <v>195</v>
      </c>
      <c r="O645">
        <v>19.5</v>
      </c>
      <c r="P645">
        <v>19</v>
      </c>
      <c r="Q645">
        <v>1.2137763617053559</v>
      </c>
      <c r="R645">
        <v>1</v>
      </c>
      <c r="S645">
        <v>1</v>
      </c>
      <c r="T645" t="s">
        <v>85</v>
      </c>
      <c r="U645">
        <v>8</v>
      </c>
      <c r="V645">
        <v>1</v>
      </c>
      <c r="W645" t="s">
        <v>86</v>
      </c>
      <c r="Y645" t="s">
        <v>87</v>
      </c>
      <c r="Z645" t="s">
        <v>86</v>
      </c>
      <c r="AA645" t="s">
        <v>86</v>
      </c>
      <c r="AB645" t="s">
        <v>86</v>
      </c>
      <c r="AC645">
        <v>1</v>
      </c>
      <c r="AD645" t="s">
        <v>86</v>
      </c>
      <c r="AE645" t="s">
        <v>86</v>
      </c>
      <c r="AG645">
        <v>5</v>
      </c>
      <c r="AR645">
        <v>1</v>
      </c>
      <c r="BZ645">
        <v>4</v>
      </c>
    </row>
    <row r="646" spans="1:81" x14ac:dyDescent="0.3">
      <c r="A646">
        <v>610</v>
      </c>
      <c r="B646">
        <v>2019</v>
      </c>
      <c r="C646" t="s">
        <v>83</v>
      </c>
      <c r="D646">
        <v>1</v>
      </c>
      <c r="E646" t="s">
        <v>131</v>
      </c>
      <c r="F646">
        <v>1011</v>
      </c>
      <c r="G646">
        <v>9</v>
      </c>
      <c r="H646">
        <v>7</v>
      </c>
      <c r="I646">
        <v>1</v>
      </c>
      <c r="J646">
        <v>2</v>
      </c>
      <c r="K646" t="s">
        <v>149</v>
      </c>
      <c r="L646">
        <v>2</v>
      </c>
      <c r="M646">
        <v>97.6</v>
      </c>
      <c r="N646">
        <v>195</v>
      </c>
      <c r="O646">
        <v>19.5</v>
      </c>
      <c r="P646">
        <v>19</v>
      </c>
      <c r="Q646">
        <v>1.3162730322493637</v>
      </c>
      <c r="R646">
        <v>1</v>
      </c>
      <c r="S646">
        <v>1</v>
      </c>
      <c r="T646" t="s">
        <v>85</v>
      </c>
      <c r="U646">
        <v>7</v>
      </c>
      <c r="V646">
        <v>1</v>
      </c>
      <c r="W646" t="s">
        <v>86</v>
      </c>
      <c r="X646" t="s">
        <v>192</v>
      </c>
      <c r="Y646" t="s">
        <v>185</v>
      </c>
      <c r="Z646" t="s">
        <v>153</v>
      </c>
      <c r="AA646" t="s">
        <v>153</v>
      </c>
      <c r="AB646" t="s">
        <v>153</v>
      </c>
      <c r="AC646">
        <v>2</v>
      </c>
      <c r="AD646" t="s">
        <v>87</v>
      </c>
      <c r="AE646" t="s">
        <v>87</v>
      </c>
      <c r="AG646">
        <v>5</v>
      </c>
      <c r="AV646">
        <v>1</v>
      </c>
      <c r="CB646">
        <v>4</v>
      </c>
    </row>
    <row r="647" spans="1:81" x14ac:dyDescent="0.3">
      <c r="A647">
        <v>1363</v>
      </c>
      <c r="B647">
        <v>2020</v>
      </c>
      <c r="C647" t="s">
        <v>83</v>
      </c>
      <c r="D647">
        <v>1</v>
      </c>
      <c r="E647" t="s">
        <v>131</v>
      </c>
      <c r="F647">
        <v>1085</v>
      </c>
      <c r="G647">
        <v>9</v>
      </c>
      <c r="H647">
        <v>9</v>
      </c>
      <c r="I647">
        <v>2</v>
      </c>
      <c r="J647">
        <v>2</v>
      </c>
      <c r="K647" t="s">
        <v>86</v>
      </c>
      <c r="L647">
        <v>2</v>
      </c>
      <c r="M647">
        <v>88.4</v>
      </c>
      <c r="N647">
        <v>195</v>
      </c>
      <c r="O647">
        <v>19.5</v>
      </c>
      <c r="P647">
        <v>19</v>
      </c>
      <c r="Q647">
        <v>1.1921981152750383</v>
      </c>
      <c r="R647">
        <v>1</v>
      </c>
      <c r="S647">
        <v>1</v>
      </c>
      <c r="T647" t="s">
        <v>85</v>
      </c>
      <c r="U647">
        <v>6</v>
      </c>
      <c r="V647">
        <v>1</v>
      </c>
      <c r="W647" t="s">
        <v>86</v>
      </c>
      <c r="Y647" t="s">
        <v>85</v>
      </c>
      <c r="Z647" t="s">
        <v>86</v>
      </c>
      <c r="AA647" t="s">
        <v>86</v>
      </c>
      <c r="AB647" t="s">
        <v>86</v>
      </c>
      <c r="AC647">
        <v>2</v>
      </c>
      <c r="AD647" t="s">
        <v>86</v>
      </c>
      <c r="AE647" t="s">
        <v>86</v>
      </c>
      <c r="AG647">
        <v>10</v>
      </c>
      <c r="BE647">
        <v>10</v>
      </c>
    </row>
    <row r="648" spans="1:81" x14ac:dyDescent="0.3">
      <c r="A648">
        <v>1454</v>
      </c>
      <c r="B648">
        <v>2021</v>
      </c>
      <c r="C648" t="s">
        <v>83</v>
      </c>
      <c r="D648">
        <v>1</v>
      </c>
      <c r="E648" t="s">
        <v>84</v>
      </c>
      <c r="F648">
        <v>163</v>
      </c>
      <c r="G648">
        <v>9</v>
      </c>
      <c r="H648">
        <v>7</v>
      </c>
      <c r="I648">
        <v>1</v>
      </c>
      <c r="J648">
        <v>2</v>
      </c>
      <c r="K648" t="s">
        <v>151</v>
      </c>
      <c r="L648">
        <v>2</v>
      </c>
      <c r="M648">
        <v>100</v>
      </c>
      <c r="N648">
        <v>195</v>
      </c>
      <c r="O648">
        <v>19.5</v>
      </c>
      <c r="P648">
        <v>19</v>
      </c>
      <c r="Q648">
        <v>1.3486404018948397</v>
      </c>
      <c r="R648">
        <v>1</v>
      </c>
      <c r="S648">
        <v>1</v>
      </c>
      <c r="T648" t="s">
        <v>185</v>
      </c>
      <c r="Z648" t="s">
        <v>175</v>
      </c>
      <c r="AA648" t="s">
        <v>184</v>
      </c>
      <c r="AB648" t="s">
        <v>175</v>
      </c>
      <c r="AC648">
        <v>2</v>
      </c>
      <c r="AD648" t="s">
        <v>185</v>
      </c>
      <c r="AE648">
        <v>1</v>
      </c>
      <c r="AG648">
        <v>60</v>
      </c>
      <c r="AL648">
        <v>1</v>
      </c>
      <c r="AP648">
        <v>1</v>
      </c>
      <c r="AR648">
        <v>30</v>
      </c>
      <c r="AV648">
        <v>28</v>
      </c>
    </row>
    <row r="649" spans="1:81" x14ac:dyDescent="0.3">
      <c r="A649">
        <v>465</v>
      </c>
      <c r="B649">
        <v>2019</v>
      </c>
      <c r="C649" t="s">
        <v>83</v>
      </c>
      <c r="D649">
        <v>1</v>
      </c>
      <c r="E649" t="s">
        <v>84</v>
      </c>
      <c r="F649">
        <v>1073</v>
      </c>
      <c r="G649">
        <v>9</v>
      </c>
      <c r="H649">
        <v>8</v>
      </c>
      <c r="I649">
        <v>2</v>
      </c>
      <c r="J649">
        <v>2</v>
      </c>
      <c r="K649" t="s">
        <v>149</v>
      </c>
      <c r="L649">
        <v>2</v>
      </c>
      <c r="M649">
        <v>97.6</v>
      </c>
      <c r="N649">
        <v>196</v>
      </c>
      <c r="O649">
        <v>19.600000000000001</v>
      </c>
      <c r="P649">
        <v>19</v>
      </c>
      <c r="Q649">
        <v>1.2962286122278979</v>
      </c>
      <c r="R649">
        <v>2</v>
      </c>
      <c r="S649">
        <v>2</v>
      </c>
      <c r="T649" t="s">
        <v>85</v>
      </c>
      <c r="U649">
        <v>8</v>
      </c>
      <c r="V649">
        <v>1</v>
      </c>
      <c r="W649">
        <v>9</v>
      </c>
      <c r="Y649" t="s">
        <v>152</v>
      </c>
      <c r="Z649" t="s">
        <v>153</v>
      </c>
      <c r="AA649" t="s">
        <v>153</v>
      </c>
      <c r="AB649" t="s">
        <v>153</v>
      </c>
      <c r="AC649">
        <v>1</v>
      </c>
      <c r="AD649" t="s">
        <v>154</v>
      </c>
      <c r="AE649" t="s">
        <v>164</v>
      </c>
      <c r="AG649">
        <v>0</v>
      </c>
    </row>
    <row r="650" spans="1:81" x14ac:dyDescent="0.3">
      <c r="A650">
        <v>889</v>
      </c>
      <c r="B650">
        <v>2020</v>
      </c>
      <c r="C650" t="s">
        <v>83</v>
      </c>
      <c r="D650">
        <v>1</v>
      </c>
      <c r="E650" t="s">
        <v>84</v>
      </c>
      <c r="F650">
        <v>1058</v>
      </c>
      <c r="G650">
        <v>9</v>
      </c>
      <c r="H650">
        <v>7</v>
      </c>
      <c r="I650">
        <v>2</v>
      </c>
      <c r="J650">
        <v>2</v>
      </c>
      <c r="K650" t="s">
        <v>86</v>
      </c>
      <c r="L650">
        <v>2</v>
      </c>
      <c r="M650">
        <v>83</v>
      </c>
      <c r="N650">
        <v>196</v>
      </c>
      <c r="O650">
        <v>19.600000000000001</v>
      </c>
      <c r="P650">
        <v>19</v>
      </c>
      <c r="Q650">
        <v>1.1023255616282328</v>
      </c>
      <c r="R650">
        <v>2</v>
      </c>
      <c r="S650">
        <v>2</v>
      </c>
      <c r="T650" t="s">
        <v>85</v>
      </c>
      <c r="U650">
        <v>10</v>
      </c>
      <c r="V650">
        <v>1</v>
      </c>
      <c r="W650">
        <v>11</v>
      </c>
      <c r="X650" t="s">
        <v>169</v>
      </c>
      <c r="Y650" t="s">
        <v>85</v>
      </c>
      <c r="Z650" t="s">
        <v>86</v>
      </c>
      <c r="AA650" t="s">
        <v>86</v>
      </c>
      <c r="AB650" t="s">
        <v>86</v>
      </c>
      <c r="AC650">
        <v>2</v>
      </c>
      <c r="AD650" t="s">
        <v>86</v>
      </c>
      <c r="AE650" t="s">
        <v>86</v>
      </c>
      <c r="AG650">
        <v>0</v>
      </c>
    </row>
    <row r="651" spans="1:81" x14ac:dyDescent="0.3">
      <c r="A651">
        <v>1156</v>
      </c>
      <c r="B651">
        <v>2020</v>
      </c>
      <c r="C651" t="s">
        <v>83</v>
      </c>
      <c r="D651">
        <v>1</v>
      </c>
      <c r="E651" t="s">
        <v>131</v>
      </c>
      <c r="F651">
        <v>1046</v>
      </c>
      <c r="G651">
        <v>9</v>
      </c>
      <c r="H651">
        <v>8</v>
      </c>
      <c r="I651">
        <v>2</v>
      </c>
      <c r="J651">
        <v>2</v>
      </c>
      <c r="K651" t="s">
        <v>86</v>
      </c>
      <c r="L651">
        <v>2</v>
      </c>
      <c r="M651">
        <v>110</v>
      </c>
      <c r="N651">
        <v>196</v>
      </c>
      <c r="O651">
        <v>19.600000000000001</v>
      </c>
      <c r="P651">
        <v>19</v>
      </c>
      <c r="Q651">
        <v>1.4609133949289832</v>
      </c>
      <c r="R651">
        <v>2</v>
      </c>
      <c r="S651">
        <v>2</v>
      </c>
      <c r="T651" t="s">
        <v>85</v>
      </c>
      <c r="U651">
        <v>8</v>
      </c>
      <c r="V651">
        <v>1</v>
      </c>
      <c r="W651" t="s">
        <v>86</v>
      </c>
      <c r="Y651" t="s">
        <v>85</v>
      </c>
      <c r="Z651" t="s">
        <v>86</v>
      </c>
      <c r="AA651" t="s">
        <v>86</v>
      </c>
      <c r="AB651" t="s">
        <v>86</v>
      </c>
      <c r="AC651">
        <v>1</v>
      </c>
      <c r="AD651" t="s">
        <v>85</v>
      </c>
      <c r="AE651" t="s">
        <v>86</v>
      </c>
      <c r="AG651">
        <v>0</v>
      </c>
    </row>
    <row r="652" spans="1:81" x14ac:dyDescent="0.3">
      <c r="A652">
        <v>1485</v>
      </c>
      <c r="B652">
        <v>2021</v>
      </c>
      <c r="C652" t="s">
        <v>83</v>
      </c>
      <c r="D652">
        <v>1</v>
      </c>
      <c r="E652" t="s">
        <v>131</v>
      </c>
      <c r="F652">
        <v>237</v>
      </c>
      <c r="G652">
        <v>9</v>
      </c>
      <c r="H652">
        <v>8</v>
      </c>
      <c r="I652">
        <v>1</v>
      </c>
      <c r="J652">
        <v>2</v>
      </c>
      <c r="K652" t="s">
        <v>150</v>
      </c>
      <c r="L652">
        <v>2</v>
      </c>
      <c r="M652" s="1">
        <v>103</v>
      </c>
      <c r="N652">
        <v>196</v>
      </c>
      <c r="O652">
        <v>19.600000000000001</v>
      </c>
      <c r="P652">
        <v>19</v>
      </c>
      <c r="Q652">
        <v>1.367946178888048</v>
      </c>
      <c r="R652">
        <v>1</v>
      </c>
      <c r="S652">
        <v>1</v>
      </c>
      <c r="T652" t="s">
        <v>185</v>
      </c>
      <c r="Z652" t="s">
        <v>175</v>
      </c>
      <c r="AA652" t="s">
        <v>175</v>
      </c>
      <c r="AB652" t="s">
        <v>175</v>
      </c>
      <c r="AC652">
        <v>0</v>
      </c>
      <c r="AD652" t="s">
        <v>87</v>
      </c>
      <c r="AE652">
        <v>1</v>
      </c>
      <c r="AG652">
        <v>40</v>
      </c>
      <c r="AH652">
        <v>15</v>
      </c>
      <c r="AI652">
        <v>25</v>
      </c>
    </row>
    <row r="653" spans="1:81" x14ac:dyDescent="0.3">
      <c r="A653">
        <v>877</v>
      </c>
      <c r="B653">
        <v>2020</v>
      </c>
      <c r="C653" t="s">
        <v>83</v>
      </c>
      <c r="D653">
        <v>1</v>
      </c>
      <c r="E653" t="s">
        <v>84</v>
      </c>
      <c r="F653">
        <v>1046</v>
      </c>
      <c r="G653">
        <v>9</v>
      </c>
      <c r="H653">
        <v>7</v>
      </c>
      <c r="I653">
        <v>1</v>
      </c>
      <c r="J653">
        <v>2</v>
      </c>
      <c r="K653" t="s">
        <v>86</v>
      </c>
      <c r="L653">
        <v>2</v>
      </c>
      <c r="M653">
        <v>109</v>
      </c>
      <c r="N653">
        <v>197</v>
      </c>
      <c r="O653">
        <v>19.7</v>
      </c>
      <c r="P653">
        <v>19</v>
      </c>
      <c r="Q653">
        <v>1.4256989161941478</v>
      </c>
      <c r="R653">
        <v>2</v>
      </c>
      <c r="S653">
        <v>2</v>
      </c>
      <c r="T653" t="s">
        <v>85</v>
      </c>
      <c r="U653">
        <v>9</v>
      </c>
      <c r="V653">
        <v>1</v>
      </c>
      <c r="W653" t="s">
        <v>86</v>
      </c>
      <c r="Y653" t="s">
        <v>85</v>
      </c>
      <c r="Z653" t="s">
        <v>86</v>
      </c>
      <c r="AA653" t="s">
        <v>86</v>
      </c>
      <c r="AB653" t="s">
        <v>86</v>
      </c>
      <c r="AC653">
        <v>0</v>
      </c>
      <c r="AD653" t="s">
        <v>86</v>
      </c>
      <c r="AE653" t="s">
        <v>86</v>
      </c>
      <c r="AG653">
        <v>0</v>
      </c>
    </row>
    <row r="654" spans="1:81" x14ac:dyDescent="0.3">
      <c r="A654">
        <v>469</v>
      </c>
      <c r="B654">
        <v>2019</v>
      </c>
      <c r="C654" t="s">
        <v>83</v>
      </c>
      <c r="D654">
        <v>1</v>
      </c>
      <c r="E654" t="s">
        <v>84</v>
      </c>
      <c r="F654">
        <v>1077</v>
      </c>
      <c r="G654">
        <v>9</v>
      </c>
      <c r="H654">
        <v>8</v>
      </c>
      <c r="I654">
        <v>2</v>
      </c>
      <c r="J654">
        <v>2</v>
      </c>
      <c r="K654" t="s">
        <v>149</v>
      </c>
      <c r="L654">
        <v>2</v>
      </c>
      <c r="M654">
        <v>99.2</v>
      </c>
      <c r="N654">
        <v>197</v>
      </c>
      <c r="O654">
        <v>19.7</v>
      </c>
      <c r="P654">
        <v>19</v>
      </c>
      <c r="Q654">
        <v>1.2975168118023803</v>
      </c>
      <c r="R654">
        <v>2</v>
      </c>
      <c r="S654">
        <v>2</v>
      </c>
      <c r="T654" t="s">
        <v>85</v>
      </c>
      <c r="U654">
        <v>9</v>
      </c>
      <c r="V654">
        <v>1</v>
      </c>
      <c r="W654" t="s">
        <v>86</v>
      </c>
      <c r="Y654" t="s">
        <v>152</v>
      </c>
      <c r="Z654" t="s">
        <v>153</v>
      </c>
      <c r="AA654" t="s">
        <v>153</v>
      </c>
      <c r="AB654" t="s">
        <v>153</v>
      </c>
      <c r="AC654">
        <v>0</v>
      </c>
      <c r="AD654" t="s">
        <v>154</v>
      </c>
      <c r="AE654" t="s">
        <v>164</v>
      </c>
      <c r="AG654">
        <v>50</v>
      </c>
      <c r="BM654">
        <v>50</v>
      </c>
      <c r="CC654" t="s">
        <v>157</v>
      </c>
    </row>
    <row r="655" spans="1:81" x14ac:dyDescent="0.3">
      <c r="A655">
        <v>1401</v>
      </c>
      <c r="B655">
        <v>2021</v>
      </c>
      <c r="C655" t="s">
        <v>83</v>
      </c>
      <c r="D655">
        <v>1</v>
      </c>
      <c r="E655" t="s">
        <v>84</v>
      </c>
      <c r="F655">
        <v>110</v>
      </c>
      <c r="G655">
        <v>9</v>
      </c>
      <c r="H655">
        <v>7</v>
      </c>
      <c r="I655">
        <v>1</v>
      </c>
      <c r="J655">
        <v>2</v>
      </c>
      <c r="K655" t="s">
        <v>151</v>
      </c>
      <c r="L655">
        <v>2</v>
      </c>
      <c r="M655" s="1">
        <v>89.6</v>
      </c>
      <c r="N655">
        <v>197</v>
      </c>
      <c r="O655">
        <v>19.7</v>
      </c>
      <c r="P655">
        <v>19</v>
      </c>
      <c r="Q655">
        <v>1.1719506687247307</v>
      </c>
      <c r="R655">
        <v>1</v>
      </c>
      <c r="S655">
        <v>1</v>
      </c>
      <c r="T655" t="s">
        <v>185</v>
      </c>
      <c r="Z655" t="s">
        <v>175</v>
      </c>
      <c r="AA655" t="s">
        <v>184</v>
      </c>
      <c r="AB655" t="s">
        <v>175</v>
      </c>
      <c r="AC655">
        <v>1</v>
      </c>
      <c r="AD655" t="s">
        <v>185</v>
      </c>
      <c r="AE655">
        <v>1</v>
      </c>
      <c r="AG655">
        <v>100</v>
      </c>
      <c r="BM655">
        <v>100</v>
      </c>
    </row>
    <row r="656" spans="1:81" x14ac:dyDescent="0.3">
      <c r="A656">
        <v>221</v>
      </c>
      <c r="B656">
        <v>2018</v>
      </c>
      <c r="C656" t="s">
        <v>83</v>
      </c>
      <c r="D656">
        <v>1</v>
      </c>
      <c r="E656" t="s">
        <v>131</v>
      </c>
      <c r="F656">
        <v>15</v>
      </c>
      <c r="G656">
        <v>9</v>
      </c>
      <c r="H656">
        <v>8</v>
      </c>
      <c r="I656">
        <v>1</v>
      </c>
      <c r="J656">
        <v>2</v>
      </c>
      <c r="L656">
        <v>2</v>
      </c>
      <c r="M656">
        <v>105</v>
      </c>
      <c r="N656">
        <v>198</v>
      </c>
      <c r="O656">
        <v>19.8</v>
      </c>
      <c r="P656">
        <v>19</v>
      </c>
      <c r="Q656">
        <v>1.3526758246684782</v>
      </c>
      <c r="R656">
        <v>2</v>
      </c>
      <c r="S656">
        <v>2</v>
      </c>
      <c r="T656" t="s">
        <v>85</v>
      </c>
      <c r="U656">
        <v>6</v>
      </c>
      <c r="V656">
        <v>1</v>
      </c>
      <c r="W656" t="s">
        <v>86</v>
      </c>
      <c r="Y656" t="s">
        <v>98</v>
      </c>
      <c r="Z656" t="s">
        <v>86</v>
      </c>
      <c r="AA656" t="s">
        <v>86</v>
      </c>
      <c r="AB656" t="s">
        <v>86</v>
      </c>
      <c r="AC656">
        <v>0</v>
      </c>
      <c r="AD656" t="s">
        <v>85</v>
      </c>
      <c r="AE656" t="s">
        <v>85</v>
      </c>
      <c r="AG656">
        <v>0</v>
      </c>
    </row>
    <row r="657" spans="1:81" x14ac:dyDescent="0.3">
      <c r="A657">
        <v>900</v>
      </c>
      <c r="B657">
        <v>2020</v>
      </c>
      <c r="C657" t="s">
        <v>83</v>
      </c>
      <c r="D657">
        <v>1</v>
      </c>
      <c r="E657" t="s">
        <v>84</v>
      </c>
      <c r="F657">
        <v>1069</v>
      </c>
      <c r="G657">
        <v>9</v>
      </c>
      <c r="H657">
        <v>7</v>
      </c>
      <c r="I657">
        <v>2</v>
      </c>
      <c r="J657">
        <v>2</v>
      </c>
      <c r="K657" t="s">
        <v>86</v>
      </c>
      <c r="L657">
        <v>2</v>
      </c>
      <c r="M657">
        <v>94.9</v>
      </c>
      <c r="N657">
        <v>198</v>
      </c>
      <c r="O657">
        <v>19.8</v>
      </c>
      <c r="P657">
        <v>19</v>
      </c>
      <c r="Q657">
        <v>1.2225612929622722</v>
      </c>
      <c r="R657">
        <v>2</v>
      </c>
      <c r="S657">
        <v>2</v>
      </c>
      <c r="T657" t="s">
        <v>85</v>
      </c>
      <c r="U657">
        <v>8</v>
      </c>
      <c r="V657">
        <v>1</v>
      </c>
      <c r="W657" t="s">
        <v>86</v>
      </c>
      <c r="Y657" t="s">
        <v>85</v>
      </c>
      <c r="Z657" t="s">
        <v>86</v>
      </c>
      <c r="AA657" t="s">
        <v>86</v>
      </c>
      <c r="AB657" t="s">
        <v>86</v>
      </c>
      <c r="AC657">
        <v>0</v>
      </c>
      <c r="AD657" t="s">
        <v>86</v>
      </c>
      <c r="AE657" t="s">
        <v>86</v>
      </c>
      <c r="AG657">
        <v>0</v>
      </c>
    </row>
    <row r="658" spans="1:81" x14ac:dyDescent="0.3">
      <c r="A658">
        <v>1410</v>
      </c>
      <c r="B658">
        <v>2021</v>
      </c>
      <c r="C658" t="s">
        <v>83</v>
      </c>
      <c r="D658">
        <v>1</v>
      </c>
      <c r="E658" t="s">
        <v>84</v>
      </c>
      <c r="F658">
        <v>119</v>
      </c>
      <c r="G658">
        <v>9</v>
      </c>
      <c r="H658">
        <v>7</v>
      </c>
      <c r="I658">
        <v>1</v>
      </c>
      <c r="J658">
        <v>2</v>
      </c>
      <c r="K658" t="s">
        <v>151</v>
      </c>
      <c r="L658">
        <v>2</v>
      </c>
      <c r="M658">
        <v>105</v>
      </c>
      <c r="N658">
        <v>198</v>
      </c>
      <c r="O658">
        <v>19.8</v>
      </c>
      <c r="P658">
        <v>19</v>
      </c>
      <c r="Q658">
        <v>1.3526758246684782</v>
      </c>
      <c r="R658">
        <v>2</v>
      </c>
      <c r="S658">
        <v>2</v>
      </c>
      <c r="T658" t="s">
        <v>185</v>
      </c>
      <c r="Z658" t="s">
        <v>175</v>
      </c>
      <c r="AA658" t="s">
        <v>184</v>
      </c>
      <c r="AB658" t="s">
        <v>175</v>
      </c>
      <c r="AC658">
        <v>0</v>
      </c>
      <c r="AD658" t="s">
        <v>185</v>
      </c>
      <c r="AE658">
        <v>1</v>
      </c>
      <c r="AG658">
        <v>0</v>
      </c>
    </row>
    <row r="659" spans="1:81" x14ac:dyDescent="0.3">
      <c r="A659">
        <v>1481</v>
      </c>
      <c r="B659">
        <v>2021</v>
      </c>
      <c r="C659" t="s">
        <v>83</v>
      </c>
      <c r="D659">
        <v>1</v>
      </c>
      <c r="E659" t="s">
        <v>131</v>
      </c>
      <c r="F659">
        <v>233</v>
      </c>
      <c r="G659">
        <v>9</v>
      </c>
      <c r="H659">
        <v>8</v>
      </c>
      <c r="I659">
        <v>1</v>
      </c>
      <c r="J659">
        <v>2</v>
      </c>
      <c r="K659" t="s">
        <v>150</v>
      </c>
      <c r="L659">
        <v>2</v>
      </c>
      <c r="M659">
        <v>100</v>
      </c>
      <c r="N659">
        <v>198</v>
      </c>
      <c r="O659">
        <v>19.8</v>
      </c>
      <c r="P659">
        <v>19</v>
      </c>
      <c r="Q659">
        <v>1.2882626901604555</v>
      </c>
      <c r="R659">
        <v>1</v>
      </c>
      <c r="S659">
        <v>1</v>
      </c>
      <c r="T659" t="s">
        <v>185</v>
      </c>
      <c r="Z659" t="s">
        <v>175</v>
      </c>
      <c r="AA659" t="s">
        <v>175</v>
      </c>
      <c r="AB659" t="s">
        <v>175</v>
      </c>
      <c r="AC659">
        <v>0</v>
      </c>
      <c r="AD659" t="s">
        <v>150</v>
      </c>
      <c r="AE659">
        <v>0</v>
      </c>
      <c r="AG659">
        <v>10</v>
      </c>
      <c r="BC659">
        <v>10</v>
      </c>
    </row>
    <row r="660" spans="1:81" x14ac:dyDescent="0.3">
      <c r="A660">
        <v>7</v>
      </c>
      <c r="B660">
        <v>2018</v>
      </c>
      <c r="C660" t="s">
        <v>83</v>
      </c>
      <c r="D660">
        <v>1</v>
      </c>
      <c r="E660" t="s">
        <v>84</v>
      </c>
      <c r="F660">
        <v>1157</v>
      </c>
      <c r="G660">
        <v>9</v>
      </c>
      <c r="H660">
        <v>7</v>
      </c>
      <c r="I660">
        <v>1</v>
      </c>
      <c r="J660">
        <v>2</v>
      </c>
      <c r="L660">
        <v>2</v>
      </c>
      <c r="M660">
        <v>103</v>
      </c>
      <c r="N660">
        <v>198</v>
      </c>
      <c r="O660">
        <v>19.8</v>
      </c>
      <c r="P660">
        <v>19</v>
      </c>
      <c r="Q660">
        <v>1.3269105708652693</v>
      </c>
      <c r="R660">
        <v>2</v>
      </c>
      <c r="S660">
        <v>2</v>
      </c>
      <c r="T660" t="s">
        <v>85</v>
      </c>
      <c r="U660">
        <v>8</v>
      </c>
      <c r="V660">
        <v>1</v>
      </c>
      <c r="W660" t="s">
        <v>86</v>
      </c>
      <c r="Y660" t="s">
        <v>87</v>
      </c>
      <c r="Z660" t="s">
        <v>86</v>
      </c>
      <c r="AA660" t="s">
        <v>86</v>
      </c>
      <c r="AB660" t="s">
        <v>86</v>
      </c>
      <c r="AC660">
        <v>0</v>
      </c>
      <c r="AD660" t="s">
        <v>85</v>
      </c>
      <c r="AE660" t="s">
        <v>85</v>
      </c>
      <c r="AG660">
        <v>30</v>
      </c>
      <c r="AV660">
        <v>2</v>
      </c>
      <c r="BM660">
        <v>20</v>
      </c>
      <c r="BY660">
        <v>8</v>
      </c>
      <c r="CC660" t="s">
        <v>89</v>
      </c>
    </row>
    <row r="661" spans="1:81" x14ac:dyDescent="0.3">
      <c r="A661">
        <v>609</v>
      </c>
      <c r="B661">
        <v>2019</v>
      </c>
      <c r="C661" t="s">
        <v>83</v>
      </c>
      <c r="D661">
        <v>1</v>
      </c>
      <c r="E661" t="s">
        <v>131</v>
      </c>
      <c r="F661">
        <v>1010</v>
      </c>
      <c r="G661">
        <v>9</v>
      </c>
      <c r="H661">
        <v>7</v>
      </c>
      <c r="I661">
        <v>1</v>
      </c>
      <c r="J661">
        <v>2</v>
      </c>
      <c r="K661" t="s">
        <v>149</v>
      </c>
      <c r="L661">
        <v>2</v>
      </c>
      <c r="M661">
        <v>97.8</v>
      </c>
      <c r="N661">
        <v>198</v>
      </c>
      <c r="O661">
        <v>19.8</v>
      </c>
      <c r="P661">
        <v>19</v>
      </c>
      <c r="Q661">
        <v>1.2599209109769256</v>
      </c>
      <c r="R661">
        <v>1</v>
      </c>
      <c r="S661">
        <v>1</v>
      </c>
      <c r="T661" t="s">
        <v>85</v>
      </c>
      <c r="U661">
        <v>6</v>
      </c>
      <c r="V661">
        <v>1</v>
      </c>
      <c r="W661" t="s">
        <v>86</v>
      </c>
      <c r="Y661" t="s">
        <v>185</v>
      </c>
      <c r="Z661" t="s">
        <v>153</v>
      </c>
      <c r="AA661" t="s">
        <v>153</v>
      </c>
      <c r="AB661" t="s">
        <v>153</v>
      </c>
      <c r="AC661">
        <v>0</v>
      </c>
      <c r="AD661" t="s">
        <v>87</v>
      </c>
      <c r="AE661" t="s">
        <v>87</v>
      </c>
      <c r="AG661">
        <v>30</v>
      </c>
      <c r="BN661">
        <v>30</v>
      </c>
      <c r="CC661" t="s">
        <v>191</v>
      </c>
    </row>
    <row r="662" spans="1:81" x14ac:dyDescent="0.3">
      <c r="A662">
        <v>247</v>
      </c>
      <c r="B662">
        <v>2018</v>
      </c>
      <c r="C662" t="s">
        <v>83</v>
      </c>
      <c r="D662">
        <v>1</v>
      </c>
      <c r="E662" t="s">
        <v>131</v>
      </c>
      <c r="F662">
        <v>41</v>
      </c>
      <c r="G662">
        <v>9</v>
      </c>
      <c r="H662">
        <v>8</v>
      </c>
      <c r="I662">
        <v>2</v>
      </c>
      <c r="J662">
        <v>2</v>
      </c>
      <c r="L662">
        <v>2</v>
      </c>
      <c r="M662">
        <v>106</v>
      </c>
      <c r="N662">
        <v>198</v>
      </c>
      <c r="O662">
        <v>19.8</v>
      </c>
      <c r="P662">
        <v>19</v>
      </c>
      <c r="Q662">
        <v>1.3655584515700829</v>
      </c>
      <c r="R662">
        <v>2</v>
      </c>
      <c r="S662">
        <v>2</v>
      </c>
      <c r="T662" t="s">
        <v>85</v>
      </c>
      <c r="U662">
        <v>7</v>
      </c>
      <c r="V662">
        <v>1</v>
      </c>
      <c r="W662" t="s">
        <v>86</v>
      </c>
      <c r="Y662" t="s">
        <v>98</v>
      </c>
      <c r="Z662" t="s">
        <v>86</v>
      </c>
      <c r="AA662" t="s">
        <v>86</v>
      </c>
      <c r="AB662" t="s">
        <v>86</v>
      </c>
      <c r="AC662">
        <v>1</v>
      </c>
      <c r="AD662" t="s">
        <v>85</v>
      </c>
      <c r="AE662" t="s">
        <v>85</v>
      </c>
      <c r="AG662">
        <v>100</v>
      </c>
      <c r="BM662">
        <v>100</v>
      </c>
    </row>
    <row r="663" spans="1:81" x14ac:dyDescent="0.3">
      <c r="A663">
        <v>250</v>
      </c>
      <c r="B663">
        <v>2018</v>
      </c>
      <c r="C663" t="s">
        <v>83</v>
      </c>
      <c r="D663">
        <v>1</v>
      </c>
      <c r="E663" t="s">
        <v>131</v>
      </c>
      <c r="F663">
        <v>44</v>
      </c>
      <c r="G663">
        <v>9</v>
      </c>
      <c r="H663">
        <v>8</v>
      </c>
      <c r="I663">
        <v>2</v>
      </c>
      <c r="J663">
        <v>2</v>
      </c>
      <c r="L663">
        <v>2</v>
      </c>
      <c r="M663">
        <v>101</v>
      </c>
      <c r="N663">
        <v>199</v>
      </c>
      <c r="O663">
        <v>19.899999999999999</v>
      </c>
      <c r="P663">
        <v>19</v>
      </c>
      <c r="Q663">
        <v>1.2816284650443452</v>
      </c>
      <c r="R663">
        <v>2</v>
      </c>
      <c r="S663">
        <v>2</v>
      </c>
      <c r="T663" t="s">
        <v>85</v>
      </c>
      <c r="U663">
        <v>7</v>
      </c>
      <c r="V663">
        <v>1</v>
      </c>
      <c r="W663" t="s">
        <v>86</v>
      </c>
      <c r="Y663" t="s">
        <v>98</v>
      </c>
      <c r="Z663" t="s">
        <v>86</v>
      </c>
      <c r="AA663" t="s">
        <v>86</v>
      </c>
      <c r="AB663" t="s">
        <v>86</v>
      </c>
      <c r="AC663">
        <v>0</v>
      </c>
      <c r="AD663" t="s">
        <v>85</v>
      </c>
      <c r="AE663" t="s">
        <v>85</v>
      </c>
      <c r="AG663">
        <v>0</v>
      </c>
    </row>
    <row r="664" spans="1:81" x14ac:dyDescent="0.3">
      <c r="A664">
        <v>628</v>
      </c>
      <c r="B664">
        <v>2019</v>
      </c>
      <c r="C664" t="s">
        <v>83</v>
      </c>
      <c r="D664">
        <v>1</v>
      </c>
      <c r="E664" t="s">
        <v>131</v>
      </c>
      <c r="F664">
        <v>1029</v>
      </c>
      <c r="G664">
        <v>9</v>
      </c>
      <c r="H664">
        <v>7</v>
      </c>
      <c r="I664">
        <v>1</v>
      </c>
      <c r="J664">
        <v>2</v>
      </c>
      <c r="K664" t="s">
        <v>149</v>
      </c>
      <c r="L664">
        <v>2</v>
      </c>
      <c r="M664">
        <v>99.4</v>
      </c>
      <c r="N664">
        <v>199</v>
      </c>
      <c r="O664">
        <v>19.899999999999999</v>
      </c>
      <c r="P664">
        <v>19</v>
      </c>
      <c r="Q664">
        <v>1.261325439855524</v>
      </c>
      <c r="R664">
        <v>2</v>
      </c>
      <c r="S664">
        <v>2</v>
      </c>
      <c r="T664" t="s">
        <v>85</v>
      </c>
      <c r="U664">
        <v>6</v>
      </c>
      <c r="V664">
        <v>1</v>
      </c>
      <c r="W664" t="s">
        <v>86</v>
      </c>
      <c r="Y664" t="s">
        <v>185</v>
      </c>
      <c r="Z664" t="s">
        <v>153</v>
      </c>
      <c r="AA664" t="s">
        <v>153</v>
      </c>
      <c r="AB664" t="s">
        <v>153</v>
      </c>
      <c r="AC664">
        <v>2</v>
      </c>
      <c r="AD664" t="s">
        <v>87</v>
      </c>
      <c r="AE664" t="s">
        <v>87</v>
      </c>
      <c r="AG664">
        <v>0</v>
      </c>
    </row>
    <row r="665" spans="1:81" x14ac:dyDescent="0.3">
      <c r="A665">
        <v>1574</v>
      </c>
      <c r="B665">
        <v>2021</v>
      </c>
      <c r="C665" t="s">
        <v>83</v>
      </c>
      <c r="D665">
        <v>1</v>
      </c>
      <c r="E665" t="s">
        <v>131</v>
      </c>
      <c r="F665">
        <v>1015</v>
      </c>
      <c r="G665">
        <v>9</v>
      </c>
      <c r="H665">
        <v>6</v>
      </c>
      <c r="I665">
        <v>1</v>
      </c>
      <c r="J665">
        <v>2</v>
      </c>
      <c r="K665" t="s">
        <v>151</v>
      </c>
      <c r="L665">
        <v>2</v>
      </c>
      <c r="M665">
        <v>105</v>
      </c>
      <c r="N665">
        <v>199</v>
      </c>
      <c r="O665">
        <v>19.899999999999999</v>
      </c>
      <c r="P665">
        <v>19</v>
      </c>
      <c r="Q665">
        <v>1.3323860280163986</v>
      </c>
      <c r="R665">
        <v>1</v>
      </c>
      <c r="S665">
        <v>1</v>
      </c>
      <c r="T665" t="s">
        <v>185</v>
      </c>
      <c r="Z665" t="s">
        <v>175</v>
      </c>
      <c r="AA665" t="s">
        <v>184</v>
      </c>
      <c r="AB665" t="s">
        <v>175</v>
      </c>
      <c r="AC665">
        <v>0</v>
      </c>
      <c r="AD665" t="s">
        <v>185</v>
      </c>
      <c r="AE665">
        <v>1</v>
      </c>
      <c r="AG665">
        <v>0</v>
      </c>
    </row>
    <row r="666" spans="1:81" x14ac:dyDescent="0.3">
      <c r="A666">
        <v>228</v>
      </c>
      <c r="B666">
        <v>2018</v>
      </c>
      <c r="C666" t="s">
        <v>83</v>
      </c>
      <c r="D666">
        <v>1</v>
      </c>
      <c r="E666" t="s">
        <v>131</v>
      </c>
      <c r="F666">
        <v>22</v>
      </c>
      <c r="G666">
        <v>9</v>
      </c>
      <c r="H666">
        <v>8</v>
      </c>
      <c r="I666">
        <v>1</v>
      </c>
      <c r="J666">
        <v>2</v>
      </c>
      <c r="L666">
        <v>2</v>
      </c>
      <c r="M666">
        <v>100</v>
      </c>
      <c r="N666">
        <v>199</v>
      </c>
      <c r="O666">
        <v>19.899999999999999</v>
      </c>
      <c r="P666">
        <v>19</v>
      </c>
      <c r="Q666">
        <v>1.268939074301332</v>
      </c>
      <c r="R666">
        <v>2</v>
      </c>
      <c r="S666">
        <v>2</v>
      </c>
      <c r="T666" t="s">
        <v>85</v>
      </c>
      <c r="U666">
        <v>7</v>
      </c>
      <c r="V666">
        <v>1</v>
      </c>
      <c r="W666" t="s">
        <v>86</v>
      </c>
      <c r="Y666" t="s">
        <v>98</v>
      </c>
      <c r="Z666" t="s">
        <v>86</v>
      </c>
      <c r="AA666" t="s">
        <v>86</v>
      </c>
      <c r="AB666" t="s">
        <v>86</v>
      </c>
      <c r="AC666">
        <v>0</v>
      </c>
      <c r="AD666" t="s">
        <v>85</v>
      </c>
      <c r="AE666" t="s">
        <v>85</v>
      </c>
      <c r="AG666">
        <v>5</v>
      </c>
      <c r="AV666">
        <v>5</v>
      </c>
    </row>
    <row r="667" spans="1:81" x14ac:dyDescent="0.3">
      <c r="A667">
        <v>1456</v>
      </c>
      <c r="B667">
        <v>2021</v>
      </c>
      <c r="C667" t="s">
        <v>83</v>
      </c>
      <c r="D667">
        <v>1</v>
      </c>
      <c r="E667" t="s">
        <v>84</v>
      </c>
      <c r="F667">
        <v>165</v>
      </c>
      <c r="G667">
        <v>9</v>
      </c>
      <c r="H667">
        <v>7</v>
      </c>
      <c r="I667">
        <v>1</v>
      </c>
      <c r="J667">
        <v>2</v>
      </c>
      <c r="K667" t="s">
        <v>151</v>
      </c>
      <c r="L667">
        <v>2</v>
      </c>
      <c r="M667">
        <v>103</v>
      </c>
      <c r="N667">
        <v>199</v>
      </c>
      <c r="O667">
        <v>19.899999999999999</v>
      </c>
      <c r="P667">
        <v>19</v>
      </c>
      <c r="Q667">
        <v>1.3070072465303719</v>
      </c>
      <c r="R667">
        <v>2</v>
      </c>
      <c r="S667">
        <v>2</v>
      </c>
      <c r="T667" t="s">
        <v>185</v>
      </c>
      <c r="Z667" t="s">
        <v>175</v>
      </c>
      <c r="AA667" t="s">
        <v>184</v>
      </c>
      <c r="AB667" t="s">
        <v>175</v>
      </c>
      <c r="AC667">
        <v>0</v>
      </c>
      <c r="AD667" t="s">
        <v>185</v>
      </c>
      <c r="AE667">
        <v>1</v>
      </c>
      <c r="AG667">
        <v>10</v>
      </c>
      <c r="AV667">
        <v>5</v>
      </c>
      <c r="BM667">
        <v>5</v>
      </c>
      <c r="CC667" t="s">
        <v>226</v>
      </c>
    </row>
    <row r="668" spans="1:81" x14ac:dyDescent="0.3">
      <c r="A668">
        <v>655</v>
      </c>
      <c r="B668">
        <v>2019</v>
      </c>
      <c r="C668" t="s">
        <v>83</v>
      </c>
      <c r="D668">
        <v>1</v>
      </c>
      <c r="E668" t="s">
        <v>131</v>
      </c>
      <c r="F668">
        <v>1056</v>
      </c>
      <c r="G668">
        <v>9</v>
      </c>
      <c r="H668">
        <v>7</v>
      </c>
      <c r="I668">
        <v>1</v>
      </c>
      <c r="J668">
        <v>2</v>
      </c>
      <c r="K668" t="s">
        <v>149</v>
      </c>
      <c r="L668">
        <v>2</v>
      </c>
      <c r="M668">
        <v>109</v>
      </c>
      <c r="N668">
        <v>199</v>
      </c>
      <c r="O668">
        <v>19.899999999999999</v>
      </c>
      <c r="P668">
        <v>19</v>
      </c>
      <c r="Q668">
        <v>1.3831435909884517</v>
      </c>
      <c r="R668">
        <v>2</v>
      </c>
      <c r="S668">
        <v>2</v>
      </c>
      <c r="T668" t="s">
        <v>85</v>
      </c>
      <c r="U668">
        <v>6</v>
      </c>
      <c r="V668">
        <v>1</v>
      </c>
      <c r="W668" t="s">
        <v>86</v>
      </c>
      <c r="Y668" t="s">
        <v>185</v>
      </c>
      <c r="Z668" t="s">
        <v>153</v>
      </c>
      <c r="AA668" t="s">
        <v>153</v>
      </c>
      <c r="AB668" t="s">
        <v>153</v>
      </c>
      <c r="AC668">
        <v>2</v>
      </c>
      <c r="AD668" t="s">
        <v>87</v>
      </c>
      <c r="AE668" t="s">
        <v>151</v>
      </c>
      <c r="AG668">
        <v>20</v>
      </c>
      <c r="AR668">
        <v>10</v>
      </c>
      <c r="BM668">
        <v>10</v>
      </c>
      <c r="CC668" t="s">
        <v>178</v>
      </c>
    </row>
    <row r="669" spans="1:81" x14ac:dyDescent="0.3">
      <c r="A669">
        <v>1147</v>
      </c>
      <c r="B669">
        <v>2020</v>
      </c>
      <c r="C669" t="s">
        <v>83</v>
      </c>
      <c r="D669">
        <v>1</v>
      </c>
      <c r="E669" t="s">
        <v>131</v>
      </c>
      <c r="F669">
        <v>1037</v>
      </c>
      <c r="G669">
        <v>9</v>
      </c>
      <c r="H669">
        <v>8</v>
      </c>
      <c r="I669">
        <v>1</v>
      </c>
      <c r="J669">
        <v>2</v>
      </c>
      <c r="K669" t="s">
        <v>86</v>
      </c>
      <c r="L669">
        <v>2</v>
      </c>
      <c r="M669">
        <v>101</v>
      </c>
      <c r="N669">
        <v>199</v>
      </c>
      <c r="O669">
        <v>19.899999999999999</v>
      </c>
      <c r="P669">
        <v>19</v>
      </c>
      <c r="Q669">
        <v>1.2816284650443452</v>
      </c>
      <c r="R669">
        <v>1</v>
      </c>
      <c r="S669">
        <v>1</v>
      </c>
      <c r="T669" t="s">
        <v>85</v>
      </c>
      <c r="U669">
        <v>7</v>
      </c>
      <c r="V669">
        <v>1</v>
      </c>
      <c r="W669" t="s">
        <v>86</v>
      </c>
      <c r="Y669" t="s">
        <v>85</v>
      </c>
      <c r="Z669" t="s">
        <v>86</v>
      </c>
      <c r="AA669" t="s">
        <v>86</v>
      </c>
      <c r="AB669" t="s">
        <v>86</v>
      </c>
      <c r="AC669">
        <v>1</v>
      </c>
      <c r="AD669" t="s">
        <v>85</v>
      </c>
      <c r="AE669" t="s">
        <v>86</v>
      </c>
      <c r="AG669">
        <v>70</v>
      </c>
      <c r="AV669">
        <v>10</v>
      </c>
      <c r="BE669">
        <v>60</v>
      </c>
    </row>
    <row r="670" spans="1:81" x14ac:dyDescent="0.3">
      <c r="A670">
        <v>846</v>
      </c>
      <c r="B670">
        <v>2020</v>
      </c>
      <c r="C670" t="s">
        <v>83</v>
      </c>
      <c r="D670">
        <v>1</v>
      </c>
      <c r="E670" t="s">
        <v>84</v>
      </c>
      <c r="F670">
        <v>1015</v>
      </c>
      <c r="G670">
        <v>9</v>
      </c>
      <c r="H670">
        <v>7</v>
      </c>
      <c r="I670">
        <v>1</v>
      </c>
      <c r="J670">
        <v>2</v>
      </c>
      <c r="K670" t="s">
        <v>86</v>
      </c>
      <c r="L670">
        <v>2</v>
      </c>
      <c r="M670">
        <v>107</v>
      </c>
      <c r="N670">
        <v>199</v>
      </c>
      <c r="O670">
        <v>19.899999999999999</v>
      </c>
      <c r="P670">
        <v>19</v>
      </c>
      <c r="Q670">
        <v>1.3577648095024251</v>
      </c>
      <c r="R670">
        <v>1</v>
      </c>
      <c r="S670">
        <v>1</v>
      </c>
      <c r="T670" t="s">
        <v>85</v>
      </c>
      <c r="U670">
        <v>6</v>
      </c>
      <c r="V670">
        <v>1</v>
      </c>
      <c r="W670" t="s">
        <v>86</v>
      </c>
      <c r="Y670" t="s">
        <v>85</v>
      </c>
      <c r="Z670" t="s">
        <v>86</v>
      </c>
      <c r="AA670" t="s">
        <v>86</v>
      </c>
      <c r="AB670" t="s">
        <v>86</v>
      </c>
      <c r="AC670">
        <v>0</v>
      </c>
      <c r="AD670" t="s">
        <v>85</v>
      </c>
      <c r="AE670" t="s">
        <v>86</v>
      </c>
      <c r="AG670">
        <v>80</v>
      </c>
      <c r="AR670">
        <v>5</v>
      </c>
      <c r="AV670">
        <v>40</v>
      </c>
      <c r="BN670">
        <v>35</v>
      </c>
    </row>
    <row r="671" spans="1:81" x14ac:dyDescent="0.3">
      <c r="A671">
        <v>1154</v>
      </c>
      <c r="B671">
        <v>2020</v>
      </c>
      <c r="C671" t="s">
        <v>83</v>
      </c>
      <c r="D671">
        <v>1</v>
      </c>
      <c r="E671" t="s">
        <v>131</v>
      </c>
      <c r="F671">
        <v>1044</v>
      </c>
      <c r="G671">
        <v>9</v>
      </c>
      <c r="H671">
        <v>8</v>
      </c>
      <c r="I671">
        <v>2</v>
      </c>
      <c r="J671">
        <v>2</v>
      </c>
      <c r="K671" t="s">
        <v>86</v>
      </c>
      <c r="L671">
        <v>2</v>
      </c>
      <c r="M671">
        <v>105</v>
      </c>
      <c r="N671">
        <v>200</v>
      </c>
      <c r="O671">
        <v>20</v>
      </c>
      <c r="P671">
        <v>20</v>
      </c>
      <c r="Q671">
        <v>1.3125</v>
      </c>
      <c r="R671">
        <v>1</v>
      </c>
      <c r="S671">
        <v>1</v>
      </c>
      <c r="T671" t="s">
        <v>85</v>
      </c>
      <c r="U671">
        <v>7</v>
      </c>
      <c r="V671">
        <v>1</v>
      </c>
      <c r="W671" t="s">
        <v>86</v>
      </c>
      <c r="Y671" t="s">
        <v>85</v>
      </c>
      <c r="Z671" t="s">
        <v>86</v>
      </c>
      <c r="AA671" t="s">
        <v>86</v>
      </c>
      <c r="AB671" t="s">
        <v>86</v>
      </c>
      <c r="AC671">
        <v>4</v>
      </c>
      <c r="AD671" t="s">
        <v>85</v>
      </c>
      <c r="AE671" t="s">
        <v>86</v>
      </c>
      <c r="AG671">
        <v>0</v>
      </c>
    </row>
    <row r="672" spans="1:81" x14ac:dyDescent="0.3">
      <c r="A672">
        <v>1360</v>
      </c>
      <c r="B672">
        <v>2020</v>
      </c>
      <c r="C672" t="s">
        <v>83</v>
      </c>
      <c r="D672">
        <v>1</v>
      </c>
      <c r="E672" t="s">
        <v>131</v>
      </c>
      <c r="F672">
        <v>1082</v>
      </c>
      <c r="G672">
        <v>9</v>
      </c>
      <c r="H672">
        <v>9</v>
      </c>
      <c r="I672">
        <v>2</v>
      </c>
      <c r="J672">
        <v>2</v>
      </c>
      <c r="K672" t="s">
        <v>86</v>
      </c>
      <c r="L672">
        <v>2</v>
      </c>
      <c r="M672">
        <v>90.3</v>
      </c>
      <c r="N672">
        <v>200</v>
      </c>
      <c r="O672">
        <v>20</v>
      </c>
      <c r="P672">
        <v>20</v>
      </c>
      <c r="Q672">
        <v>1.1287499999999999</v>
      </c>
      <c r="R672">
        <v>1</v>
      </c>
      <c r="S672">
        <v>1</v>
      </c>
      <c r="T672" t="s">
        <v>85</v>
      </c>
      <c r="U672">
        <v>8</v>
      </c>
      <c r="V672">
        <v>1</v>
      </c>
      <c r="W672" t="s">
        <v>86</v>
      </c>
      <c r="Y672" t="s">
        <v>85</v>
      </c>
      <c r="Z672" t="s">
        <v>86</v>
      </c>
      <c r="AA672" t="s">
        <v>86</v>
      </c>
      <c r="AB672" t="s">
        <v>86</v>
      </c>
      <c r="AC672">
        <v>0</v>
      </c>
      <c r="AD672" t="s">
        <v>86</v>
      </c>
      <c r="AE672" t="s">
        <v>86</v>
      </c>
      <c r="AG672">
        <v>0</v>
      </c>
    </row>
    <row r="673" spans="1:81" x14ac:dyDescent="0.3">
      <c r="A673">
        <v>1455</v>
      </c>
      <c r="B673">
        <v>2021</v>
      </c>
      <c r="C673" t="s">
        <v>83</v>
      </c>
      <c r="D673">
        <v>1</v>
      </c>
      <c r="E673" t="s">
        <v>84</v>
      </c>
      <c r="F673">
        <v>164</v>
      </c>
      <c r="G673">
        <v>9</v>
      </c>
      <c r="H673">
        <v>7</v>
      </c>
      <c r="I673">
        <v>1</v>
      </c>
      <c r="J673">
        <v>2</v>
      </c>
      <c r="K673" t="s">
        <v>151</v>
      </c>
      <c r="L673">
        <v>2</v>
      </c>
      <c r="M673" s="1">
        <v>98.2</v>
      </c>
      <c r="N673">
        <v>200</v>
      </c>
      <c r="O673">
        <v>20</v>
      </c>
      <c r="P673">
        <v>20</v>
      </c>
      <c r="Q673">
        <v>1.2275</v>
      </c>
      <c r="R673">
        <v>1</v>
      </c>
      <c r="S673">
        <v>1</v>
      </c>
      <c r="T673" t="s">
        <v>185</v>
      </c>
      <c r="Z673" t="s">
        <v>175</v>
      </c>
      <c r="AA673" t="s">
        <v>184</v>
      </c>
      <c r="AB673" t="s">
        <v>175</v>
      </c>
      <c r="AC673">
        <v>0</v>
      </c>
      <c r="AD673" t="s">
        <v>185</v>
      </c>
      <c r="AE673">
        <v>1</v>
      </c>
      <c r="AG673">
        <v>0</v>
      </c>
    </row>
    <row r="674" spans="1:81" x14ac:dyDescent="0.3">
      <c r="A674">
        <v>1462</v>
      </c>
      <c r="B674">
        <v>2021</v>
      </c>
      <c r="C674" t="s">
        <v>83</v>
      </c>
      <c r="D674">
        <v>1</v>
      </c>
      <c r="E674" t="s">
        <v>84</v>
      </c>
      <c r="F674">
        <v>171</v>
      </c>
      <c r="G674">
        <v>9</v>
      </c>
      <c r="H674">
        <v>7</v>
      </c>
      <c r="I674">
        <v>1</v>
      </c>
      <c r="J674">
        <v>2</v>
      </c>
      <c r="K674" t="s">
        <v>151</v>
      </c>
      <c r="L674">
        <v>2</v>
      </c>
      <c r="M674">
        <v>116</v>
      </c>
      <c r="N674">
        <v>200</v>
      </c>
      <c r="O674">
        <v>20</v>
      </c>
      <c r="P674">
        <v>20</v>
      </c>
      <c r="Q674">
        <v>1.45</v>
      </c>
      <c r="R674">
        <v>2</v>
      </c>
      <c r="S674">
        <v>2</v>
      </c>
      <c r="T674" t="s">
        <v>185</v>
      </c>
      <c r="Z674" t="s">
        <v>175</v>
      </c>
      <c r="AA674" t="s">
        <v>184</v>
      </c>
      <c r="AB674" t="s">
        <v>175</v>
      </c>
      <c r="AC674">
        <v>0</v>
      </c>
      <c r="AD674" t="s">
        <v>185</v>
      </c>
      <c r="AE674">
        <v>1</v>
      </c>
      <c r="AG674">
        <v>0</v>
      </c>
    </row>
    <row r="675" spans="1:81" x14ac:dyDescent="0.3">
      <c r="A675">
        <v>876</v>
      </c>
      <c r="B675">
        <v>2020</v>
      </c>
      <c r="C675" t="s">
        <v>83</v>
      </c>
      <c r="D675">
        <v>1</v>
      </c>
      <c r="E675" t="s">
        <v>84</v>
      </c>
      <c r="F675">
        <v>1045</v>
      </c>
      <c r="G675">
        <v>9</v>
      </c>
      <c r="H675">
        <v>7</v>
      </c>
      <c r="I675">
        <v>1</v>
      </c>
      <c r="J675">
        <v>2</v>
      </c>
      <c r="K675" t="s">
        <v>86</v>
      </c>
      <c r="L675">
        <v>2</v>
      </c>
      <c r="M675">
        <v>107</v>
      </c>
      <c r="N675">
        <v>200</v>
      </c>
      <c r="O675">
        <v>20</v>
      </c>
      <c r="P675">
        <v>20</v>
      </c>
      <c r="Q675">
        <v>1.3374999999999999</v>
      </c>
      <c r="R675">
        <v>1</v>
      </c>
      <c r="S675">
        <v>2</v>
      </c>
      <c r="T675" t="s">
        <v>85</v>
      </c>
      <c r="U675">
        <v>7</v>
      </c>
      <c r="V675">
        <v>1</v>
      </c>
      <c r="W675" t="s">
        <v>86</v>
      </c>
      <c r="Y675" t="s">
        <v>85</v>
      </c>
      <c r="Z675" t="s">
        <v>86</v>
      </c>
      <c r="AA675" t="s">
        <v>86</v>
      </c>
      <c r="AB675" t="s">
        <v>86</v>
      </c>
      <c r="AC675">
        <v>0</v>
      </c>
      <c r="AD675" t="s">
        <v>85</v>
      </c>
      <c r="AE675" t="s">
        <v>86</v>
      </c>
      <c r="AG675">
        <v>1</v>
      </c>
      <c r="BZ675">
        <v>1</v>
      </c>
      <c r="CC675" t="s">
        <v>157</v>
      </c>
    </row>
    <row r="676" spans="1:81" x14ac:dyDescent="0.3">
      <c r="A676">
        <v>407</v>
      </c>
      <c r="B676">
        <v>2019</v>
      </c>
      <c r="C676" t="s">
        <v>83</v>
      </c>
      <c r="D676">
        <v>1</v>
      </c>
      <c r="E676" t="s">
        <v>84</v>
      </c>
      <c r="F676">
        <v>1015</v>
      </c>
      <c r="G676">
        <v>9</v>
      </c>
      <c r="H676">
        <v>8</v>
      </c>
      <c r="I676">
        <v>1</v>
      </c>
      <c r="J676">
        <v>2</v>
      </c>
      <c r="K676" t="s">
        <v>149</v>
      </c>
      <c r="L676">
        <v>2</v>
      </c>
      <c r="M676">
        <v>114</v>
      </c>
      <c r="N676">
        <v>200</v>
      </c>
      <c r="O676">
        <v>20</v>
      </c>
      <c r="P676">
        <v>20</v>
      </c>
      <c r="Q676">
        <v>1.425</v>
      </c>
      <c r="R676">
        <v>1</v>
      </c>
      <c r="S676">
        <v>1</v>
      </c>
      <c r="T676" t="s">
        <v>85</v>
      </c>
      <c r="U676">
        <v>7</v>
      </c>
      <c r="V676">
        <v>1</v>
      </c>
      <c r="W676">
        <v>8</v>
      </c>
      <c r="Y676" t="s">
        <v>152</v>
      </c>
      <c r="Z676" t="s">
        <v>153</v>
      </c>
      <c r="AA676" t="s">
        <v>153</v>
      </c>
      <c r="AB676" t="s">
        <v>153</v>
      </c>
      <c r="AC676">
        <v>0</v>
      </c>
      <c r="AD676" t="s">
        <v>154</v>
      </c>
      <c r="AE676" t="s">
        <v>155</v>
      </c>
      <c r="AG676">
        <v>70</v>
      </c>
      <c r="AL676">
        <v>4</v>
      </c>
      <c r="AR676">
        <v>65</v>
      </c>
      <c r="BE676">
        <v>1</v>
      </c>
    </row>
    <row r="677" spans="1:81" x14ac:dyDescent="0.3">
      <c r="A677">
        <v>1416</v>
      </c>
      <c r="B677">
        <v>2021</v>
      </c>
      <c r="C677" t="s">
        <v>83</v>
      </c>
      <c r="D677">
        <v>1</v>
      </c>
      <c r="E677" t="s">
        <v>84</v>
      </c>
      <c r="F677">
        <v>125</v>
      </c>
      <c r="G677">
        <v>9</v>
      </c>
      <c r="H677">
        <v>7</v>
      </c>
      <c r="I677">
        <v>1</v>
      </c>
      <c r="J677">
        <v>2</v>
      </c>
      <c r="K677" t="s">
        <v>151</v>
      </c>
      <c r="L677">
        <v>2</v>
      </c>
      <c r="M677">
        <v>103</v>
      </c>
      <c r="N677">
        <v>201</v>
      </c>
      <c r="O677">
        <v>20.100000000000001</v>
      </c>
      <c r="P677">
        <v>20</v>
      </c>
      <c r="Q677">
        <v>1.2683790276113798</v>
      </c>
      <c r="R677">
        <v>1</v>
      </c>
      <c r="S677">
        <v>1</v>
      </c>
      <c r="T677" t="s">
        <v>185</v>
      </c>
      <c r="Z677" t="s">
        <v>175</v>
      </c>
      <c r="AA677" t="s">
        <v>184</v>
      </c>
      <c r="AB677" t="s">
        <v>175</v>
      </c>
      <c r="AC677">
        <v>0</v>
      </c>
      <c r="AD677" t="s">
        <v>185</v>
      </c>
      <c r="AE677">
        <v>1</v>
      </c>
      <c r="AG677">
        <v>0</v>
      </c>
    </row>
    <row r="678" spans="1:81" x14ac:dyDescent="0.3">
      <c r="A678">
        <v>227</v>
      </c>
      <c r="B678">
        <v>2018</v>
      </c>
      <c r="C678" t="s">
        <v>83</v>
      </c>
      <c r="D678">
        <v>1</v>
      </c>
      <c r="E678" t="s">
        <v>131</v>
      </c>
      <c r="F678">
        <v>21</v>
      </c>
      <c r="G678">
        <v>9</v>
      </c>
      <c r="H678">
        <v>8</v>
      </c>
      <c r="I678">
        <v>1</v>
      </c>
      <c r="J678">
        <v>2</v>
      </c>
      <c r="L678">
        <v>2</v>
      </c>
      <c r="M678">
        <v>106</v>
      </c>
      <c r="N678">
        <v>201</v>
      </c>
      <c r="O678">
        <v>20.100000000000001</v>
      </c>
      <c r="P678">
        <v>20</v>
      </c>
      <c r="Q678">
        <v>1.3053221060854976</v>
      </c>
      <c r="R678">
        <v>1</v>
      </c>
      <c r="S678">
        <v>1</v>
      </c>
      <c r="T678" t="s">
        <v>85</v>
      </c>
      <c r="U678">
        <v>6</v>
      </c>
      <c r="V678">
        <v>1</v>
      </c>
      <c r="W678" t="s">
        <v>86</v>
      </c>
      <c r="Y678" t="s">
        <v>98</v>
      </c>
      <c r="Z678" t="s">
        <v>86</v>
      </c>
      <c r="AA678" t="s">
        <v>86</v>
      </c>
      <c r="AB678" t="s">
        <v>86</v>
      </c>
      <c r="AC678">
        <v>1</v>
      </c>
      <c r="AD678" t="s">
        <v>85</v>
      </c>
      <c r="AE678" t="s">
        <v>85</v>
      </c>
      <c r="AG678">
        <v>1</v>
      </c>
      <c r="BC678">
        <v>1</v>
      </c>
    </row>
    <row r="679" spans="1:81" x14ac:dyDescent="0.3">
      <c r="A679">
        <v>404</v>
      </c>
      <c r="B679">
        <v>2019</v>
      </c>
      <c r="C679" t="s">
        <v>83</v>
      </c>
      <c r="D679">
        <v>1</v>
      </c>
      <c r="E679" t="s">
        <v>84</v>
      </c>
      <c r="F679">
        <v>1012</v>
      </c>
      <c r="G679">
        <v>9</v>
      </c>
      <c r="H679">
        <v>8</v>
      </c>
      <c r="I679">
        <v>1</v>
      </c>
      <c r="J679">
        <v>2</v>
      </c>
      <c r="K679" t="s">
        <v>149</v>
      </c>
      <c r="L679">
        <v>2</v>
      </c>
      <c r="M679">
        <v>101</v>
      </c>
      <c r="N679">
        <v>201</v>
      </c>
      <c r="O679">
        <v>20.100000000000001</v>
      </c>
      <c r="P679">
        <v>20</v>
      </c>
      <c r="Q679">
        <v>1.2437503086286346</v>
      </c>
      <c r="R679">
        <v>2</v>
      </c>
      <c r="S679">
        <v>2</v>
      </c>
      <c r="T679" t="s">
        <v>85</v>
      </c>
      <c r="U679">
        <v>9</v>
      </c>
      <c r="V679">
        <v>1</v>
      </c>
      <c r="W679">
        <v>8</v>
      </c>
      <c r="Y679" t="s">
        <v>152</v>
      </c>
      <c r="Z679" t="s">
        <v>153</v>
      </c>
      <c r="AA679" t="s">
        <v>153</v>
      </c>
      <c r="AB679" t="s">
        <v>153</v>
      </c>
      <c r="AC679">
        <v>2</v>
      </c>
      <c r="AD679" t="s">
        <v>154</v>
      </c>
      <c r="AE679" t="s">
        <v>155</v>
      </c>
      <c r="AG679">
        <v>5</v>
      </c>
      <c r="AR679">
        <v>5</v>
      </c>
    </row>
    <row r="680" spans="1:81" x14ac:dyDescent="0.3">
      <c r="A680">
        <v>1124</v>
      </c>
      <c r="B680">
        <v>2020</v>
      </c>
      <c r="C680" t="s">
        <v>83</v>
      </c>
      <c r="D680">
        <v>1</v>
      </c>
      <c r="E680" t="s">
        <v>131</v>
      </c>
      <c r="F680">
        <v>1014</v>
      </c>
      <c r="G680">
        <v>9</v>
      </c>
      <c r="H680">
        <v>8</v>
      </c>
      <c r="I680">
        <v>1</v>
      </c>
      <c r="J680">
        <v>2</v>
      </c>
      <c r="K680" t="s">
        <v>86</v>
      </c>
      <c r="L680">
        <v>2</v>
      </c>
      <c r="M680">
        <v>103</v>
      </c>
      <c r="N680">
        <v>201</v>
      </c>
      <c r="O680">
        <v>20.100000000000001</v>
      </c>
      <c r="P680">
        <v>20</v>
      </c>
      <c r="Q680">
        <v>1.2683790276113798</v>
      </c>
      <c r="R680">
        <v>2</v>
      </c>
      <c r="S680">
        <v>2</v>
      </c>
      <c r="T680" t="s">
        <v>85</v>
      </c>
      <c r="U680">
        <v>8</v>
      </c>
      <c r="V680">
        <v>1</v>
      </c>
      <c r="W680" t="s">
        <v>86</v>
      </c>
      <c r="Y680" t="s">
        <v>86</v>
      </c>
      <c r="Z680" t="s">
        <v>86</v>
      </c>
      <c r="AA680" t="s">
        <v>86</v>
      </c>
      <c r="AB680" t="s">
        <v>86</v>
      </c>
      <c r="AC680">
        <v>1</v>
      </c>
      <c r="AD680" t="s">
        <v>85</v>
      </c>
      <c r="AE680" t="s">
        <v>86</v>
      </c>
      <c r="AG680">
        <v>10</v>
      </c>
      <c r="AV680">
        <v>10</v>
      </c>
    </row>
    <row r="681" spans="1:81" x14ac:dyDescent="0.3">
      <c r="A681">
        <v>1480</v>
      </c>
      <c r="B681">
        <v>2021</v>
      </c>
      <c r="C681" t="s">
        <v>83</v>
      </c>
      <c r="D681">
        <v>1</v>
      </c>
      <c r="E681" t="s">
        <v>131</v>
      </c>
      <c r="F681">
        <v>232</v>
      </c>
      <c r="G681">
        <v>9</v>
      </c>
      <c r="H681">
        <v>8</v>
      </c>
      <c r="I681">
        <v>1</v>
      </c>
      <c r="J681">
        <v>2</v>
      </c>
      <c r="K681" t="s">
        <v>150</v>
      </c>
      <c r="L681">
        <v>2</v>
      </c>
      <c r="M681">
        <v>106</v>
      </c>
      <c r="N681">
        <v>201</v>
      </c>
      <c r="O681">
        <v>20.100000000000001</v>
      </c>
      <c r="P681">
        <v>20</v>
      </c>
      <c r="Q681">
        <v>1.3053221060854976</v>
      </c>
      <c r="R681">
        <v>1</v>
      </c>
      <c r="S681">
        <v>1</v>
      </c>
      <c r="T681" t="s">
        <v>185</v>
      </c>
      <c r="Z681" t="s">
        <v>175</v>
      </c>
      <c r="AA681" t="s">
        <v>175</v>
      </c>
      <c r="AB681" t="s">
        <v>175</v>
      </c>
      <c r="AC681">
        <v>0</v>
      </c>
      <c r="AD681" t="s">
        <v>150</v>
      </c>
      <c r="AE681">
        <v>0</v>
      </c>
      <c r="AG681">
        <v>60</v>
      </c>
      <c r="BJ681">
        <v>5</v>
      </c>
      <c r="BN681">
        <v>55</v>
      </c>
      <c r="CC681" t="s">
        <v>228</v>
      </c>
    </row>
    <row r="682" spans="1:81" x14ac:dyDescent="0.3">
      <c r="A682">
        <v>1120</v>
      </c>
      <c r="B682">
        <v>2020</v>
      </c>
      <c r="C682" t="s">
        <v>83</v>
      </c>
      <c r="D682">
        <v>1</v>
      </c>
      <c r="E682" t="s">
        <v>131</v>
      </c>
      <c r="F682">
        <v>1010</v>
      </c>
      <c r="G682">
        <v>9</v>
      </c>
      <c r="H682">
        <v>8</v>
      </c>
      <c r="I682">
        <v>1</v>
      </c>
      <c r="J682">
        <v>2</v>
      </c>
      <c r="K682" t="s">
        <v>86</v>
      </c>
      <c r="L682">
        <v>2</v>
      </c>
      <c r="M682">
        <v>103</v>
      </c>
      <c r="N682">
        <v>202</v>
      </c>
      <c r="O682">
        <v>20.2</v>
      </c>
      <c r="P682">
        <v>20</v>
      </c>
      <c r="Q682">
        <v>1.2496348154568424</v>
      </c>
      <c r="R682">
        <v>1</v>
      </c>
      <c r="S682">
        <v>1</v>
      </c>
      <c r="T682" t="s">
        <v>85</v>
      </c>
      <c r="U682">
        <v>6</v>
      </c>
      <c r="V682">
        <v>1</v>
      </c>
      <c r="W682" t="s">
        <v>86</v>
      </c>
      <c r="Y682" t="s">
        <v>86</v>
      </c>
      <c r="Z682" t="s">
        <v>86</v>
      </c>
      <c r="AA682" t="s">
        <v>86</v>
      </c>
      <c r="AB682" t="s">
        <v>86</v>
      </c>
      <c r="AC682">
        <v>0</v>
      </c>
      <c r="AD682" t="s">
        <v>85</v>
      </c>
      <c r="AE682" t="s">
        <v>86</v>
      </c>
      <c r="AG682">
        <v>0</v>
      </c>
    </row>
    <row r="683" spans="1:81" x14ac:dyDescent="0.3">
      <c r="A683">
        <v>1443</v>
      </c>
      <c r="B683">
        <v>2021</v>
      </c>
      <c r="C683" t="s">
        <v>83</v>
      </c>
      <c r="D683">
        <v>1</v>
      </c>
      <c r="E683" t="s">
        <v>84</v>
      </c>
      <c r="F683">
        <v>152</v>
      </c>
      <c r="G683">
        <v>9</v>
      </c>
      <c r="H683">
        <v>7</v>
      </c>
      <c r="I683">
        <v>1</v>
      </c>
      <c r="J683">
        <v>2</v>
      </c>
      <c r="K683" t="s">
        <v>151</v>
      </c>
      <c r="L683">
        <v>2</v>
      </c>
      <c r="M683">
        <v>115</v>
      </c>
      <c r="N683">
        <v>202</v>
      </c>
      <c r="O683">
        <v>20.2</v>
      </c>
      <c r="P683">
        <v>20</v>
      </c>
      <c r="Q683">
        <v>1.395223337645989</v>
      </c>
      <c r="R683">
        <v>2</v>
      </c>
      <c r="S683">
        <v>2</v>
      </c>
      <c r="T683" t="s">
        <v>185</v>
      </c>
      <c r="Z683" t="s">
        <v>175</v>
      </c>
      <c r="AA683" t="s">
        <v>184</v>
      </c>
      <c r="AB683" t="s">
        <v>175</v>
      </c>
      <c r="AC683">
        <v>1</v>
      </c>
      <c r="AD683" t="s">
        <v>185</v>
      </c>
      <c r="AE683">
        <v>1</v>
      </c>
      <c r="AG683">
        <v>0</v>
      </c>
    </row>
    <row r="684" spans="1:81" x14ac:dyDescent="0.3">
      <c r="A684">
        <v>1145</v>
      </c>
      <c r="B684">
        <v>2020</v>
      </c>
      <c r="C684" t="s">
        <v>83</v>
      </c>
      <c r="D684">
        <v>1</v>
      </c>
      <c r="E684" t="s">
        <v>131</v>
      </c>
      <c r="F684">
        <v>1035</v>
      </c>
      <c r="G684">
        <v>9</v>
      </c>
      <c r="H684">
        <v>8</v>
      </c>
      <c r="I684">
        <v>1</v>
      </c>
      <c r="J684">
        <v>2</v>
      </c>
      <c r="K684" t="s">
        <v>86</v>
      </c>
      <c r="L684">
        <v>2</v>
      </c>
      <c r="M684">
        <v>113</v>
      </c>
      <c r="N684">
        <v>202</v>
      </c>
      <c r="O684">
        <v>20.2</v>
      </c>
      <c r="P684">
        <v>20</v>
      </c>
      <c r="Q684">
        <v>1.3709585839477978</v>
      </c>
      <c r="R684">
        <v>1</v>
      </c>
      <c r="S684">
        <v>2</v>
      </c>
      <c r="T684" t="s">
        <v>85</v>
      </c>
      <c r="U684">
        <v>6</v>
      </c>
      <c r="V684">
        <v>1</v>
      </c>
      <c r="W684" t="s">
        <v>86</v>
      </c>
      <c r="Y684" t="s">
        <v>85</v>
      </c>
      <c r="Z684" t="s">
        <v>86</v>
      </c>
      <c r="AA684" t="s">
        <v>86</v>
      </c>
      <c r="AB684" t="s">
        <v>86</v>
      </c>
      <c r="AC684">
        <v>0</v>
      </c>
      <c r="AD684" t="s">
        <v>85</v>
      </c>
      <c r="AE684" t="s">
        <v>86</v>
      </c>
      <c r="AG684">
        <v>10</v>
      </c>
      <c r="AV684">
        <v>10</v>
      </c>
    </row>
    <row r="685" spans="1:81" x14ac:dyDescent="0.3">
      <c r="A685">
        <v>244</v>
      </c>
      <c r="B685">
        <v>2018</v>
      </c>
      <c r="C685" t="s">
        <v>83</v>
      </c>
      <c r="D685">
        <v>1</v>
      </c>
      <c r="E685" t="s">
        <v>131</v>
      </c>
      <c r="F685">
        <v>38</v>
      </c>
      <c r="G685">
        <v>9</v>
      </c>
      <c r="H685">
        <v>8</v>
      </c>
      <c r="I685">
        <v>1</v>
      </c>
      <c r="J685">
        <v>2</v>
      </c>
      <c r="L685">
        <v>2</v>
      </c>
      <c r="M685">
        <v>101</v>
      </c>
      <c r="N685">
        <v>202</v>
      </c>
      <c r="O685">
        <v>20.2</v>
      </c>
      <c r="P685">
        <v>20</v>
      </c>
      <c r="Q685">
        <v>1.2253700617586512</v>
      </c>
      <c r="R685">
        <v>2</v>
      </c>
      <c r="S685">
        <v>2</v>
      </c>
      <c r="T685" t="s">
        <v>85</v>
      </c>
      <c r="U685">
        <v>8</v>
      </c>
      <c r="V685">
        <v>1</v>
      </c>
      <c r="W685" t="s">
        <v>86</v>
      </c>
      <c r="Y685" t="s">
        <v>98</v>
      </c>
      <c r="Z685" t="s">
        <v>86</v>
      </c>
      <c r="AA685" t="s">
        <v>86</v>
      </c>
      <c r="AB685" t="s">
        <v>86</v>
      </c>
      <c r="AC685">
        <v>1</v>
      </c>
      <c r="AD685" t="s">
        <v>85</v>
      </c>
      <c r="AE685" t="s">
        <v>85</v>
      </c>
      <c r="AG685">
        <v>80</v>
      </c>
      <c r="BN685">
        <v>80</v>
      </c>
      <c r="CC685" t="s">
        <v>143</v>
      </c>
    </row>
    <row r="686" spans="1:81" x14ac:dyDescent="0.3">
      <c r="A686">
        <v>432</v>
      </c>
      <c r="B686">
        <v>2019</v>
      </c>
      <c r="C686" t="s">
        <v>83</v>
      </c>
      <c r="D686">
        <v>1</v>
      </c>
      <c r="E686" t="s">
        <v>84</v>
      </c>
      <c r="F686">
        <v>1040</v>
      </c>
      <c r="G686">
        <v>9</v>
      </c>
      <c r="H686">
        <v>8</v>
      </c>
      <c r="I686">
        <v>1</v>
      </c>
      <c r="J686">
        <v>2</v>
      </c>
      <c r="K686" t="s">
        <v>149</v>
      </c>
      <c r="L686">
        <v>2</v>
      </c>
      <c r="M686">
        <v>106</v>
      </c>
      <c r="N686">
        <v>203</v>
      </c>
      <c r="O686">
        <v>20.3</v>
      </c>
      <c r="P686">
        <v>20</v>
      </c>
      <c r="Q686">
        <v>1.2671200167068577</v>
      </c>
      <c r="R686">
        <v>2</v>
      </c>
      <c r="S686">
        <v>2</v>
      </c>
      <c r="T686" t="s">
        <v>85</v>
      </c>
      <c r="U686">
        <v>9</v>
      </c>
      <c r="V686">
        <v>1</v>
      </c>
      <c r="W686">
        <v>8</v>
      </c>
      <c r="Y686" t="s">
        <v>152</v>
      </c>
      <c r="Z686" t="s">
        <v>153</v>
      </c>
      <c r="AA686" t="s">
        <v>153</v>
      </c>
      <c r="AB686" t="s">
        <v>153</v>
      </c>
      <c r="AC686">
        <v>3</v>
      </c>
      <c r="AD686" t="s">
        <v>154</v>
      </c>
      <c r="AE686" t="s">
        <v>155</v>
      </c>
      <c r="AG686">
        <v>0</v>
      </c>
    </row>
    <row r="687" spans="1:81" x14ac:dyDescent="0.3">
      <c r="A687">
        <v>433</v>
      </c>
      <c r="B687">
        <v>2019</v>
      </c>
      <c r="C687" t="s">
        <v>83</v>
      </c>
      <c r="D687">
        <v>1</v>
      </c>
      <c r="E687" t="s">
        <v>84</v>
      </c>
      <c r="F687">
        <v>1041</v>
      </c>
      <c r="G687">
        <v>9</v>
      </c>
      <c r="H687">
        <v>8</v>
      </c>
      <c r="I687">
        <v>1</v>
      </c>
      <c r="J687">
        <v>2</v>
      </c>
      <c r="K687" t="s">
        <v>149</v>
      </c>
      <c r="L687">
        <v>2</v>
      </c>
      <c r="M687">
        <v>109</v>
      </c>
      <c r="N687">
        <v>203</v>
      </c>
      <c r="O687">
        <v>20.3</v>
      </c>
      <c r="P687">
        <v>20</v>
      </c>
      <c r="Q687">
        <v>1.302981903972146</v>
      </c>
      <c r="R687">
        <v>2</v>
      </c>
      <c r="S687">
        <v>2</v>
      </c>
      <c r="T687" t="s">
        <v>85</v>
      </c>
      <c r="U687">
        <v>9</v>
      </c>
      <c r="V687">
        <v>1</v>
      </c>
      <c r="W687" t="s">
        <v>86</v>
      </c>
      <c r="Y687" t="s">
        <v>152</v>
      </c>
      <c r="Z687" t="s">
        <v>153</v>
      </c>
      <c r="AA687" t="s">
        <v>153</v>
      </c>
      <c r="AB687" t="s">
        <v>153</v>
      </c>
      <c r="AC687">
        <v>2</v>
      </c>
      <c r="AD687" t="s">
        <v>154</v>
      </c>
      <c r="AE687" t="s">
        <v>155</v>
      </c>
      <c r="AG687">
        <v>0</v>
      </c>
    </row>
    <row r="688" spans="1:81" x14ac:dyDescent="0.3">
      <c r="A688">
        <v>1355</v>
      </c>
      <c r="B688">
        <v>2020</v>
      </c>
      <c r="C688" t="s">
        <v>83</v>
      </c>
      <c r="D688">
        <v>1</v>
      </c>
      <c r="E688" t="s">
        <v>131</v>
      </c>
      <c r="F688">
        <v>1077</v>
      </c>
      <c r="G688">
        <v>9</v>
      </c>
      <c r="H688">
        <v>9</v>
      </c>
      <c r="I688">
        <v>2</v>
      </c>
      <c r="J688">
        <v>2</v>
      </c>
      <c r="K688" t="s">
        <v>86</v>
      </c>
      <c r="L688">
        <v>2</v>
      </c>
      <c r="M688">
        <v>101</v>
      </c>
      <c r="N688">
        <v>203</v>
      </c>
      <c r="O688">
        <v>20.3</v>
      </c>
      <c r="P688">
        <v>20</v>
      </c>
      <c r="Q688">
        <v>1.2073502045980435</v>
      </c>
      <c r="R688">
        <v>1</v>
      </c>
      <c r="S688">
        <v>1</v>
      </c>
      <c r="T688" t="s">
        <v>85</v>
      </c>
      <c r="U688">
        <v>7</v>
      </c>
      <c r="V688">
        <v>1</v>
      </c>
      <c r="W688">
        <v>6</v>
      </c>
      <c r="Y688" t="s">
        <v>85</v>
      </c>
      <c r="Z688" t="s">
        <v>86</v>
      </c>
      <c r="AA688" t="s">
        <v>86</v>
      </c>
      <c r="AB688" t="s">
        <v>86</v>
      </c>
      <c r="AC688">
        <v>0</v>
      </c>
      <c r="AD688" t="s">
        <v>86</v>
      </c>
      <c r="AE688" t="s">
        <v>86</v>
      </c>
      <c r="AG688">
        <v>0</v>
      </c>
    </row>
    <row r="689" spans="1:81" x14ac:dyDescent="0.3">
      <c r="A689">
        <v>436</v>
      </c>
      <c r="B689">
        <v>2019</v>
      </c>
      <c r="C689" t="s">
        <v>83</v>
      </c>
      <c r="D689">
        <v>1</v>
      </c>
      <c r="E689" t="s">
        <v>84</v>
      </c>
      <c r="F689">
        <v>1044</v>
      </c>
      <c r="G689">
        <v>9</v>
      </c>
      <c r="H689">
        <v>8</v>
      </c>
      <c r="I689">
        <v>1</v>
      </c>
      <c r="J689">
        <v>2</v>
      </c>
      <c r="K689" t="s">
        <v>149</v>
      </c>
      <c r="L689">
        <v>2</v>
      </c>
      <c r="M689">
        <v>104</v>
      </c>
      <c r="N689">
        <v>203</v>
      </c>
      <c r="O689">
        <v>20.3</v>
      </c>
      <c r="P689">
        <v>20</v>
      </c>
      <c r="Q689">
        <v>1.243212091863332</v>
      </c>
      <c r="R689">
        <v>1</v>
      </c>
      <c r="S689">
        <v>2</v>
      </c>
      <c r="T689" t="s">
        <v>85</v>
      </c>
      <c r="U689">
        <v>9</v>
      </c>
      <c r="V689">
        <v>1</v>
      </c>
      <c r="W689">
        <v>8</v>
      </c>
      <c r="Y689" t="s">
        <v>152</v>
      </c>
      <c r="Z689" t="s">
        <v>153</v>
      </c>
      <c r="AA689" t="s">
        <v>153</v>
      </c>
      <c r="AB689" t="s">
        <v>153</v>
      </c>
      <c r="AC689">
        <v>1</v>
      </c>
      <c r="AD689" t="s">
        <v>154</v>
      </c>
      <c r="AE689" t="s">
        <v>164</v>
      </c>
      <c r="AG689">
        <v>20</v>
      </c>
      <c r="AV689">
        <v>3</v>
      </c>
      <c r="BM689">
        <v>17</v>
      </c>
      <c r="CC689" t="s">
        <v>157</v>
      </c>
    </row>
    <row r="690" spans="1:81" x14ac:dyDescent="0.3">
      <c r="A690">
        <v>37</v>
      </c>
      <c r="B690">
        <v>2018</v>
      </c>
      <c r="C690" t="s">
        <v>83</v>
      </c>
      <c r="D690">
        <v>1</v>
      </c>
      <c r="E690" t="s">
        <v>84</v>
      </c>
      <c r="F690">
        <v>1187</v>
      </c>
      <c r="G690">
        <v>9</v>
      </c>
      <c r="H690">
        <v>7</v>
      </c>
      <c r="I690">
        <v>1</v>
      </c>
      <c r="J690">
        <v>2</v>
      </c>
      <c r="L690">
        <v>2</v>
      </c>
      <c r="M690">
        <v>104</v>
      </c>
      <c r="N690">
        <v>203</v>
      </c>
      <c r="O690">
        <v>20.3</v>
      </c>
      <c r="P690">
        <v>20</v>
      </c>
      <c r="Q690">
        <v>1.243212091863332</v>
      </c>
      <c r="R690">
        <v>1</v>
      </c>
      <c r="S690">
        <v>2</v>
      </c>
      <c r="T690" t="s">
        <v>85</v>
      </c>
      <c r="U690">
        <v>8</v>
      </c>
      <c r="V690">
        <v>1</v>
      </c>
      <c r="W690" t="s">
        <v>86</v>
      </c>
      <c r="Y690" t="s">
        <v>87</v>
      </c>
      <c r="Z690" t="s">
        <v>86</v>
      </c>
      <c r="AA690" t="s">
        <v>86</v>
      </c>
      <c r="AB690" t="s">
        <v>86</v>
      </c>
      <c r="AC690">
        <v>0</v>
      </c>
      <c r="AD690" t="s">
        <v>86</v>
      </c>
      <c r="AE690" t="s">
        <v>86</v>
      </c>
      <c r="AG690">
        <v>60</v>
      </c>
      <c r="AR690">
        <v>55</v>
      </c>
      <c r="AV690">
        <v>5</v>
      </c>
    </row>
    <row r="691" spans="1:81" x14ac:dyDescent="0.3">
      <c r="A691">
        <v>1119</v>
      </c>
      <c r="B691">
        <v>2020</v>
      </c>
      <c r="C691" t="s">
        <v>83</v>
      </c>
      <c r="D691">
        <v>1</v>
      </c>
      <c r="E691" t="s">
        <v>131</v>
      </c>
      <c r="F691">
        <v>1009</v>
      </c>
      <c r="G691">
        <v>9</v>
      </c>
      <c r="H691">
        <v>8</v>
      </c>
      <c r="I691">
        <v>1</v>
      </c>
      <c r="J691">
        <v>2</v>
      </c>
      <c r="K691" t="s">
        <v>86</v>
      </c>
      <c r="L691">
        <v>2</v>
      </c>
      <c r="M691">
        <v>118</v>
      </c>
      <c r="N691">
        <v>205</v>
      </c>
      <c r="O691">
        <v>20.5</v>
      </c>
      <c r="P691">
        <v>20</v>
      </c>
      <c r="Q691">
        <v>1.3696841311066292</v>
      </c>
      <c r="R691">
        <v>2</v>
      </c>
      <c r="S691">
        <v>2</v>
      </c>
      <c r="T691" t="s">
        <v>85</v>
      </c>
      <c r="U691">
        <v>11</v>
      </c>
      <c r="V691">
        <v>1</v>
      </c>
      <c r="W691" t="s">
        <v>86</v>
      </c>
      <c r="Y691" t="s">
        <v>86</v>
      </c>
      <c r="Z691" t="s">
        <v>86</v>
      </c>
      <c r="AA691" t="s">
        <v>86</v>
      </c>
      <c r="AB691" t="s">
        <v>86</v>
      </c>
      <c r="AC691">
        <v>0</v>
      </c>
      <c r="AD691" t="s">
        <v>85</v>
      </c>
      <c r="AE691" t="s">
        <v>86</v>
      </c>
      <c r="AG691">
        <v>0</v>
      </c>
    </row>
    <row r="692" spans="1:81" x14ac:dyDescent="0.3">
      <c r="A692">
        <v>1144</v>
      </c>
      <c r="B692">
        <v>2020</v>
      </c>
      <c r="C692" t="s">
        <v>83</v>
      </c>
      <c r="D692">
        <v>1</v>
      </c>
      <c r="E692" t="s">
        <v>131</v>
      </c>
      <c r="F692">
        <v>1034</v>
      </c>
      <c r="G692">
        <v>9</v>
      </c>
      <c r="H692">
        <v>8</v>
      </c>
      <c r="I692">
        <v>1</v>
      </c>
      <c r="J692">
        <v>2</v>
      </c>
      <c r="K692" t="s">
        <v>86</v>
      </c>
      <c r="L692">
        <v>2</v>
      </c>
      <c r="M692">
        <v>115</v>
      </c>
      <c r="N692">
        <v>205</v>
      </c>
      <c r="O692">
        <v>20.5</v>
      </c>
      <c r="P692">
        <v>20</v>
      </c>
      <c r="Q692">
        <v>1.3348616531971387</v>
      </c>
      <c r="R692">
        <v>1</v>
      </c>
      <c r="S692">
        <v>1</v>
      </c>
      <c r="T692" t="s">
        <v>85</v>
      </c>
      <c r="U692">
        <v>7</v>
      </c>
      <c r="V692">
        <v>1</v>
      </c>
      <c r="W692" t="s">
        <v>86</v>
      </c>
      <c r="Y692" t="s">
        <v>85</v>
      </c>
      <c r="Z692" t="s">
        <v>86</v>
      </c>
      <c r="AA692" t="s">
        <v>86</v>
      </c>
      <c r="AB692" t="s">
        <v>86</v>
      </c>
      <c r="AC692">
        <v>3</v>
      </c>
      <c r="AD692" t="s">
        <v>85</v>
      </c>
      <c r="AE692" t="s">
        <v>86</v>
      </c>
      <c r="AG692">
        <v>0</v>
      </c>
    </row>
    <row r="693" spans="1:81" x14ac:dyDescent="0.3">
      <c r="A693">
        <v>1160</v>
      </c>
      <c r="B693">
        <v>2020</v>
      </c>
      <c r="C693" t="s">
        <v>83</v>
      </c>
      <c r="D693">
        <v>1</v>
      </c>
      <c r="E693" t="s">
        <v>131</v>
      </c>
      <c r="F693">
        <v>1050</v>
      </c>
      <c r="G693">
        <v>9</v>
      </c>
      <c r="H693">
        <v>8</v>
      </c>
      <c r="I693">
        <v>2</v>
      </c>
      <c r="J693">
        <v>2</v>
      </c>
      <c r="K693" t="s">
        <v>86</v>
      </c>
      <c r="L693">
        <v>2</v>
      </c>
      <c r="M693">
        <v>111</v>
      </c>
      <c r="N693">
        <v>205</v>
      </c>
      <c r="O693">
        <v>20.5</v>
      </c>
      <c r="P693">
        <v>20</v>
      </c>
      <c r="Q693">
        <v>1.2884316826511513</v>
      </c>
      <c r="R693">
        <v>2</v>
      </c>
      <c r="S693">
        <v>2</v>
      </c>
      <c r="T693" t="s">
        <v>85</v>
      </c>
      <c r="U693">
        <v>8</v>
      </c>
      <c r="V693">
        <v>1</v>
      </c>
      <c r="W693" t="s">
        <v>86</v>
      </c>
      <c r="Y693" t="s">
        <v>85</v>
      </c>
      <c r="Z693" t="s">
        <v>86</v>
      </c>
      <c r="AA693" t="s">
        <v>86</v>
      </c>
      <c r="AB693" t="s">
        <v>86</v>
      </c>
      <c r="AC693">
        <v>2</v>
      </c>
      <c r="AD693" t="s">
        <v>86</v>
      </c>
      <c r="AE693" t="s">
        <v>86</v>
      </c>
      <c r="AG693">
        <v>0</v>
      </c>
    </row>
    <row r="694" spans="1:81" x14ac:dyDescent="0.3">
      <c r="A694">
        <v>1351</v>
      </c>
      <c r="B694">
        <v>2020</v>
      </c>
      <c r="C694" t="s">
        <v>83</v>
      </c>
      <c r="D694">
        <v>1</v>
      </c>
      <c r="E694" t="s">
        <v>131</v>
      </c>
      <c r="F694">
        <v>1073</v>
      </c>
      <c r="G694">
        <v>9</v>
      </c>
      <c r="H694">
        <v>9</v>
      </c>
      <c r="I694">
        <v>2</v>
      </c>
      <c r="J694">
        <v>2</v>
      </c>
      <c r="K694" t="s">
        <v>86</v>
      </c>
      <c r="L694">
        <v>2</v>
      </c>
      <c r="M694">
        <v>117</v>
      </c>
      <c r="N694">
        <v>205</v>
      </c>
      <c r="O694">
        <v>20.5</v>
      </c>
      <c r="P694">
        <v>20</v>
      </c>
      <c r="Q694">
        <v>1.3580766384701324</v>
      </c>
      <c r="R694">
        <v>1</v>
      </c>
      <c r="S694">
        <v>1</v>
      </c>
      <c r="T694" t="s">
        <v>85</v>
      </c>
      <c r="U694">
        <v>7</v>
      </c>
      <c r="V694">
        <v>1</v>
      </c>
      <c r="W694">
        <v>6</v>
      </c>
      <c r="Y694" t="s">
        <v>85</v>
      </c>
      <c r="Z694" t="s">
        <v>86</v>
      </c>
      <c r="AA694" t="s">
        <v>86</v>
      </c>
      <c r="AB694" t="s">
        <v>86</v>
      </c>
      <c r="AC694">
        <v>0</v>
      </c>
      <c r="AD694" t="s">
        <v>86</v>
      </c>
      <c r="AE694" t="s">
        <v>86</v>
      </c>
      <c r="AG694">
        <v>0</v>
      </c>
    </row>
    <row r="695" spans="1:81" x14ac:dyDescent="0.3">
      <c r="A695">
        <v>1408</v>
      </c>
      <c r="B695">
        <v>2021</v>
      </c>
      <c r="C695" t="s">
        <v>83</v>
      </c>
      <c r="D695">
        <v>1</v>
      </c>
      <c r="E695" t="s">
        <v>84</v>
      </c>
      <c r="F695">
        <v>117</v>
      </c>
      <c r="G695">
        <v>9</v>
      </c>
      <c r="H695">
        <v>7</v>
      </c>
      <c r="I695">
        <v>1</v>
      </c>
      <c r="J695">
        <v>2</v>
      </c>
      <c r="K695" t="s">
        <v>151</v>
      </c>
      <c r="L695">
        <v>2</v>
      </c>
      <c r="M695">
        <v>111</v>
      </c>
      <c r="N695">
        <v>205</v>
      </c>
      <c r="O695">
        <v>20.5</v>
      </c>
      <c r="P695">
        <v>20</v>
      </c>
      <c r="Q695">
        <v>1.2884316826511513</v>
      </c>
      <c r="R695">
        <v>1</v>
      </c>
      <c r="S695">
        <v>1</v>
      </c>
      <c r="T695" t="s">
        <v>185</v>
      </c>
      <c r="Z695" t="s">
        <v>175</v>
      </c>
      <c r="AA695" t="s">
        <v>184</v>
      </c>
      <c r="AB695" t="s">
        <v>175</v>
      </c>
      <c r="AC695">
        <v>3</v>
      </c>
      <c r="AD695" t="s">
        <v>185</v>
      </c>
      <c r="AE695">
        <v>1</v>
      </c>
      <c r="AG695">
        <v>0</v>
      </c>
    </row>
    <row r="696" spans="1:81" x14ac:dyDescent="0.3">
      <c r="A696">
        <v>840</v>
      </c>
      <c r="B696">
        <v>2020</v>
      </c>
      <c r="C696" t="s">
        <v>83</v>
      </c>
      <c r="D696">
        <v>1</v>
      </c>
      <c r="E696" t="s">
        <v>84</v>
      </c>
      <c r="F696">
        <v>1009</v>
      </c>
      <c r="G696">
        <v>9</v>
      </c>
      <c r="H696">
        <v>7</v>
      </c>
      <c r="I696">
        <v>1</v>
      </c>
      <c r="J696">
        <v>2</v>
      </c>
      <c r="K696" t="s">
        <v>86</v>
      </c>
      <c r="L696">
        <v>2</v>
      </c>
      <c r="M696">
        <v>106</v>
      </c>
      <c r="N696">
        <v>205</v>
      </c>
      <c r="O696">
        <v>20.5</v>
      </c>
      <c r="P696">
        <v>20</v>
      </c>
      <c r="Q696">
        <v>1.230394219468667</v>
      </c>
      <c r="R696">
        <v>2</v>
      </c>
      <c r="S696">
        <v>2</v>
      </c>
      <c r="T696" t="s">
        <v>85</v>
      </c>
      <c r="U696">
        <v>7</v>
      </c>
      <c r="V696">
        <v>1</v>
      </c>
      <c r="W696" t="s">
        <v>86</v>
      </c>
      <c r="Y696" t="s">
        <v>85</v>
      </c>
      <c r="Z696" t="s">
        <v>86</v>
      </c>
      <c r="AA696" t="s">
        <v>86</v>
      </c>
      <c r="AB696" t="s">
        <v>86</v>
      </c>
      <c r="AC696">
        <v>0</v>
      </c>
      <c r="AD696" t="s">
        <v>85</v>
      </c>
      <c r="AE696" t="s">
        <v>86</v>
      </c>
      <c r="AG696">
        <v>10</v>
      </c>
      <c r="AV696">
        <v>10</v>
      </c>
    </row>
    <row r="697" spans="1:81" x14ac:dyDescent="0.3">
      <c r="A697">
        <v>1449</v>
      </c>
      <c r="B697">
        <v>2021</v>
      </c>
      <c r="C697" t="s">
        <v>83</v>
      </c>
      <c r="D697">
        <v>1</v>
      </c>
      <c r="E697" t="s">
        <v>84</v>
      </c>
      <c r="F697">
        <v>158</v>
      </c>
      <c r="G697">
        <v>9</v>
      </c>
      <c r="H697">
        <v>7</v>
      </c>
      <c r="I697">
        <v>1</v>
      </c>
      <c r="J697">
        <v>2</v>
      </c>
      <c r="K697" t="s">
        <v>151</v>
      </c>
      <c r="L697">
        <v>2</v>
      </c>
      <c r="M697">
        <v>113</v>
      </c>
      <c r="N697">
        <v>205</v>
      </c>
      <c r="O697">
        <v>20.5</v>
      </c>
      <c r="P697">
        <v>20</v>
      </c>
      <c r="Q697">
        <v>1.311646667924145</v>
      </c>
      <c r="R697">
        <v>1</v>
      </c>
      <c r="S697">
        <v>1</v>
      </c>
      <c r="T697" t="s">
        <v>185</v>
      </c>
      <c r="Z697" t="s">
        <v>175</v>
      </c>
      <c r="AA697" t="s">
        <v>184</v>
      </c>
      <c r="AB697" t="s">
        <v>175</v>
      </c>
      <c r="AC697">
        <v>0</v>
      </c>
      <c r="AD697" t="s">
        <v>185</v>
      </c>
      <c r="AE697">
        <v>1</v>
      </c>
      <c r="AG697">
        <v>20</v>
      </c>
      <c r="AV697">
        <v>15</v>
      </c>
      <c r="BE697">
        <v>5</v>
      </c>
    </row>
    <row r="698" spans="1:81" x14ac:dyDescent="0.3">
      <c r="A698">
        <v>1125</v>
      </c>
      <c r="B698">
        <v>2020</v>
      </c>
      <c r="C698" t="s">
        <v>83</v>
      </c>
      <c r="D698">
        <v>1</v>
      </c>
      <c r="E698" t="s">
        <v>131</v>
      </c>
      <c r="F698">
        <v>1015</v>
      </c>
      <c r="G698">
        <v>9</v>
      </c>
      <c r="H698">
        <v>8</v>
      </c>
      <c r="I698">
        <v>1</v>
      </c>
      <c r="J698">
        <v>2</v>
      </c>
      <c r="K698" t="s">
        <v>86</v>
      </c>
      <c r="L698">
        <v>2</v>
      </c>
      <c r="M698">
        <v>101</v>
      </c>
      <c r="N698">
        <v>205</v>
      </c>
      <c r="O698">
        <v>20.5</v>
      </c>
      <c r="P698">
        <v>20</v>
      </c>
      <c r="Q698">
        <v>1.1723567562861827</v>
      </c>
      <c r="R698">
        <v>1</v>
      </c>
      <c r="S698">
        <v>1</v>
      </c>
      <c r="T698" t="s">
        <v>85</v>
      </c>
      <c r="U698">
        <v>6</v>
      </c>
      <c r="V698">
        <v>1</v>
      </c>
      <c r="W698" t="s">
        <v>86</v>
      </c>
      <c r="Y698" t="s">
        <v>86</v>
      </c>
      <c r="Z698" t="s">
        <v>86</v>
      </c>
      <c r="AA698" t="s">
        <v>86</v>
      </c>
      <c r="AB698" t="s">
        <v>86</v>
      </c>
      <c r="AC698">
        <v>0</v>
      </c>
      <c r="AD698" t="s">
        <v>85</v>
      </c>
      <c r="AE698" t="s">
        <v>86</v>
      </c>
      <c r="AG698">
        <v>70</v>
      </c>
      <c r="BE698">
        <v>70</v>
      </c>
    </row>
    <row r="699" spans="1:81" x14ac:dyDescent="0.3">
      <c r="A699">
        <v>611</v>
      </c>
      <c r="B699">
        <v>2019</v>
      </c>
      <c r="C699" t="s">
        <v>83</v>
      </c>
      <c r="D699">
        <v>1</v>
      </c>
      <c r="E699" t="s">
        <v>131</v>
      </c>
      <c r="F699">
        <v>1012</v>
      </c>
      <c r="G699">
        <v>9</v>
      </c>
      <c r="H699">
        <v>7</v>
      </c>
      <c r="I699">
        <v>1</v>
      </c>
      <c r="J699">
        <v>2</v>
      </c>
      <c r="K699" t="s">
        <v>149</v>
      </c>
      <c r="L699">
        <v>2</v>
      </c>
      <c r="M699">
        <v>96.2</v>
      </c>
      <c r="N699">
        <v>206</v>
      </c>
      <c r="O699">
        <v>20.6</v>
      </c>
      <c r="P699">
        <v>20</v>
      </c>
      <c r="Q699">
        <v>1.1004578453721741</v>
      </c>
      <c r="R699">
        <v>1</v>
      </c>
      <c r="S699">
        <v>1</v>
      </c>
      <c r="T699" t="s">
        <v>85</v>
      </c>
      <c r="U699">
        <v>8</v>
      </c>
      <c r="V699">
        <v>1</v>
      </c>
      <c r="W699" t="s">
        <v>86</v>
      </c>
      <c r="Y699" t="s">
        <v>185</v>
      </c>
      <c r="Z699" t="s">
        <v>153</v>
      </c>
      <c r="AA699" t="s">
        <v>153</v>
      </c>
      <c r="AB699" t="s">
        <v>153</v>
      </c>
      <c r="AC699">
        <v>1</v>
      </c>
      <c r="AD699" t="s">
        <v>87</v>
      </c>
      <c r="AE699" t="s">
        <v>87</v>
      </c>
      <c r="AG699">
        <v>0</v>
      </c>
    </row>
    <row r="700" spans="1:81" x14ac:dyDescent="0.3">
      <c r="A700">
        <v>246</v>
      </c>
      <c r="B700">
        <v>2018</v>
      </c>
      <c r="C700" t="s">
        <v>83</v>
      </c>
      <c r="D700">
        <v>1</v>
      </c>
      <c r="E700" t="s">
        <v>131</v>
      </c>
      <c r="F700">
        <v>40</v>
      </c>
      <c r="G700">
        <v>9</v>
      </c>
      <c r="H700">
        <v>8</v>
      </c>
      <c r="I700">
        <v>1</v>
      </c>
      <c r="J700">
        <v>2</v>
      </c>
      <c r="L700">
        <v>2</v>
      </c>
      <c r="M700">
        <v>108</v>
      </c>
      <c r="N700">
        <v>206</v>
      </c>
      <c r="O700">
        <v>20.6</v>
      </c>
      <c r="P700">
        <v>20</v>
      </c>
      <c r="Q700">
        <v>1.2354412401267652</v>
      </c>
      <c r="R700">
        <v>1</v>
      </c>
      <c r="S700">
        <v>1</v>
      </c>
      <c r="T700" t="s">
        <v>85</v>
      </c>
      <c r="U700">
        <v>6</v>
      </c>
      <c r="V700">
        <v>1</v>
      </c>
      <c r="W700" t="s">
        <v>86</v>
      </c>
      <c r="Y700" t="s">
        <v>98</v>
      </c>
      <c r="Z700" t="s">
        <v>86</v>
      </c>
      <c r="AA700" t="s">
        <v>86</v>
      </c>
      <c r="AB700" t="s">
        <v>86</v>
      </c>
      <c r="AC700">
        <v>5</v>
      </c>
      <c r="AD700" t="s">
        <v>85</v>
      </c>
      <c r="AE700" t="s">
        <v>85</v>
      </c>
      <c r="AG700">
        <v>5</v>
      </c>
      <c r="BM700">
        <v>5</v>
      </c>
      <c r="CC700" t="s">
        <v>145</v>
      </c>
    </row>
    <row r="701" spans="1:81" x14ac:dyDescent="0.3">
      <c r="A701">
        <v>414</v>
      </c>
      <c r="B701">
        <v>2019</v>
      </c>
      <c r="C701" t="s">
        <v>83</v>
      </c>
      <c r="D701">
        <v>1</v>
      </c>
      <c r="E701" t="s">
        <v>84</v>
      </c>
      <c r="F701">
        <v>1022</v>
      </c>
      <c r="G701">
        <v>9</v>
      </c>
      <c r="H701">
        <v>8</v>
      </c>
      <c r="I701">
        <v>1</v>
      </c>
      <c r="J701">
        <v>2</v>
      </c>
      <c r="K701" t="s">
        <v>149</v>
      </c>
      <c r="L701">
        <v>2</v>
      </c>
      <c r="M701">
        <v>110</v>
      </c>
      <c r="N701">
        <v>206</v>
      </c>
      <c r="O701">
        <v>20.6</v>
      </c>
      <c r="P701">
        <v>20</v>
      </c>
      <c r="Q701">
        <v>1.258319781610594</v>
      </c>
      <c r="R701">
        <v>2</v>
      </c>
      <c r="S701">
        <v>2</v>
      </c>
      <c r="T701" t="s">
        <v>85</v>
      </c>
      <c r="U701">
        <v>8</v>
      </c>
      <c r="V701">
        <v>1</v>
      </c>
      <c r="W701">
        <v>7</v>
      </c>
      <c r="Y701" t="s">
        <v>152</v>
      </c>
      <c r="Z701" t="s">
        <v>153</v>
      </c>
      <c r="AA701" t="s">
        <v>153</v>
      </c>
      <c r="AB701" t="s">
        <v>153</v>
      </c>
      <c r="AC701">
        <v>2</v>
      </c>
      <c r="AD701" t="s">
        <v>154</v>
      </c>
      <c r="AE701" t="s">
        <v>155</v>
      </c>
      <c r="AG701">
        <v>30</v>
      </c>
      <c r="AR701">
        <v>5</v>
      </c>
      <c r="BE701">
        <v>15</v>
      </c>
      <c r="BY701">
        <v>10</v>
      </c>
      <c r="CC701" t="s">
        <v>161</v>
      </c>
    </row>
    <row r="702" spans="1:81" x14ac:dyDescent="0.3">
      <c r="A702">
        <v>410</v>
      </c>
      <c r="B702">
        <v>2019</v>
      </c>
      <c r="C702" t="s">
        <v>83</v>
      </c>
      <c r="D702">
        <v>1</v>
      </c>
      <c r="E702" t="s">
        <v>84</v>
      </c>
      <c r="F702">
        <v>1018</v>
      </c>
      <c r="G702">
        <v>9</v>
      </c>
      <c r="H702">
        <v>8</v>
      </c>
      <c r="I702">
        <v>1</v>
      </c>
      <c r="J702">
        <v>2</v>
      </c>
      <c r="K702" t="s">
        <v>149</v>
      </c>
      <c r="L702">
        <v>2</v>
      </c>
      <c r="M702">
        <v>105</v>
      </c>
      <c r="N702">
        <v>206</v>
      </c>
      <c r="O702">
        <v>20.6</v>
      </c>
      <c r="P702">
        <v>20</v>
      </c>
      <c r="Q702">
        <v>1.2011234279010217</v>
      </c>
      <c r="R702">
        <v>2</v>
      </c>
      <c r="S702">
        <v>2</v>
      </c>
      <c r="T702" t="s">
        <v>85</v>
      </c>
      <c r="U702">
        <v>8</v>
      </c>
      <c r="V702">
        <v>1</v>
      </c>
      <c r="W702">
        <v>7</v>
      </c>
      <c r="Y702" t="s">
        <v>152</v>
      </c>
      <c r="Z702" t="s">
        <v>153</v>
      </c>
      <c r="AA702" t="s">
        <v>153</v>
      </c>
      <c r="AB702" t="s">
        <v>153</v>
      </c>
      <c r="AC702">
        <v>3</v>
      </c>
      <c r="AD702" t="s">
        <v>154</v>
      </c>
      <c r="AE702" t="s">
        <v>155</v>
      </c>
      <c r="AG702">
        <v>90</v>
      </c>
      <c r="AR702">
        <v>60</v>
      </c>
      <c r="AV702">
        <v>10</v>
      </c>
      <c r="BN702">
        <v>20</v>
      </c>
      <c r="CC702" t="s">
        <v>160</v>
      </c>
    </row>
    <row r="703" spans="1:81" x14ac:dyDescent="0.3">
      <c r="A703">
        <v>431</v>
      </c>
      <c r="B703">
        <v>2019</v>
      </c>
      <c r="C703" t="s">
        <v>83</v>
      </c>
      <c r="D703">
        <v>1</v>
      </c>
      <c r="E703" t="s">
        <v>84</v>
      </c>
      <c r="F703">
        <v>1039</v>
      </c>
      <c r="G703">
        <v>9</v>
      </c>
      <c r="H703">
        <v>8</v>
      </c>
      <c r="I703">
        <v>1</v>
      </c>
      <c r="J703">
        <v>2</v>
      </c>
      <c r="K703" t="s">
        <v>149</v>
      </c>
      <c r="L703">
        <v>2</v>
      </c>
      <c r="M703">
        <v>120</v>
      </c>
      <c r="N703">
        <v>208</v>
      </c>
      <c r="O703">
        <v>20.8</v>
      </c>
      <c r="P703">
        <v>20</v>
      </c>
      <c r="Q703">
        <v>1.3334945380063721</v>
      </c>
      <c r="R703">
        <v>2</v>
      </c>
      <c r="S703">
        <v>2</v>
      </c>
      <c r="T703" t="s">
        <v>85</v>
      </c>
      <c r="U703">
        <v>9</v>
      </c>
      <c r="V703">
        <v>1</v>
      </c>
      <c r="W703" t="s">
        <v>86</v>
      </c>
      <c r="Y703" t="s">
        <v>152</v>
      </c>
      <c r="Z703" t="s">
        <v>153</v>
      </c>
      <c r="AA703" t="s">
        <v>153</v>
      </c>
      <c r="AB703" t="s">
        <v>153</v>
      </c>
      <c r="AC703">
        <v>2</v>
      </c>
      <c r="AD703" t="s">
        <v>154</v>
      </c>
      <c r="AE703" t="s">
        <v>155</v>
      </c>
      <c r="AG703">
        <v>0</v>
      </c>
    </row>
    <row r="704" spans="1:81" x14ac:dyDescent="0.3">
      <c r="A704">
        <v>901</v>
      </c>
      <c r="B704">
        <v>2020</v>
      </c>
      <c r="C704" t="s">
        <v>83</v>
      </c>
      <c r="D704">
        <v>1</v>
      </c>
      <c r="E704" t="s">
        <v>84</v>
      </c>
      <c r="F704">
        <v>1070</v>
      </c>
      <c r="G704">
        <v>9</v>
      </c>
      <c r="H704">
        <v>7</v>
      </c>
      <c r="I704">
        <v>2</v>
      </c>
      <c r="J704">
        <v>2</v>
      </c>
      <c r="K704" t="s">
        <v>86</v>
      </c>
      <c r="L704">
        <v>2</v>
      </c>
      <c r="M704">
        <v>110</v>
      </c>
      <c r="N704">
        <v>208</v>
      </c>
      <c r="O704">
        <v>20.8</v>
      </c>
      <c r="P704">
        <v>20</v>
      </c>
      <c r="Q704">
        <v>1.2223699931725076</v>
      </c>
      <c r="R704">
        <v>2</v>
      </c>
      <c r="S704">
        <v>2</v>
      </c>
      <c r="T704" t="s">
        <v>85</v>
      </c>
      <c r="U704">
        <v>9</v>
      </c>
      <c r="V704">
        <v>1</v>
      </c>
      <c r="W704" t="s">
        <v>86</v>
      </c>
      <c r="Y704" t="s">
        <v>85</v>
      </c>
      <c r="Z704" t="s">
        <v>86</v>
      </c>
      <c r="AA704" t="s">
        <v>86</v>
      </c>
      <c r="AB704" t="s">
        <v>86</v>
      </c>
      <c r="AC704">
        <v>0</v>
      </c>
      <c r="AD704" t="s">
        <v>86</v>
      </c>
      <c r="AE704" t="s">
        <v>86</v>
      </c>
      <c r="AG704">
        <v>0</v>
      </c>
    </row>
    <row r="705" spans="1:81" x14ac:dyDescent="0.3">
      <c r="A705">
        <v>1442</v>
      </c>
      <c r="B705">
        <v>2021</v>
      </c>
      <c r="C705" t="s">
        <v>83</v>
      </c>
      <c r="D705">
        <v>1</v>
      </c>
      <c r="E705" t="s">
        <v>84</v>
      </c>
      <c r="F705">
        <v>151</v>
      </c>
      <c r="G705">
        <v>9</v>
      </c>
      <c r="H705">
        <v>7</v>
      </c>
      <c r="I705">
        <v>1</v>
      </c>
      <c r="J705">
        <v>2</v>
      </c>
      <c r="K705" t="s">
        <v>151</v>
      </c>
      <c r="L705">
        <v>2</v>
      </c>
      <c r="M705">
        <v>124</v>
      </c>
      <c r="N705">
        <v>208</v>
      </c>
      <c r="O705">
        <v>20.8</v>
      </c>
      <c r="P705">
        <v>20</v>
      </c>
      <c r="Q705">
        <v>1.3779443559399178</v>
      </c>
      <c r="R705">
        <v>1</v>
      </c>
      <c r="S705">
        <v>1</v>
      </c>
      <c r="T705" t="s">
        <v>185</v>
      </c>
      <c r="Z705" t="s">
        <v>175</v>
      </c>
      <c r="AA705" t="s">
        <v>184</v>
      </c>
      <c r="AB705" t="s">
        <v>175</v>
      </c>
      <c r="AC705">
        <v>1</v>
      </c>
      <c r="AD705" t="s">
        <v>185</v>
      </c>
      <c r="AE705">
        <v>1</v>
      </c>
      <c r="AG705">
        <v>0</v>
      </c>
    </row>
    <row r="706" spans="1:81" x14ac:dyDescent="0.3">
      <c r="A706">
        <v>1599</v>
      </c>
      <c r="B706">
        <v>2021</v>
      </c>
      <c r="C706" t="s">
        <v>83</v>
      </c>
      <c r="D706">
        <v>1</v>
      </c>
      <c r="E706" t="s">
        <v>131</v>
      </c>
      <c r="F706">
        <v>1048</v>
      </c>
      <c r="G706">
        <v>9</v>
      </c>
      <c r="H706">
        <v>8</v>
      </c>
      <c r="I706">
        <v>2</v>
      </c>
      <c r="J706">
        <v>2</v>
      </c>
      <c r="K706" t="s">
        <v>151</v>
      </c>
      <c r="L706">
        <v>2</v>
      </c>
      <c r="M706">
        <v>117</v>
      </c>
      <c r="N706">
        <v>208</v>
      </c>
      <c r="O706">
        <v>20.8</v>
      </c>
      <c r="P706">
        <v>20</v>
      </c>
      <c r="Q706">
        <v>1.3001571745562128</v>
      </c>
      <c r="R706">
        <v>2</v>
      </c>
      <c r="S706">
        <v>1</v>
      </c>
      <c r="T706" t="s">
        <v>185</v>
      </c>
      <c r="Z706" t="s">
        <v>150</v>
      </c>
      <c r="AA706" t="s">
        <v>150</v>
      </c>
      <c r="AB706" t="s">
        <v>150</v>
      </c>
      <c r="AC706">
        <v>0</v>
      </c>
      <c r="AD706" t="s">
        <v>87</v>
      </c>
      <c r="AE706">
        <v>1</v>
      </c>
      <c r="AG706">
        <v>0</v>
      </c>
    </row>
    <row r="707" spans="1:81" x14ac:dyDescent="0.3">
      <c r="A707">
        <v>248</v>
      </c>
      <c r="B707">
        <v>2018</v>
      </c>
      <c r="C707" t="s">
        <v>83</v>
      </c>
      <c r="D707">
        <v>1</v>
      </c>
      <c r="E707" t="s">
        <v>131</v>
      </c>
      <c r="F707">
        <v>42</v>
      </c>
      <c r="G707">
        <v>9</v>
      </c>
      <c r="H707">
        <v>8</v>
      </c>
      <c r="I707">
        <v>2</v>
      </c>
      <c r="J707">
        <v>2</v>
      </c>
      <c r="L707">
        <v>2</v>
      </c>
      <c r="M707">
        <v>107</v>
      </c>
      <c r="N707">
        <v>208</v>
      </c>
      <c r="O707">
        <v>20.8</v>
      </c>
      <c r="P707">
        <v>20</v>
      </c>
      <c r="Q707">
        <v>1.1890326297223484</v>
      </c>
      <c r="R707">
        <v>2</v>
      </c>
      <c r="S707">
        <v>2</v>
      </c>
      <c r="T707" t="s">
        <v>85</v>
      </c>
      <c r="U707">
        <v>8</v>
      </c>
      <c r="V707">
        <v>1</v>
      </c>
      <c r="W707" t="s">
        <v>86</v>
      </c>
      <c r="Y707" t="s">
        <v>98</v>
      </c>
      <c r="Z707" t="s">
        <v>86</v>
      </c>
      <c r="AA707" t="s">
        <v>86</v>
      </c>
      <c r="AB707" t="s">
        <v>86</v>
      </c>
      <c r="AC707">
        <v>0</v>
      </c>
      <c r="AD707" t="s">
        <v>85</v>
      </c>
      <c r="AE707" t="s">
        <v>85</v>
      </c>
      <c r="AG707">
        <v>100</v>
      </c>
      <c r="BM707">
        <v>100</v>
      </c>
    </row>
    <row r="708" spans="1:81" x14ac:dyDescent="0.3">
      <c r="A708">
        <v>841</v>
      </c>
      <c r="B708">
        <v>2020</v>
      </c>
      <c r="C708" t="s">
        <v>83</v>
      </c>
      <c r="D708">
        <v>1</v>
      </c>
      <c r="E708" t="s">
        <v>84</v>
      </c>
      <c r="F708">
        <v>1010</v>
      </c>
      <c r="G708">
        <v>9</v>
      </c>
      <c r="H708">
        <v>7</v>
      </c>
      <c r="I708">
        <v>1</v>
      </c>
      <c r="J708">
        <v>2</v>
      </c>
      <c r="K708" t="s">
        <v>86</v>
      </c>
      <c r="L708">
        <v>2</v>
      </c>
      <c r="M708">
        <v>126</v>
      </c>
      <c r="N708">
        <v>209</v>
      </c>
      <c r="O708">
        <v>20.9</v>
      </c>
      <c r="P708">
        <v>20</v>
      </c>
      <c r="Q708">
        <v>1.3801671513864824</v>
      </c>
      <c r="R708">
        <v>2</v>
      </c>
      <c r="S708">
        <v>2</v>
      </c>
      <c r="T708" t="s">
        <v>85</v>
      </c>
      <c r="U708">
        <v>11</v>
      </c>
      <c r="V708">
        <v>1</v>
      </c>
      <c r="W708">
        <v>10</v>
      </c>
      <c r="X708" t="s">
        <v>169</v>
      </c>
      <c r="Y708" t="s">
        <v>85</v>
      </c>
      <c r="Z708" t="s">
        <v>86</v>
      </c>
      <c r="AA708" t="s">
        <v>86</v>
      </c>
      <c r="AB708" t="s">
        <v>86</v>
      </c>
      <c r="AC708">
        <v>2</v>
      </c>
      <c r="AD708" t="s">
        <v>85</v>
      </c>
      <c r="AE708" t="s">
        <v>86</v>
      </c>
      <c r="AG708">
        <v>0</v>
      </c>
    </row>
    <row r="709" spans="1:81" x14ac:dyDescent="0.3">
      <c r="A709">
        <v>39</v>
      </c>
      <c r="B709">
        <v>2018</v>
      </c>
      <c r="C709" t="s">
        <v>83</v>
      </c>
      <c r="D709">
        <v>1</v>
      </c>
      <c r="E709" t="s">
        <v>84</v>
      </c>
      <c r="F709">
        <v>1189</v>
      </c>
      <c r="G709">
        <v>9</v>
      </c>
      <c r="H709">
        <v>7</v>
      </c>
      <c r="I709">
        <v>1</v>
      </c>
      <c r="J709">
        <v>2</v>
      </c>
      <c r="L709">
        <v>2</v>
      </c>
      <c r="M709">
        <v>113</v>
      </c>
      <c r="N709">
        <v>209</v>
      </c>
      <c r="O709">
        <v>20.9</v>
      </c>
      <c r="P709">
        <v>20</v>
      </c>
      <c r="Q709">
        <v>1.2377689532275595</v>
      </c>
      <c r="R709">
        <v>1</v>
      </c>
      <c r="S709">
        <v>1</v>
      </c>
      <c r="T709" t="s">
        <v>85</v>
      </c>
      <c r="U709">
        <v>8</v>
      </c>
      <c r="V709">
        <v>1</v>
      </c>
      <c r="W709" t="s">
        <v>86</v>
      </c>
      <c r="Y709" t="s">
        <v>87</v>
      </c>
      <c r="Z709" t="s">
        <v>86</v>
      </c>
      <c r="AA709" t="s">
        <v>86</v>
      </c>
      <c r="AB709" t="s">
        <v>86</v>
      </c>
      <c r="AC709">
        <v>1</v>
      </c>
      <c r="AD709" t="s">
        <v>86</v>
      </c>
      <c r="AE709" t="s">
        <v>86</v>
      </c>
      <c r="AG709">
        <v>50</v>
      </c>
    </row>
    <row r="710" spans="1:81" x14ac:dyDescent="0.3">
      <c r="A710">
        <v>657</v>
      </c>
      <c r="B710">
        <v>2019</v>
      </c>
      <c r="C710" t="s">
        <v>83</v>
      </c>
      <c r="D710">
        <v>1</v>
      </c>
      <c r="E710" t="s">
        <v>131</v>
      </c>
      <c r="F710">
        <v>1058</v>
      </c>
      <c r="G710">
        <v>9</v>
      </c>
      <c r="H710">
        <v>7</v>
      </c>
      <c r="I710">
        <v>1</v>
      </c>
      <c r="J710">
        <v>2</v>
      </c>
      <c r="K710" t="s">
        <v>149</v>
      </c>
      <c r="L710">
        <v>2</v>
      </c>
      <c r="M710">
        <v>113</v>
      </c>
      <c r="N710">
        <v>210</v>
      </c>
      <c r="O710">
        <v>21</v>
      </c>
      <c r="P710">
        <v>21</v>
      </c>
      <c r="Q710">
        <v>1.22017060792571</v>
      </c>
      <c r="R710">
        <v>2</v>
      </c>
      <c r="S710">
        <v>2</v>
      </c>
      <c r="T710" t="s">
        <v>85</v>
      </c>
      <c r="U710">
        <v>12</v>
      </c>
      <c r="V710">
        <v>1</v>
      </c>
      <c r="W710">
        <v>11</v>
      </c>
      <c r="Y710" t="s">
        <v>185</v>
      </c>
      <c r="Z710" t="s">
        <v>153</v>
      </c>
      <c r="AA710" t="s">
        <v>153</v>
      </c>
      <c r="AB710" t="s">
        <v>153</v>
      </c>
      <c r="AC710">
        <v>3</v>
      </c>
      <c r="AD710" t="s">
        <v>87</v>
      </c>
      <c r="AE710" t="s">
        <v>151</v>
      </c>
      <c r="AG710">
        <v>0</v>
      </c>
    </row>
    <row r="711" spans="1:81" x14ac:dyDescent="0.3">
      <c r="A711">
        <v>1396</v>
      </c>
      <c r="B711">
        <v>2021</v>
      </c>
      <c r="C711" t="s">
        <v>83</v>
      </c>
      <c r="D711">
        <v>1</v>
      </c>
      <c r="E711" t="s">
        <v>84</v>
      </c>
      <c r="F711">
        <v>105</v>
      </c>
      <c r="G711">
        <v>9</v>
      </c>
      <c r="H711">
        <v>7</v>
      </c>
      <c r="I711">
        <v>1</v>
      </c>
      <c r="J711">
        <v>2</v>
      </c>
      <c r="K711" t="s">
        <v>151</v>
      </c>
      <c r="L711">
        <v>2</v>
      </c>
      <c r="M711">
        <v>124</v>
      </c>
      <c r="N711">
        <v>210</v>
      </c>
      <c r="O711">
        <v>21</v>
      </c>
      <c r="P711">
        <v>21</v>
      </c>
      <c r="Q711">
        <v>1.338948277723788</v>
      </c>
      <c r="R711">
        <v>1</v>
      </c>
      <c r="S711">
        <v>1</v>
      </c>
      <c r="T711" t="s">
        <v>185</v>
      </c>
      <c r="Z711" t="s">
        <v>175</v>
      </c>
      <c r="AA711" t="s">
        <v>184</v>
      </c>
      <c r="AB711" t="s">
        <v>175</v>
      </c>
      <c r="AC711">
        <v>1</v>
      </c>
      <c r="AD711" t="s">
        <v>185</v>
      </c>
      <c r="AE711">
        <v>1</v>
      </c>
      <c r="AG711">
        <v>90</v>
      </c>
      <c r="BE711">
        <v>5</v>
      </c>
      <c r="BM711">
        <v>85</v>
      </c>
      <c r="CC711" t="s">
        <v>157</v>
      </c>
    </row>
    <row r="712" spans="1:81" x14ac:dyDescent="0.3">
      <c r="A712">
        <v>1407</v>
      </c>
      <c r="B712">
        <v>2021</v>
      </c>
      <c r="C712" t="s">
        <v>83</v>
      </c>
      <c r="D712">
        <v>1</v>
      </c>
      <c r="E712" t="s">
        <v>84</v>
      </c>
      <c r="F712">
        <v>116</v>
      </c>
      <c r="G712">
        <v>9</v>
      </c>
      <c r="H712">
        <v>7</v>
      </c>
      <c r="I712">
        <v>1</v>
      </c>
      <c r="J712">
        <v>2</v>
      </c>
      <c r="K712" t="s">
        <v>151</v>
      </c>
      <c r="L712">
        <v>2</v>
      </c>
      <c r="M712">
        <v>112</v>
      </c>
      <c r="N712">
        <v>211</v>
      </c>
      <c r="O712">
        <v>21.1</v>
      </c>
      <c r="P712">
        <v>21</v>
      </c>
      <c r="Q712">
        <v>1.1922591298573515</v>
      </c>
      <c r="R712">
        <v>1</v>
      </c>
      <c r="S712">
        <v>1</v>
      </c>
      <c r="T712" t="s">
        <v>185</v>
      </c>
      <c r="Z712" t="s">
        <v>175</v>
      </c>
      <c r="AA712" t="s">
        <v>184</v>
      </c>
      <c r="AB712" t="s">
        <v>175</v>
      </c>
      <c r="AC712">
        <v>2</v>
      </c>
      <c r="AD712" t="s">
        <v>185</v>
      </c>
      <c r="AE712">
        <v>1</v>
      </c>
      <c r="AG712">
        <v>0</v>
      </c>
    </row>
    <row r="713" spans="1:81" x14ac:dyDescent="0.3">
      <c r="A713">
        <v>406</v>
      </c>
      <c r="B713">
        <v>2019</v>
      </c>
      <c r="C713" t="s">
        <v>83</v>
      </c>
      <c r="D713">
        <v>1</v>
      </c>
      <c r="E713" t="s">
        <v>84</v>
      </c>
      <c r="F713">
        <v>1014</v>
      </c>
      <c r="G713">
        <v>9</v>
      </c>
      <c r="H713">
        <v>8</v>
      </c>
      <c r="I713">
        <v>1</v>
      </c>
      <c r="J713">
        <v>2</v>
      </c>
      <c r="K713" t="s">
        <v>149</v>
      </c>
      <c r="L713">
        <v>2</v>
      </c>
      <c r="M713">
        <v>124</v>
      </c>
      <c r="N713">
        <v>211</v>
      </c>
      <c r="O713">
        <v>21.1</v>
      </c>
      <c r="P713">
        <v>21</v>
      </c>
      <c r="Q713">
        <v>1.3200011794849249</v>
      </c>
      <c r="R713">
        <v>2</v>
      </c>
      <c r="S713">
        <v>2</v>
      </c>
      <c r="T713" t="s">
        <v>85</v>
      </c>
      <c r="U713">
        <v>9</v>
      </c>
      <c r="V713">
        <v>1</v>
      </c>
      <c r="W713" t="s">
        <v>86</v>
      </c>
      <c r="Y713" t="s">
        <v>152</v>
      </c>
      <c r="Z713" t="s">
        <v>153</v>
      </c>
      <c r="AA713" t="s">
        <v>153</v>
      </c>
      <c r="AB713" t="s">
        <v>153</v>
      </c>
      <c r="AC713">
        <v>3</v>
      </c>
      <c r="AD713" t="s">
        <v>154</v>
      </c>
      <c r="AE713" t="s">
        <v>155</v>
      </c>
      <c r="AG713">
        <v>10</v>
      </c>
      <c r="AL713">
        <v>1</v>
      </c>
      <c r="AR713">
        <v>9</v>
      </c>
    </row>
    <row r="714" spans="1:81" x14ac:dyDescent="0.3">
      <c r="A714">
        <v>443</v>
      </c>
      <c r="B714">
        <v>2019</v>
      </c>
      <c r="C714" t="s">
        <v>83</v>
      </c>
      <c r="D714">
        <v>1</v>
      </c>
      <c r="E714" t="s">
        <v>84</v>
      </c>
      <c r="F714">
        <v>1051</v>
      </c>
      <c r="G714">
        <v>9</v>
      </c>
      <c r="H714">
        <v>8</v>
      </c>
      <c r="I714">
        <v>1</v>
      </c>
      <c r="J714">
        <v>2</v>
      </c>
      <c r="K714" t="s">
        <v>149</v>
      </c>
      <c r="L714">
        <v>2</v>
      </c>
      <c r="M714">
        <v>116</v>
      </c>
      <c r="N714">
        <v>211</v>
      </c>
      <c r="O714">
        <v>21.1</v>
      </c>
      <c r="P714">
        <v>21</v>
      </c>
      <c r="Q714">
        <v>1.2348398130665426</v>
      </c>
      <c r="R714">
        <v>2</v>
      </c>
      <c r="S714">
        <v>2</v>
      </c>
      <c r="T714" t="s">
        <v>85</v>
      </c>
      <c r="U714">
        <v>8</v>
      </c>
      <c r="V714">
        <v>1</v>
      </c>
      <c r="W714">
        <v>9</v>
      </c>
      <c r="Y714" t="s">
        <v>152</v>
      </c>
      <c r="Z714" t="s">
        <v>153</v>
      </c>
      <c r="AA714" t="s">
        <v>153</v>
      </c>
      <c r="AB714" t="s">
        <v>153</v>
      </c>
      <c r="AC714">
        <v>0</v>
      </c>
      <c r="AD714" t="s">
        <v>154</v>
      </c>
      <c r="AE714" t="s">
        <v>164</v>
      </c>
      <c r="AG714">
        <v>10</v>
      </c>
      <c r="AV714">
        <v>10</v>
      </c>
    </row>
    <row r="715" spans="1:81" x14ac:dyDescent="0.3">
      <c r="A715">
        <v>429</v>
      </c>
      <c r="B715">
        <v>2019</v>
      </c>
      <c r="C715" t="s">
        <v>83</v>
      </c>
      <c r="D715">
        <v>1</v>
      </c>
      <c r="E715" t="s">
        <v>84</v>
      </c>
      <c r="F715">
        <v>1037</v>
      </c>
      <c r="G715">
        <v>9</v>
      </c>
      <c r="H715">
        <v>8</v>
      </c>
      <c r="I715">
        <v>1</v>
      </c>
      <c r="J715">
        <v>2</v>
      </c>
      <c r="K715" t="s">
        <v>149</v>
      </c>
      <c r="L715">
        <v>2</v>
      </c>
      <c r="M715">
        <v>125</v>
      </c>
      <c r="N715">
        <v>211</v>
      </c>
      <c r="O715">
        <v>21.1</v>
      </c>
      <c r="P715">
        <v>21</v>
      </c>
      <c r="Q715">
        <v>1.3306463502872226</v>
      </c>
      <c r="R715">
        <v>1</v>
      </c>
      <c r="S715">
        <v>2</v>
      </c>
      <c r="T715" t="s">
        <v>85</v>
      </c>
      <c r="U715">
        <v>9</v>
      </c>
      <c r="V715">
        <v>1</v>
      </c>
      <c r="W715">
        <v>8</v>
      </c>
      <c r="Y715" t="s">
        <v>152</v>
      </c>
      <c r="Z715" t="s">
        <v>153</v>
      </c>
      <c r="AA715" t="s">
        <v>153</v>
      </c>
      <c r="AB715" t="s">
        <v>153</v>
      </c>
      <c r="AC715">
        <v>0</v>
      </c>
      <c r="AD715" t="s">
        <v>154</v>
      </c>
      <c r="AE715" t="s">
        <v>162</v>
      </c>
      <c r="AG715">
        <v>30</v>
      </c>
      <c r="AR715">
        <v>1</v>
      </c>
      <c r="BM715">
        <v>29</v>
      </c>
      <c r="CC715" t="s">
        <v>163</v>
      </c>
    </row>
    <row r="716" spans="1:81" x14ac:dyDescent="0.3">
      <c r="A716">
        <v>427</v>
      </c>
      <c r="B716">
        <v>2019</v>
      </c>
      <c r="C716" t="s">
        <v>83</v>
      </c>
      <c r="D716">
        <v>1</v>
      </c>
      <c r="E716" t="s">
        <v>84</v>
      </c>
      <c r="F716">
        <v>1035</v>
      </c>
      <c r="G716">
        <v>9</v>
      </c>
      <c r="H716">
        <v>8</v>
      </c>
      <c r="I716">
        <v>1</v>
      </c>
      <c r="J716">
        <v>2</v>
      </c>
      <c r="K716" t="s">
        <v>149</v>
      </c>
      <c r="L716">
        <v>2</v>
      </c>
      <c r="M716">
        <v>130</v>
      </c>
      <c r="N716">
        <v>212</v>
      </c>
      <c r="O716">
        <v>21.2</v>
      </c>
      <c r="P716">
        <v>21</v>
      </c>
      <c r="Q716">
        <v>1.3643813349274907</v>
      </c>
      <c r="R716">
        <v>1</v>
      </c>
      <c r="S716">
        <v>2</v>
      </c>
      <c r="T716" t="s">
        <v>85</v>
      </c>
      <c r="U716">
        <v>9</v>
      </c>
      <c r="V716">
        <v>1</v>
      </c>
      <c r="W716" t="s">
        <v>86</v>
      </c>
      <c r="Y716" t="s">
        <v>152</v>
      </c>
      <c r="Z716" t="s">
        <v>153</v>
      </c>
      <c r="AA716" t="s">
        <v>153</v>
      </c>
      <c r="AB716" t="s">
        <v>153</v>
      </c>
      <c r="AC716">
        <v>1</v>
      </c>
      <c r="AD716" t="s">
        <v>154</v>
      </c>
      <c r="AE716" t="s">
        <v>162</v>
      </c>
      <c r="AG716">
        <v>0</v>
      </c>
    </row>
    <row r="717" spans="1:81" x14ac:dyDescent="0.3">
      <c r="A717">
        <v>1146</v>
      </c>
      <c r="B717">
        <v>2020</v>
      </c>
      <c r="C717" t="s">
        <v>83</v>
      </c>
      <c r="D717">
        <v>1</v>
      </c>
      <c r="E717" t="s">
        <v>131</v>
      </c>
      <c r="F717">
        <v>1036</v>
      </c>
      <c r="G717">
        <v>9</v>
      </c>
      <c r="H717">
        <v>8</v>
      </c>
      <c r="I717">
        <v>1</v>
      </c>
      <c r="J717">
        <v>2</v>
      </c>
      <c r="K717" t="s">
        <v>86</v>
      </c>
      <c r="L717">
        <v>2</v>
      </c>
      <c r="M717">
        <v>126</v>
      </c>
      <c r="N717">
        <v>212</v>
      </c>
      <c r="O717">
        <v>21.2</v>
      </c>
      <c r="P717">
        <v>21</v>
      </c>
      <c r="Q717">
        <v>1.3224003707758756</v>
      </c>
      <c r="R717">
        <v>1</v>
      </c>
      <c r="S717">
        <v>1</v>
      </c>
      <c r="T717" t="s">
        <v>85</v>
      </c>
      <c r="U717">
        <v>6</v>
      </c>
      <c r="V717">
        <v>1</v>
      </c>
      <c r="W717">
        <v>7</v>
      </c>
      <c r="Y717" t="s">
        <v>85</v>
      </c>
      <c r="Z717" t="s">
        <v>86</v>
      </c>
      <c r="AA717" t="s">
        <v>86</v>
      </c>
      <c r="AB717" t="s">
        <v>86</v>
      </c>
      <c r="AC717">
        <v>1</v>
      </c>
      <c r="AD717" t="s">
        <v>85</v>
      </c>
      <c r="AE717" t="s">
        <v>86</v>
      </c>
      <c r="AG717">
        <v>0</v>
      </c>
    </row>
    <row r="718" spans="1:81" x14ac:dyDescent="0.3">
      <c r="A718">
        <v>1394</v>
      </c>
      <c r="B718">
        <v>2021</v>
      </c>
      <c r="C718" t="s">
        <v>83</v>
      </c>
      <c r="D718">
        <v>1</v>
      </c>
      <c r="E718" t="s">
        <v>84</v>
      </c>
      <c r="F718">
        <v>103</v>
      </c>
      <c r="G718">
        <v>9</v>
      </c>
      <c r="H718">
        <v>7</v>
      </c>
      <c r="I718">
        <v>1</v>
      </c>
      <c r="J718">
        <v>2</v>
      </c>
      <c r="K718" t="s">
        <v>151</v>
      </c>
      <c r="L718">
        <v>2</v>
      </c>
      <c r="M718">
        <v>118</v>
      </c>
      <c r="N718">
        <v>212</v>
      </c>
      <c r="O718">
        <v>21.2</v>
      </c>
      <c r="P718">
        <v>21</v>
      </c>
      <c r="Q718">
        <v>1.2384384424726453</v>
      </c>
      <c r="R718">
        <v>1</v>
      </c>
      <c r="S718">
        <v>1</v>
      </c>
      <c r="T718" t="s">
        <v>185</v>
      </c>
      <c r="Z718" t="s">
        <v>175</v>
      </c>
      <c r="AA718" t="s">
        <v>184</v>
      </c>
      <c r="AB718" t="s">
        <v>175</v>
      </c>
      <c r="AC718">
        <v>0</v>
      </c>
      <c r="AD718" t="s">
        <v>185</v>
      </c>
      <c r="AE718">
        <v>1</v>
      </c>
      <c r="AG718">
        <v>0</v>
      </c>
    </row>
    <row r="719" spans="1:81" x14ac:dyDescent="0.3">
      <c r="A719">
        <v>1600</v>
      </c>
      <c r="B719">
        <v>2021</v>
      </c>
      <c r="C719" t="s">
        <v>83</v>
      </c>
      <c r="D719">
        <v>1</v>
      </c>
      <c r="E719" t="s">
        <v>131</v>
      </c>
      <c r="F719">
        <v>1049</v>
      </c>
      <c r="G719">
        <v>9</v>
      </c>
      <c r="H719">
        <v>8</v>
      </c>
      <c r="I719">
        <v>2</v>
      </c>
      <c r="J719">
        <v>2</v>
      </c>
      <c r="K719" t="s">
        <v>151</v>
      </c>
      <c r="L719">
        <v>2</v>
      </c>
      <c r="M719">
        <v>124</v>
      </c>
      <c r="N719">
        <v>212</v>
      </c>
      <c r="O719">
        <v>21.2</v>
      </c>
      <c r="P719">
        <v>21</v>
      </c>
      <c r="Q719">
        <v>1.301409888700068</v>
      </c>
      <c r="R719">
        <v>2</v>
      </c>
      <c r="S719">
        <v>2</v>
      </c>
      <c r="T719" t="s">
        <v>185</v>
      </c>
      <c r="Z719" t="s">
        <v>150</v>
      </c>
      <c r="AA719" t="s">
        <v>150</v>
      </c>
      <c r="AB719" t="s">
        <v>150</v>
      </c>
      <c r="AC719">
        <v>0</v>
      </c>
      <c r="AD719" t="s">
        <v>87</v>
      </c>
      <c r="AE719">
        <v>1</v>
      </c>
      <c r="AG719">
        <v>0</v>
      </c>
    </row>
    <row r="720" spans="1:81" x14ac:dyDescent="0.3">
      <c r="A720">
        <v>38</v>
      </c>
      <c r="B720">
        <v>2018</v>
      </c>
      <c r="C720" t="s">
        <v>83</v>
      </c>
      <c r="D720">
        <v>1</v>
      </c>
      <c r="E720" t="s">
        <v>84</v>
      </c>
      <c r="F720">
        <v>1188</v>
      </c>
      <c r="G720">
        <v>9</v>
      </c>
      <c r="H720">
        <v>7</v>
      </c>
      <c r="I720">
        <v>1</v>
      </c>
      <c r="J720">
        <v>2</v>
      </c>
      <c r="L720">
        <v>2</v>
      </c>
      <c r="M720">
        <v>128</v>
      </c>
      <c r="N720">
        <v>212</v>
      </c>
      <c r="O720">
        <v>21.2</v>
      </c>
      <c r="P720">
        <v>21</v>
      </c>
      <c r="Q720">
        <v>1.3433908528516831</v>
      </c>
      <c r="R720">
        <v>1</v>
      </c>
      <c r="S720">
        <v>2</v>
      </c>
      <c r="T720" t="s">
        <v>85</v>
      </c>
      <c r="U720">
        <v>8</v>
      </c>
      <c r="V720">
        <v>1</v>
      </c>
      <c r="W720" t="s">
        <v>86</v>
      </c>
      <c r="Y720" t="s">
        <v>87</v>
      </c>
      <c r="Z720" t="s">
        <v>86</v>
      </c>
      <c r="AA720" t="s">
        <v>86</v>
      </c>
      <c r="AB720" t="s">
        <v>86</v>
      </c>
      <c r="AC720">
        <v>3</v>
      </c>
      <c r="AD720" t="s">
        <v>86</v>
      </c>
      <c r="AE720" t="s">
        <v>86</v>
      </c>
      <c r="AG720">
        <v>30</v>
      </c>
      <c r="BM720">
        <v>25</v>
      </c>
      <c r="BY720">
        <v>5</v>
      </c>
      <c r="CC720" t="s">
        <v>92</v>
      </c>
    </row>
    <row r="721" spans="1:81" x14ac:dyDescent="0.3">
      <c r="A721">
        <v>648</v>
      </c>
      <c r="B721">
        <v>2019</v>
      </c>
      <c r="C721" t="s">
        <v>83</v>
      </c>
      <c r="D721">
        <v>1</v>
      </c>
      <c r="E721" t="s">
        <v>131</v>
      </c>
      <c r="F721">
        <v>1049</v>
      </c>
      <c r="G721">
        <v>9</v>
      </c>
      <c r="H721">
        <v>7</v>
      </c>
      <c r="I721">
        <v>1</v>
      </c>
      <c r="J721">
        <v>2</v>
      </c>
      <c r="K721" t="s">
        <v>149</v>
      </c>
      <c r="L721">
        <v>2</v>
      </c>
      <c r="M721">
        <v>129</v>
      </c>
      <c r="N721">
        <v>213</v>
      </c>
      <c r="O721">
        <v>21.3</v>
      </c>
      <c r="P721">
        <v>21</v>
      </c>
      <c r="Q721">
        <v>1.3349066605323048</v>
      </c>
      <c r="R721">
        <v>1</v>
      </c>
      <c r="S721">
        <v>1</v>
      </c>
      <c r="T721" t="s">
        <v>85</v>
      </c>
      <c r="U721">
        <v>9</v>
      </c>
      <c r="V721">
        <v>1</v>
      </c>
      <c r="W721" t="s">
        <v>86</v>
      </c>
      <c r="Y721" t="s">
        <v>185</v>
      </c>
      <c r="Z721" t="s">
        <v>153</v>
      </c>
      <c r="AA721" t="s">
        <v>153</v>
      </c>
      <c r="AB721" t="s">
        <v>153</v>
      </c>
      <c r="AC721">
        <v>1</v>
      </c>
      <c r="AD721" t="s">
        <v>87</v>
      </c>
      <c r="AE721" t="s">
        <v>151</v>
      </c>
      <c r="AG721">
        <v>20</v>
      </c>
      <c r="BM721">
        <v>20</v>
      </c>
      <c r="CC721" t="s">
        <v>188</v>
      </c>
    </row>
    <row r="722" spans="1:81" x14ac:dyDescent="0.3">
      <c r="A722">
        <v>623</v>
      </c>
      <c r="B722">
        <v>2019</v>
      </c>
      <c r="C722" t="s">
        <v>83</v>
      </c>
      <c r="D722">
        <v>1</v>
      </c>
      <c r="E722" t="s">
        <v>131</v>
      </c>
      <c r="F722">
        <v>1024</v>
      </c>
      <c r="G722">
        <v>9</v>
      </c>
      <c r="H722">
        <v>7</v>
      </c>
      <c r="I722">
        <v>1</v>
      </c>
      <c r="J722">
        <v>2</v>
      </c>
      <c r="K722" t="s">
        <v>149</v>
      </c>
      <c r="L722">
        <v>2</v>
      </c>
      <c r="M722">
        <v>128</v>
      </c>
      <c r="N722">
        <v>214</v>
      </c>
      <c r="O722">
        <v>21.4</v>
      </c>
      <c r="P722">
        <v>21</v>
      </c>
      <c r="Q722">
        <v>1.3060766030253637</v>
      </c>
      <c r="R722">
        <v>2</v>
      </c>
      <c r="S722">
        <v>2</v>
      </c>
      <c r="T722" t="s">
        <v>85</v>
      </c>
      <c r="U722">
        <v>7</v>
      </c>
      <c r="V722">
        <v>1</v>
      </c>
      <c r="W722">
        <v>6</v>
      </c>
      <c r="Y722" t="s">
        <v>185</v>
      </c>
      <c r="Z722" t="s">
        <v>153</v>
      </c>
      <c r="AA722" t="s">
        <v>153</v>
      </c>
      <c r="AB722" t="s">
        <v>153</v>
      </c>
      <c r="AC722">
        <v>0</v>
      </c>
      <c r="AD722" t="s">
        <v>87</v>
      </c>
      <c r="AE722" t="s">
        <v>87</v>
      </c>
      <c r="AG722">
        <v>0</v>
      </c>
    </row>
    <row r="723" spans="1:81" x14ac:dyDescent="0.3">
      <c r="A723">
        <v>839</v>
      </c>
      <c r="B723">
        <v>2020</v>
      </c>
      <c r="C723" t="s">
        <v>83</v>
      </c>
      <c r="D723">
        <v>1</v>
      </c>
      <c r="E723" t="s">
        <v>84</v>
      </c>
      <c r="F723">
        <v>1008</v>
      </c>
      <c r="G723">
        <v>9</v>
      </c>
      <c r="H723">
        <v>7</v>
      </c>
      <c r="I723">
        <v>1</v>
      </c>
      <c r="J723">
        <v>2</v>
      </c>
      <c r="K723" t="s">
        <v>86</v>
      </c>
      <c r="L723">
        <v>2</v>
      </c>
      <c r="M723">
        <v>125</v>
      </c>
      <c r="N723">
        <v>214</v>
      </c>
      <c r="O723">
        <v>21.4</v>
      </c>
      <c r="P723">
        <v>21</v>
      </c>
      <c r="Q723">
        <v>1.2754654326419566</v>
      </c>
      <c r="R723">
        <v>1</v>
      </c>
      <c r="S723">
        <v>1</v>
      </c>
      <c r="T723" t="s">
        <v>85</v>
      </c>
      <c r="U723">
        <v>10</v>
      </c>
      <c r="V723">
        <v>1</v>
      </c>
      <c r="W723" t="s">
        <v>86</v>
      </c>
      <c r="Y723" t="s">
        <v>85</v>
      </c>
      <c r="Z723" t="s">
        <v>86</v>
      </c>
      <c r="AA723" t="s">
        <v>86</v>
      </c>
      <c r="AB723" t="s">
        <v>86</v>
      </c>
      <c r="AC723">
        <v>1</v>
      </c>
      <c r="AD723" t="s">
        <v>85</v>
      </c>
      <c r="AE723" t="s">
        <v>86</v>
      </c>
      <c r="AG723">
        <v>0</v>
      </c>
    </row>
    <row r="724" spans="1:81" x14ac:dyDescent="0.3">
      <c r="A724">
        <v>888</v>
      </c>
      <c r="B724">
        <v>2020</v>
      </c>
      <c r="C724" t="s">
        <v>83</v>
      </c>
      <c r="D724">
        <v>1</v>
      </c>
      <c r="E724" t="s">
        <v>84</v>
      </c>
      <c r="F724">
        <v>1057</v>
      </c>
      <c r="G724">
        <v>9</v>
      </c>
      <c r="H724">
        <v>7</v>
      </c>
      <c r="I724">
        <v>2</v>
      </c>
      <c r="J724">
        <v>2</v>
      </c>
      <c r="K724" t="s">
        <v>86</v>
      </c>
      <c r="L724">
        <v>2</v>
      </c>
      <c r="M724">
        <v>110</v>
      </c>
      <c r="N724">
        <v>214</v>
      </c>
      <c r="O724">
        <v>21.4</v>
      </c>
      <c r="P724">
        <v>21</v>
      </c>
      <c r="Q724">
        <v>1.1224095807249217</v>
      </c>
      <c r="R724">
        <v>1</v>
      </c>
      <c r="S724">
        <v>1</v>
      </c>
      <c r="T724" t="s">
        <v>85</v>
      </c>
      <c r="U724">
        <v>10</v>
      </c>
      <c r="V724">
        <v>1</v>
      </c>
      <c r="W724" t="s">
        <v>86</v>
      </c>
      <c r="Y724" t="s">
        <v>85</v>
      </c>
      <c r="Z724" t="s">
        <v>86</v>
      </c>
      <c r="AA724" t="s">
        <v>86</v>
      </c>
      <c r="AB724" t="s">
        <v>86</v>
      </c>
      <c r="AC724">
        <v>0</v>
      </c>
      <c r="AD724" t="s">
        <v>86</v>
      </c>
      <c r="AE724" t="s">
        <v>86</v>
      </c>
      <c r="AG724">
        <v>0</v>
      </c>
    </row>
    <row r="725" spans="1:81" x14ac:dyDescent="0.3">
      <c r="A725">
        <v>1121</v>
      </c>
      <c r="B725">
        <v>2020</v>
      </c>
      <c r="C725" t="s">
        <v>83</v>
      </c>
      <c r="D725">
        <v>1</v>
      </c>
      <c r="E725" t="s">
        <v>131</v>
      </c>
      <c r="F725">
        <v>1011</v>
      </c>
      <c r="G725">
        <v>9</v>
      </c>
      <c r="H725">
        <v>8</v>
      </c>
      <c r="I725">
        <v>1</v>
      </c>
      <c r="J725">
        <v>2</v>
      </c>
      <c r="K725" t="s">
        <v>86</v>
      </c>
      <c r="L725">
        <v>2</v>
      </c>
      <c r="M725">
        <v>122</v>
      </c>
      <c r="N725">
        <v>214</v>
      </c>
      <c r="O725">
        <v>21.4</v>
      </c>
      <c r="P725">
        <v>21</v>
      </c>
      <c r="Q725">
        <v>1.2448542622585497</v>
      </c>
      <c r="R725">
        <v>1</v>
      </c>
      <c r="S725">
        <v>1</v>
      </c>
      <c r="T725" t="s">
        <v>85</v>
      </c>
      <c r="U725">
        <v>6</v>
      </c>
      <c r="V725">
        <v>1</v>
      </c>
      <c r="W725" t="s">
        <v>86</v>
      </c>
      <c r="Y725" t="s">
        <v>86</v>
      </c>
      <c r="Z725" t="s">
        <v>86</v>
      </c>
      <c r="AA725" t="s">
        <v>86</v>
      </c>
      <c r="AB725" t="s">
        <v>86</v>
      </c>
      <c r="AC725">
        <v>0</v>
      </c>
      <c r="AD725" t="s">
        <v>85</v>
      </c>
      <c r="AE725" t="s">
        <v>86</v>
      </c>
      <c r="AG725">
        <v>0</v>
      </c>
    </row>
    <row r="726" spans="1:81" x14ac:dyDescent="0.3">
      <c r="A726">
        <v>1437</v>
      </c>
      <c r="B726">
        <v>2021</v>
      </c>
      <c r="C726" t="s">
        <v>83</v>
      </c>
      <c r="D726">
        <v>1</v>
      </c>
      <c r="E726" t="s">
        <v>84</v>
      </c>
      <c r="F726">
        <v>146</v>
      </c>
      <c r="G726">
        <v>9</v>
      </c>
      <c r="H726">
        <v>7</v>
      </c>
      <c r="I726">
        <v>1</v>
      </c>
      <c r="J726">
        <v>2</v>
      </c>
      <c r="K726" t="s">
        <v>151</v>
      </c>
      <c r="L726">
        <v>2</v>
      </c>
      <c r="M726">
        <v>144</v>
      </c>
      <c r="N726">
        <v>214</v>
      </c>
      <c r="O726">
        <v>21.4</v>
      </c>
      <c r="P726">
        <v>21</v>
      </c>
      <c r="Q726">
        <v>1.4693361784035339</v>
      </c>
      <c r="R726">
        <v>2</v>
      </c>
      <c r="S726">
        <v>2</v>
      </c>
      <c r="T726" t="s">
        <v>185</v>
      </c>
      <c r="Z726" t="s">
        <v>175</v>
      </c>
      <c r="AA726" t="s">
        <v>184</v>
      </c>
      <c r="AB726" t="s">
        <v>175</v>
      </c>
      <c r="AC726">
        <v>1</v>
      </c>
      <c r="AD726" t="s">
        <v>185</v>
      </c>
      <c r="AE726">
        <v>1</v>
      </c>
      <c r="AG726">
        <v>0</v>
      </c>
    </row>
    <row r="727" spans="1:81" x14ac:dyDescent="0.3">
      <c r="A727">
        <v>213</v>
      </c>
      <c r="B727">
        <v>2018</v>
      </c>
      <c r="C727" t="s">
        <v>83</v>
      </c>
      <c r="D727">
        <v>1</v>
      </c>
      <c r="E727" t="s">
        <v>131</v>
      </c>
      <c r="F727">
        <v>7</v>
      </c>
      <c r="G727">
        <v>9</v>
      </c>
      <c r="H727">
        <v>8</v>
      </c>
      <c r="I727">
        <v>1</v>
      </c>
      <c r="J727">
        <v>2</v>
      </c>
      <c r="L727">
        <v>2</v>
      </c>
      <c r="M727">
        <v>125</v>
      </c>
      <c r="N727">
        <v>214</v>
      </c>
      <c r="O727">
        <v>21.4</v>
      </c>
      <c r="P727">
        <v>21</v>
      </c>
      <c r="Q727">
        <v>1.2754654326419566</v>
      </c>
      <c r="R727">
        <v>1</v>
      </c>
      <c r="S727">
        <v>1</v>
      </c>
      <c r="T727" t="s">
        <v>85</v>
      </c>
      <c r="U727">
        <v>6</v>
      </c>
      <c r="V727">
        <v>1</v>
      </c>
      <c r="W727" t="s">
        <v>86</v>
      </c>
      <c r="Y727" t="s">
        <v>98</v>
      </c>
      <c r="Z727" t="s">
        <v>86</v>
      </c>
      <c r="AA727" t="s">
        <v>86</v>
      </c>
      <c r="AB727" t="s">
        <v>86</v>
      </c>
      <c r="AC727">
        <v>1</v>
      </c>
      <c r="AD727" t="s">
        <v>85</v>
      </c>
      <c r="AE727" t="s">
        <v>85</v>
      </c>
      <c r="AG727">
        <v>100</v>
      </c>
      <c r="AV727">
        <v>20</v>
      </c>
      <c r="BN727">
        <v>80</v>
      </c>
      <c r="CC727" t="s">
        <v>133</v>
      </c>
    </row>
    <row r="728" spans="1:81" x14ac:dyDescent="0.3">
      <c r="A728">
        <v>1584</v>
      </c>
      <c r="B728">
        <v>2021</v>
      </c>
      <c r="C728" t="s">
        <v>83</v>
      </c>
      <c r="D728">
        <v>1</v>
      </c>
      <c r="E728" t="s">
        <v>131</v>
      </c>
      <c r="F728">
        <v>1026</v>
      </c>
      <c r="G728">
        <v>9</v>
      </c>
      <c r="H728">
        <v>6</v>
      </c>
      <c r="I728">
        <v>1</v>
      </c>
      <c r="J728">
        <v>2</v>
      </c>
      <c r="K728" t="s">
        <v>151</v>
      </c>
      <c r="L728">
        <v>2</v>
      </c>
      <c r="M728">
        <v>135</v>
      </c>
      <c r="N728">
        <v>215</v>
      </c>
      <c r="O728">
        <v>21.5</v>
      </c>
      <c r="P728">
        <v>21</v>
      </c>
      <c r="Q728">
        <v>1.358370961047455</v>
      </c>
      <c r="R728">
        <v>1</v>
      </c>
      <c r="S728">
        <v>1</v>
      </c>
      <c r="T728" t="s">
        <v>185</v>
      </c>
      <c r="Z728" t="s">
        <v>175</v>
      </c>
      <c r="AA728" t="s">
        <v>184</v>
      </c>
      <c r="AB728" t="s">
        <v>175</v>
      </c>
      <c r="AC728">
        <v>5</v>
      </c>
      <c r="AD728" t="s">
        <v>185</v>
      </c>
      <c r="AE728">
        <v>1</v>
      </c>
      <c r="AG728">
        <v>0</v>
      </c>
    </row>
    <row r="729" spans="1:81" x14ac:dyDescent="0.3">
      <c r="A729">
        <v>1448</v>
      </c>
      <c r="B729">
        <v>2021</v>
      </c>
      <c r="C729" t="s">
        <v>83</v>
      </c>
      <c r="D729">
        <v>1</v>
      </c>
      <c r="E729" t="s">
        <v>84</v>
      </c>
      <c r="F729">
        <v>157</v>
      </c>
      <c r="G729">
        <v>9</v>
      </c>
      <c r="H729">
        <v>7</v>
      </c>
      <c r="I729">
        <v>1</v>
      </c>
      <c r="J729">
        <v>2</v>
      </c>
      <c r="K729" t="s">
        <v>151</v>
      </c>
      <c r="L729">
        <v>2</v>
      </c>
      <c r="M729">
        <v>147</v>
      </c>
      <c r="N729">
        <v>215</v>
      </c>
      <c r="O729">
        <v>21.5</v>
      </c>
      <c r="P729">
        <v>21</v>
      </c>
      <c r="Q729">
        <v>1.4791150464738954</v>
      </c>
      <c r="R729">
        <v>1</v>
      </c>
      <c r="S729">
        <v>2</v>
      </c>
      <c r="T729" t="s">
        <v>185</v>
      </c>
      <c r="Z729" t="s">
        <v>175</v>
      </c>
      <c r="AA729" t="s">
        <v>184</v>
      </c>
      <c r="AB729" t="s">
        <v>175</v>
      </c>
      <c r="AC729">
        <v>0</v>
      </c>
      <c r="AD729" t="s">
        <v>185</v>
      </c>
      <c r="AE729">
        <v>1</v>
      </c>
      <c r="AG729">
        <v>20</v>
      </c>
      <c r="BM729">
        <v>20</v>
      </c>
    </row>
    <row r="730" spans="1:81" x14ac:dyDescent="0.3">
      <c r="A730">
        <v>875</v>
      </c>
      <c r="B730">
        <v>2020</v>
      </c>
      <c r="C730" t="s">
        <v>83</v>
      </c>
      <c r="D730">
        <v>1</v>
      </c>
      <c r="E730" t="s">
        <v>84</v>
      </c>
      <c r="F730">
        <v>1044</v>
      </c>
      <c r="G730">
        <v>9</v>
      </c>
      <c r="H730">
        <v>7</v>
      </c>
      <c r="I730">
        <v>1</v>
      </c>
      <c r="J730">
        <v>2</v>
      </c>
      <c r="K730" t="s">
        <v>86</v>
      </c>
      <c r="L730">
        <v>2</v>
      </c>
      <c r="M730">
        <v>133</v>
      </c>
      <c r="N730">
        <v>215</v>
      </c>
      <c r="O730">
        <v>21.5</v>
      </c>
      <c r="P730">
        <v>21</v>
      </c>
      <c r="Q730">
        <v>1.3382469468097149</v>
      </c>
      <c r="R730">
        <v>1</v>
      </c>
      <c r="S730">
        <v>2</v>
      </c>
      <c r="T730" t="s">
        <v>85</v>
      </c>
      <c r="U730">
        <v>10</v>
      </c>
      <c r="V730">
        <v>1</v>
      </c>
      <c r="W730">
        <v>9</v>
      </c>
      <c r="Y730" t="s">
        <v>85</v>
      </c>
      <c r="Z730" t="s">
        <v>86</v>
      </c>
      <c r="AA730" t="s">
        <v>86</v>
      </c>
      <c r="AB730" t="s">
        <v>86</v>
      </c>
      <c r="AC730">
        <v>11</v>
      </c>
      <c r="AD730" t="s">
        <v>85</v>
      </c>
      <c r="AE730" t="s">
        <v>86</v>
      </c>
      <c r="AG730">
        <v>30</v>
      </c>
      <c r="AR730">
        <v>1</v>
      </c>
      <c r="BE730">
        <v>29</v>
      </c>
    </row>
    <row r="731" spans="1:81" x14ac:dyDescent="0.3">
      <c r="A731">
        <v>1397</v>
      </c>
      <c r="B731">
        <v>2021</v>
      </c>
      <c r="C731" t="s">
        <v>83</v>
      </c>
      <c r="D731">
        <v>1</v>
      </c>
      <c r="E731" t="s">
        <v>84</v>
      </c>
      <c r="F731">
        <v>106</v>
      </c>
      <c r="G731">
        <v>9</v>
      </c>
      <c r="H731">
        <v>7</v>
      </c>
      <c r="I731">
        <v>1</v>
      </c>
      <c r="J731">
        <v>2</v>
      </c>
      <c r="K731" t="s">
        <v>151</v>
      </c>
      <c r="L731">
        <v>2</v>
      </c>
      <c r="M731">
        <v>124</v>
      </c>
      <c r="N731">
        <v>215</v>
      </c>
      <c r="O731">
        <v>21.5</v>
      </c>
      <c r="P731">
        <v>21</v>
      </c>
      <c r="Q731">
        <v>1.2476888827398844</v>
      </c>
      <c r="R731">
        <v>1</v>
      </c>
      <c r="S731">
        <v>1</v>
      </c>
      <c r="T731" t="s">
        <v>185</v>
      </c>
      <c r="Z731" t="s">
        <v>175</v>
      </c>
      <c r="AA731" t="s">
        <v>184</v>
      </c>
      <c r="AB731" t="s">
        <v>175</v>
      </c>
      <c r="AC731">
        <v>0</v>
      </c>
      <c r="AD731" t="s">
        <v>185</v>
      </c>
      <c r="AE731">
        <v>1</v>
      </c>
      <c r="AG731">
        <v>100</v>
      </c>
      <c r="BM731">
        <v>100</v>
      </c>
    </row>
    <row r="732" spans="1:81" x14ac:dyDescent="0.3">
      <c r="A732">
        <v>1470</v>
      </c>
      <c r="B732">
        <v>2021</v>
      </c>
      <c r="C732" t="s">
        <v>83</v>
      </c>
      <c r="D732">
        <v>1</v>
      </c>
      <c r="E732" t="s">
        <v>84</v>
      </c>
      <c r="F732">
        <v>179</v>
      </c>
      <c r="G732">
        <v>9</v>
      </c>
      <c r="H732">
        <v>7</v>
      </c>
      <c r="I732">
        <v>2</v>
      </c>
      <c r="J732">
        <v>2</v>
      </c>
      <c r="K732" t="s">
        <v>151</v>
      </c>
      <c r="L732">
        <v>2</v>
      </c>
      <c r="M732">
        <v>144</v>
      </c>
      <c r="N732">
        <v>215</v>
      </c>
      <c r="O732">
        <v>21.5</v>
      </c>
      <c r="P732">
        <v>21</v>
      </c>
      <c r="Q732">
        <v>1.4489290251172853</v>
      </c>
      <c r="R732">
        <v>1</v>
      </c>
      <c r="S732">
        <v>1</v>
      </c>
      <c r="T732" t="s">
        <v>185</v>
      </c>
      <c r="Z732" t="s">
        <v>175</v>
      </c>
      <c r="AA732" t="s">
        <v>184</v>
      </c>
      <c r="AB732" t="s">
        <v>175</v>
      </c>
      <c r="AC732">
        <v>1</v>
      </c>
      <c r="AD732" t="s">
        <v>185</v>
      </c>
      <c r="AE732">
        <v>1</v>
      </c>
      <c r="AG732">
        <v>100</v>
      </c>
      <c r="BM732">
        <v>100</v>
      </c>
    </row>
    <row r="733" spans="1:81" x14ac:dyDescent="0.3">
      <c r="A733">
        <v>226</v>
      </c>
      <c r="B733">
        <v>2018</v>
      </c>
      <c r="C733" t="s">
        <v>83</v>
      </c>
      <c r="D733">
        <v>1</v>
      </c>
      <c r="E733" t="s">
        <v>131</v>
      </c>
      <c r="F733">
        <v>20</v>
      </c>
      <c r="G733">
        <v>9</v>
      </c>
      <c r="H733">
        <v>8</v>
      </c>
      <c r="I733">
        <v>1</v>
      </c>
      <c r="J733">
        <v>2</v>
      </c>
      <c r="L733">
        <v>2</v>
      </c>
      <c r="M733">
        <v>119</v>
      </c>
      <c r="N733">
        <v>216</v>
      </c>
      <c r="O733">
        <v>21.6</v>
      </c>
      <c r="P733">
        <v>21</v>
      </c>
      <c r="Q733">
        <v>1.1808254585175022</v>
      </c>
      <c r="R733">
        <v>1</v>
      </c>
      <c r="S733">
        <v>1</v>
      </c>
      <c r="T733" t="s">
        <v>85</v>
      </c>
      <c r="U733">
        <v>9</v>
      </c>
      <c r="V733">
        <v>1</v>
      </c>
      <c r="W733" t="s">
        <v>86</v>
      </c>
      <c r="Y733" t="s">
        <v>98</v>
      </c>
      <c r="Z733" t="s">
        <v>86</v>
      </c>
      <c r="AA733" t="s">
        <v>86</v>
      </c>
      <c r="AB733" t="s">
        <v>86</v>
      </c>
      <c r="AC733">
        <v>0</v>
      </c>
      <c r="AD733" t="s">
        <v>85</v>
      </c>
      <c r="AE733" t="s">
        <v>85</v>
      </c>
      <c r="AG733">
        <v>0</v>
      </c>
    </row>
    <row r="734" spans="1:81" x14ac:dyDescent="0.3">
      <c r="A734">
        <v>834</v>
      </c>
      <c r="B734">
        <v>2020</v>
      </c>
      <c r="C734" t="s">
        <v>83</v>
      </c>
      <c r="D734">
        <v>1</v>
      </c>
      <c r="E734" t="s">
        <v>84</v>
      </c>
      <c r="F734">
        <v>1003</v>
      </c>
      <c r="G734">
        <v>9</v>
      </c>
      <c r="H734">
        <v>7</v>
      </c>
      <c r="I734">
        <v>1</v>
      </c>
      <c r="J734">
        <v>2</v>
      </c>
      <c r="K734" t="s">
        <v>86</v>
      </c>
      <c r="L734">
        <v>2</v>
      </c>
      <c r="M734">
        <v>129</v>
      </c>
      <c r="N734">
        <v>216</v>
      </c>
      <c r="O734">
        <v>21.6</v>
      </c>
      <c r="P734">
        <v>21</v>
      </c>
      <c r="Q734">
        <v>1.2800544886450234</v>
      </c>
      <c r="R734">
        <v>1</v>
      </c>
      <c r="S734">
        <v>1</v>
      </c>
      <c r="T734" t="s">
        <v>85</v>
      </c>
      <c r="U734">
        <v>11</v>
      </c>
      <c r="V734">
        <v>1</v>
      </c>
      <c r="W734">
        <v>10</v>
      </c>
      <c r="Y734" t="s">
        <v>85</v>
      </c>
      <c r="Z734" t="s">
        <v>86</v>
      </c>
      <c r="AA734" t="s">
        <v>86</v>
      </c>
      <c r="AB734" t="s">
        <v>86</v>
      </c>
      <c r="AC734">
        <v>2</v>
      </c>
      <c r="AD734" t="s">
        <v>85</v>
      </c>
      <c r="AE734" t="s">
        <v>86</v>
      </c>
      <c r="AG734">
        <v>0</v>
      </c>
    </row>
    <row r="735" spans="1:81" x14ac:dyDescent="0.3">
      <c r="A735">
        <v>838</v>
      </c>
      <c r="B735">
        <v>2020</v>
      </c>
      <c r="C735" t="s">
        <v>83</v>
      </c>
      <c r="D735">
        <v>1</v>
      </c>
      <c r="E735" t="s">
        <v>84</v>
      </c>
      <c r="F735">
        <v>1007</v>
      </c>
      <c r="G735">
        <v>9</v>
      </c>
      <c r="H735">
        <v>7</v>
      </c>
      <c r="I735">
        <v>1</v>
      </c>
      <c r="J735">
        <v>2</v>
      </c>
      <c r="K735" t="s">
        <v>86</v>
      </c>
      <c r="L735">
        <v>2</v>
      </c>
      <c r="M735">
        <v>138</v>
      </c>
      <c r="N735">
        <v>217</v>
      </c>
      <c r="O735">
        <v>21.7</v>
      </c>
      <c r="P735">
        <v>21</v>
      </c>
      <c r="Q735">
        <v>1.3505164697930079</v>
      </c>
      <c r="R735">
        <v>1</v>
      </c>
      <c r="S735">
        <v>2</v>
      </c>
      <c r="T735" t="s">
        <v>85</v>
      </c>
      <c r="U735">
        <v>10</v>
      </c>
      <c r="V735">
        <v>1</v>
      </c>
      <c r="W735" t="s">
        <v>86</v>
      </c>
      <c r="Y735" t="s">
        <v>85</v>
      </c>
      <c r="Z735" t="s">
        <v>86</v>
      </c>
      <c r="AA735" t="s">
        <v>86</v>
      </c>
      <c r="AB735" t="s">
        <v>86</v>
      </c>
      <c r="AC735">
        <v>2</v>
      </c>
      <c r="AD735" t="s">
        <v>85</v>
      </c>
      <c r="AE735" t="s">
        <v>86</v>
      </c>
      <c r="AG735">
        <v>20</v>
      </c>
      <c r="AK735">
        <v>1</v>
      </c>
      <c r="AV735">
        <v>3</v>
      </c>
      <c r="BC735">
        <v>1</v>
      </c>
      <c r="BM735">
        <v>15</v>
      </c>
      <c r="CC735" t="s">
        <v>157</v>
      </c>
    </row>
    <row r="736" spans="1:81" x14ac:dyDescent="0.3">
      <c r="A736">
        <v>660</v>
      </c>
      <c r="B736">
        <v>2019</v>
      </c>
      <c r="C736" t="s">
        <v>83</v>
      </c>
      <c r="D736">
        <v>1</v>
      </c>
      <c r="E736" t="s">
        <v>131</v>
      </c>
      <c r="F736">
        <v>1061</v>
      </c>
      <c r="G736">
        <v>9</v>
      </c>
      <c r="H736">
        <v>7</v>
      </c>
      <c r="I736">
        <v>2</v>
      </c>
      <c r="J736">
        <v>2</v>
      </c>
      <c r="K736" t="s">
        <v>149</v>
      </c>
      <c r="L736">
        <v>2</v>
      </c>
      <c r="M736">
        <v>131</v>
      </c>
      <c r="N736">
        <v>218</v>
      </c>
      <c r="O736">
        <v>21.8</v>
      </c>
      <c r="P736">
        <v>21</v>
      </c>
      <c r="Q736">
        <v>1.2644504485999928</v>
      </c>
      <c r="R736">
        <v>1</v>
      </c>
      <c r="S736">
        <v>1</v>
      </c>
      <c r="T736" t="s">
        <v>85</v>
      </c>
      <c r="U736">
        <v>6</v>
      </c>
      <c r="V736">
        <v>1</v>
      </c>
      <c r="W736" t="s">
        <v>86</v>
      </c>
      <c r="Y736" t="s">
        <v>185</v>
      </c>
      <c r="Z736" t="s">
        <v>153</v>
      </c>
      <c r="AA736" t="s">
        <v>153</v>
      </c>
      <c r="AB736">
        <v>0</v>
      </c>
      <c r="AC736">
        <v>0</v>
      </c>
      <c r="AD736" t="s">
        <v>87</v>
      </c>
      <c r="AE736" t="s">
        <v>151</v>
      </c>
      <c r="AG736">
        <v>0</v>
      </c>
    </row>
    <row r="737" spans="1:81" x14ac:dyDescent="0.3">
      <c r="A737">
        <v>30</v>
      </c>
      <c r="B737">
        <v>2018</v>
      </c>
      <c r="C737" t="s">
        <v>83</v>
      </c>
      <c r="D737">
        <v>1</v>
      </c>
      <c r="E737" t="s">
        <v>84</v>
      </c>
      <c r="F737">
        <v>1180</v>
      </c>
      <c r="G737">
        <v>9</v>
      </c>
      <c r="H737">
        <v>7</v>
      </c>
      <c r="I737">
        <v>1</v>
      </c>
      <c r="J737">
        <v>2</v>
      </c>
      <c r="L737">
        <v>2</v>
      </c>
      <c r="M737">
        <v>127</v>
      </c>
      <c r="N737">
        <v>218</v>
      </c>
      <c r="O737">
        <v>21.8</v>
      </c>
      <c r="P737">
        <v>21</v>
      </c>
      <c r="Q737">
        <v>1.2258412745969396</v>
      </c>
      <c r="R737">
        <v>1</v>
      </c>
      <c r="S737">
        <v>1</v>
      </c>
      <c r="T737" t="s">
        <v>85</v>
      </c>
      <c r="U737">
        <v>8</v>
      </c>
      <c r="V737">
        <v>1</v>
      </c>
      <c r="W737" t="s">
        <v>86</v>
      </c>
      <c r="Y737" t="s">
        <v>87</v>
      </c>
      <c r="Z737" t="s">
        <v>86</v>
      </c>
      <c r="AA737" t="s">
        <v>86</v>
      </c>
      <c r="AB737" t="s">
        <v>86</v>
      </c>
      <c r="AC737">
        <v>3</v>
      </c>
      <c r="AD737" t="s">
        <v>86</v>
      </c>
      <c r="AE737" t="s">
        <v>86</v>
      </c>
      <c r="AG737">
        <v>70</v>
      </c>
      <c r="AR737">
        <v>5</v>
      </c>
      <c r="AV737">
        <v>13</v>
      </c>
      <c r="BE737">
        <v>10</v>
      </c>
      <c r="BH737">
        <v>2</v>
      </c>
      <c r="BM737">
        <v>40</v>
      </c>
    </row>
    <row r="738" spans="1:81" x14ac:dyDescent="0.3">
      <c r="A738">
        <v>619</v>
      </c>
      <c r="B738">
        <v>2019</v>
      </c>
      <c r="C738" t="s">
        <v>83</v>
      </c>
      <c r="D738">
        <v>1</v>
      </c>
      <c r="E738" t="s">
        <v>131</v>
      </c>
      <c r="F738">
        <v>1020</v>
      </c>
      <c r="G738">
        <v>9</v>
      </c>
      <c r="H738">
        <v>7</v>
      </c>
      <c r="I738">
        <v>1</v>
      </c>
      <c r="J738">
        <v>2</v>
      </c>
      <c r="K738" t="s">
        <v>149</v>
      </c>
      <c r="L738">
        <v>2</v>
      </c>
      <c r="M738">
        <v>137</v>
      </c>
      <c r="N738">
        <v>219</v>
      </c>
      <c r="O738">
        <v>21.9</v>
      </c>
      <c r="P738">
        <v>21</v>
      </c>
      <c r="Q738">
        <v>1.3043322204618499</v>
      </c>
      <c r="R738">
        <v>1</v>
      </c>
      <c r="S738">
        <v>2</v>
      </c>
      <c r="T738" t="s">
        <v>85</v>
      </c>
      <c r="U738">
        <v>5</v>
      </c>
      <c r="V738">
        <v>1</v>
      </c>
      <c r="W738" t="s">
        <v>86</v>
      </c>
      <c r="Y738" t="s">
        <v>185</v>
      </c>
      <c r="Z738" t="s">
        <v>153</v>
      </c>
      <c r="AA738" t="s">
        <v>153</v>
      </c>
      <c r="AB738" t="s">
        <v>153</v>
      </c>
      <c r="AC738">
        <v>3</v>
      </c>
      <c r="AD738" t="s">
        <v>87</v>
      </c>
      <c r="AE738" t="s">
        <v>87</v>
      </c>
      <c r="AG738">
        <v>0</v>
      </c>
    </row>
    <row r="739" spans="1:81" x14ac:dyDescent="0.3">
      <c r="A739">
        <v>1366</v>
      </c>
      <c r="B739">
        <v>2020</v>
      </c>
      <c r="C739" t="s">
        <v>83</v>
      </c>
      <c r="D739">
        <v>1</v>
      </c>
      <c r="E739" t="s">
        <v>131</v>
      </c>
      <c r="F739">
        <v>1088</v>
      </c>
      <c r="G739">
        <v>9</v>
      </c>
      <c r="H739">
        <v>9</v>
      </c>
      <c r="I739">
        <v>2</v>
      </c>
      <c r="J739">
        <v>2</v>
      </c>
      <c r="K739" t="s">
        <v>86</v>
      </c>
      <c r="L739">
        <v>2</v>
      </c>
      <c r="M739">
        <v>141</v>
      </c>
      <c r="N739">
        <v>219</v>
      </c>
      <c r="O739">
        <v>21.9</v>
      </c>
      <c r="P739">
        <v>21</v>
      </c>
      <c r="Q739">
        <v>1.3424149130300791</v>
      </c>
      <c r="R739">
        <v>1</v>
      </c>
      <c r="S739">
        <v>2</v>
      </c>
      <c r="T739" t="s">
        <v>85</v>
      </c>
      <c r="U739">
        <v>7</v>
      </c>
      <c r="V739">
        <v>1</v>
      </c>
      <c r="W739" t="s">
        <v>86</v>
      </c>
      <c r="Y739" t="s">
        <v>85</v>
      </c>
      <c r="Z739" t="s">
        <v>86</v>
      </c>
      <c r="AA739" t="s">
        <v>86</v>
      </c>
      <c r="AB739" t="s">
        <v>86</v>
      </c>
      <c r="AC739">
        <v>3</v>
      </c>
      <c r="AD739" t="s">
        <v>86</v>
      </c>
      <c r="AE739" t="s">
        <v>86</v>
      </c>
      <c r="AG739">
        <v>0</v>
      </c>
    </row>
    <row r="740" spans="1:81" x14ac:dyDescent="0.3">
      <c r="A740">
        <v>1460</v>
      </c>
      <c r="B740">
        <v>2021</v>
      </c>
      <c r="C740" t="s">
        <v>83</v>
      </c>
      <c r="D740">
        <v>1</v>
      </c>
      <c r="E740" t="s">
        <v>84</v>
      </c>
      <c r="F740">
        <v>169</v>
      </c>
      <c r="G740">
        <v>9</v>
      </c>
      <c r="H740">
        <v>7</v>
      </c>
      <c r="I740">
        <v>1</v>
      </c>
      <c r="J740">
        <v>2</v>
      </c>
      <c r="K740" t="s">
        <v>151</v>
      </c>
      <c r="L740">
        <v>2</v>
      </c>
      <c r="M740">
        <v>136</v>
      </c>
      <c r="N740">
        <v>219</v>
      </c>
      <c r="O740">
        <v>21.9</v>
      </c>
      <c r="P740">
        <v>21</v>
      </c>
      <c r="Q740">
        <v>1.2948115473197925</v>
      </c>
      <c r="R740">
        <v>2</v>
      </c>
      <c r="S740">
        <v>2</v>
      </c>
      <c r="T740" t="s">
        <v>185</v>
      </c>
      <c r="Z740" t="s">
        <v>175</v>
      </c>
      <c r="AA740" t="s">
        <v>184</v>
      </c>
      <c r="AB740" t="s">
        <v>175</v>
      </c>
      <c r="AC740">
        <v>1</v>
      </c>
      <c r="AD740" t="s">
        <v>185</v>
      </c>
      <c r="AE740">
        <v>1</v>
      </c>
      <c r="AG740">
        <v>30</v>
      </c>
      <c r="AV740">
        <v>5</v>
      </c>
      <c r="BY740">
        <v>25</v>
      </c>
    </row>
    <row r="741" spans="1:81" x14ac:dyDescent="0.3">
      <c r="A741">
        <v>1583</v>
      </c>
      <c r="B741">
        <v>2021</v>
      </c>
      <c r="C741" t="s">
        <v>83</v>
      </c>
      <c r="D741">
        <v>1</v>
      </c>
      <c r="E741" t="s">
        <v>131</v>
      </c>
      <c r="F741">
        <v>1025</v>
      </c>
      <c r="G741">
        <v>9</v>
      </c>
      <c r="H741">
        <v>6</v>
      </c>
      <c r="I741">
        <v>1</v>
      </c>
      <c r="J741">
        <v>2</v>
      </c>
      <c r="K741" t="s">
        <v>151</v>
      </c>
      <c r="L741">
        <v>2</v>
      </c>
      <c r="M741">
        <v>143</v>
      </c>
      <c r="N741">
        <v>219</v>
      </c>
      <c r="O741">
        <v>21.9</v>
      </c>
      <c r="P741">
        <v>21</v>
      </c>
      <c r="Q741">
        <v>1.3614562593141937</v>
      </c>
      <c r="R741">
        <v>1</v>
      </c>
      <c r="S741">
        <v>1</v>
      </c>
      <c r="T741" t="s">
        <v>185</v>
      </c>
      <c r="Z741" t="s">
        <v>175</v>
      </c>
      <c r="AA741" t="s">
        <v>184</v>
      </c>
      <c r="AB741" t="s">
        <v>175</v>
      </c>
      <c r="AC741">
        <v>0</v>
      </c>
      <c r="AD741" t="s">
        <v>185</v>
      </c>
      <c r="AE741">
        <v>1</v>
      </c>
      <c r="AG741">
        <v>60</v>
      </c>
      <c r="BM741">
        <v>50</v>
      </c>
      <c r="BY741">
        <v>10</v>
      </c>
      <c r="CC741" t="s">
        <v>233</v>
      </c>
    </row>
    <row r="742" spans="1:81" x14ac:dyDescent="0.3">
      <c r="A742">
        <v>1117</v>
      </c>
      <c r="B742">
        <v>2020</v>
      </c>
      <c r="C742" t="s">
        <v>83</v>
      </c>
      <c r="D742">
        <v>1</v>
      </c>
      <c r="E742" t="s">
        <v>131</v>
      </c>
      <c r="F742">
        <v>1007</v>
      </c>
      <c r="G742">
        <v>9</v>
      </c>
      <c r="H742">
        <v>8</v>
      </c>
      <c r="I742">
        <v>1</v>
      </c>
      <c r="J742">
        <v>2</v>
      </c>
      <c r="K742" t="s">
        <v>86</v>
      </c>
      <c r="L742">
        <v>2</v>
      </c>
      <c r="M742">
        <v>154</v>
      </c>
      <c r="N742">
        <v>220</v>
      </c>
      <c r="O742">
        <v>22</v>
      </c>
      <c r="P742">
        <v>22</v>
      </c>
      <c r="Q742">
        <v>1.4462809917355373</v>
      </c>
      <c r="R742">
        <v>1</v>
      </c>
      <c r="S742">
        <v>1</v>
      </c>
      <c r="T742" t="s">
        <v>85</v>
      </c>
      <c r="U742">
        <v>6</v>
      </c>
      <c r="V742">
        <v>1</v>
      </c>
      <c r="W742">
        <v>7</v>
      </c>
      <c r="Y742" t="s">
        <v>86</v>
      </c>
      <c r="Z742" t="s">
        <v>86</v>
      </c>
      <c r="AA742" t="s">
        <v>86</v>
      </c>
      <c r="AB742" t="s">
        <v>86</v>
      </c>
      <c r="AC742">
        <v>2</v>
      </c>
      <c r="AD742" t="s">
        <v>85</v>
      </c>
      <c r="AE742" t="s">
        <v>86</v>
      </c>
      <c r="AG742">
        <v>0</v>
      </c>
    </row>
    <row r="743" spans="1:81" x14ac:dyDescent="0.3">
      <c r="A743">
        <v>1395</v>
      </c>
      <c r="B743">
        <v>2021</v>
      </c>
      <c r="C743" t="s">
        <v>83</v>
      </c>
      <c r="D743">
        <v>1</v>
      </c>
      <c r="E743" t="s">
        <v>84</v>
      </c>
      <c r="F743">
        <v>104</v>
      </c>
      <c r="G743">
        <v>9</v>
      </c>
      <c r="H743">
        <v>7</v>
      </c>
      <c r="I743">
        <v>1</v>
      </c>
      <c r="J743">
        <v>2</v>
      </c>
      <c r="K743" t="s">
        <v>151</v>
      </c>
      <c r="L743">
        <v>2</v>
      </c>
      <c r="M743">
        <v>148</v>
      </c>
      <c r="N743">
        <v>221</v>
      </c>
      <c r="O743">
        <v>22.1</v>
      </c>
      <c r="P743">
        <v>22</v>
      </c>
      <c r="Q743">
        <v>1.3711497674465138</v>
      </c>
      <c r="R743">
        <v>1</v>
      </c>
      <c r="S743">
        <v>1</v>
      </c>
      <c r="T743" t="s">
        <v>185</v>
      </c>
      <c r="Z743" t="s">
        <v>175</v>
      </c>
      <c r="AA743" t="s">
        <v>184</v>
      </c>
      <c r="AB743" t="s">
        <v>175</v>
      </c>
      <c r="AC743">
        <v>1</v>
      </c>
      <c r="AD743" t="s">
        <v>185</v>
      </c>
      <c r="AE743">
        <v>1</v>
      </c>
      <c r="AG743">
        <v>0</v>
      </c>
    </row>
    <row r="744" spans="1:81" x14ac:dyDescent="0.3">
      <c r="A744">
        <v>239</v>
      </c>
      <c r="B744">
        <v>2018</v>
      </c>
      <c r="C744" t="s">
        <v>83</v>
      </c>
      <c r="D744">
        <v>1</v>
      </c>
      <c r="E744" t="s">
        <v>131</v>
      </c>
      <c r="F744">
        <v>33</v>
      </c>
      <c r="G744">
        <v>9</v>
      </c>
      <c r="H744">
        <v>8</v>
      </c>
      <c r="I744">
        <v>1</v>
      </c>
      <c r="J744">
        <v>2</v>
      </c>
      <c r="L744">
        <v>2</v>
      </c>
      <c r="M744">
        <v>137</v>
      </c>
      <c r="N744">
        <v>221</v>
      </c>
      <c r="O744">
        <v>22.1</v>
      </c>
      <c r="P744">
        <v>22</v>
      </c>
      <c r="Q744">
        <v>1.2692399874335973</v>
      </c>
      <c r="R744">
        <v>2</v>
      </c>
      <c r="S744">
        <v>2</v>
      </c>
      <c r="T744" t="s">
        <v>85</v>
      </c>
      <c r="U744">
        <v>8</v>
      </c>
      <c r="V744">
        <v>1</v>
      </c>
      <c r="W744" t="s">
        <v>86</v>
      </c>
      <c r="Y744" t="s">
        <v>98</v>
      </c>
      <c r="Z744" t="s">
        <v>86</v>
      </c>
      <c r="AA744" t="s">
        <v>86</v>
      </c>
      <c r="AB744" t="s">
        <v>86</v>
      </c>
      <c r="AC744">
        <v>3</v>
      </c>
      <c r="AD744" t="s">
        <v>85</v>
      </c>
      <c r="AE744" t="s">
        <v>85</v>
      </c>
      <c r="AG744">
        <v>70</v>
      </c>
      <c r="BN744">
        <v>70</v>
      </c>
      <c r="CC744" t="s">
        <v>142</v>
      </c>
    </row>
    <row r="745" spans="1:81" x14ac:dyDescent="0.3">
      <c r="A745">
        <v>468</v>
      </c>
      <c r="B745">
        <v>2019</v>
      </c>
      <c r="C745" t="s">
        <v>83</v>
      </c>
      <c r="D745">
        <v>1</v>
      </c>
      <c r="E745" t="s">
        <v>84</v>
      </c>
      <c r="F745">
        <v>1076</v>
      </c>
      <c r="G745">
        <v>9</v>
      </c>
      <c r="H745">
        <v>8</v>
      </c>
      <c r="I745">
        <v>2</v>
      </c>
      <c r="J745">
        <v>2</v>
      </c>
      <c r="K745" t="s">
        <v>149</v>
      </c>
      <c r="L745">
        <v>2</v>
      </c>
      <c r="M745">
        <v>143</v>
      </c>
      <c r="N745">
        <v>222</v>
      </c>
      <c r="O745">
        <v>22.2</v>
      </c>
      <c r="P745">
        <v>22</v>
      </c>
      <c r="Q745">
        <v>1.3070045940754489</v>
      </c>
      <c r="R745">
        <v>1</v>
      </c>
      <c r="S745">
        <v>1</v>
      </c>
      <c r="T745" t="s">
        <v>85</v>
      </c>
      <c r="U745">
        <v>8</v>
      </c>
      <c r="V745">
        <v>1</v>
      </c>
      <c r="W745" t="s">
        <v>86</v>
      </c>
      <c r="Y745" t="s">
        <v>152</v>
      </c>
      <c r="Z745" t="s">
        <v>153</v>
      </c>
      <c r="AA745" t="s">
        <v>153</v>
      </c>
      <c r="AB745" t="s">
        <v>153</v>
      </c>
      <c r="AC745">
        <v>2</v>
      </c>
      <c r="AD745" t="s">
        <v>154</v>
      </c>
      <c r="AE745" t="s">
        <v>164</v>
      </c>
      <c r="AG745">
        <v>0</v>
      </c>
    </row>
    <row r="746" spans="1:81" x14ac:dyDescent="0.3">
      <c r="A746">
        <v>1118</v>
      </c>
      <c r="B746">
        <v>2020</v>
      </c>
      <c r="C746" t="s">
        <v>83</v>
      </c>
      <c r="D746">
        <v>1</v>
      </c>
      <c r="E746" t="s">
        <v>131</v>
      </c>
      <c r="F746">
        <v>1008</v>
      </c>
      <c r="G746">
        <v>9</v>
      </c>
      <c r="H746">
        <v>8</v>
      </c>
      <c r="I746">
        <v>1</v>
      </c>
      <c r="J746">
        <v>2</v>
      </c>
      <c r="K746" t="s">
        <v>86</v>
      </c>
      <c r="L746">
        <v>2</v>
      </c>
      <c r="M746">
        <v>135</v>
      </c>
      <c r="N746">
        <v>222</v>
      </c>
      <c r="O746">
        <v>22.2</v>
      </c>
      <c r="P746">
        <v>22</v>
      </c>
      <c r="Q746">
        <v>1.2338854559453538</v>
      </c>
      <c r="R746">
        <v>2</v>
      </c>
      <c r="S746">
        <v>2</v>
      </c>
      <c r="T746" t="s">
        <v>85</v>
      </c>
      <c r="U746">
        <v>6</v>
      </c>
      <c r="V746">
        <v>1</v>
      </c>
      <c r="W746" t="s">
        <v>86</v>
      </c>
      <c r="Y746" t="s">
        <v>86</v>
      </c>
      <c r="Z746" t="s">
        <v>86</v>
      </c>
      <c r="AA746" t="s">
        <v>86</v>
      </c>
      <c r="AB746" t="s">
        <v>86</v>
      </c>
      <c r="AC746">
        <v>1</v>
      </c>
      <c r="AD746" t="s">
        <v>85</v>
      </c>
      <c r="AE746" t="s">
        <v>86</v>
      </c>
      <c r="AG746">
        <v>0</v>
      </c>
    </row>
    <row r="747" spans="1:81" x14ac:dyDescent="0.3">
      <c r="A747">
        <v>1436</v>
      </c>
      <c r="B747">
        <v>2021</v>
      </c>
      <c r="C747" t="s">
        <v>83</v>
      </c>
      <c r="D747">
        <v>1</v>
      </c>
      <c r="E747" t="s">
        <v>84</v>
      </c>
      <c r="F747">
        <v>145</v>
      </c>
      <c r="G747">
        <v>9</v>
      </c>
      <c r="H747">
        <v>7</v>
      </c>
      <c r="I747">
        <v>1</v>
      </c>
      <c r="J747">
        <v>2</v>
      </c>
      <c r="K747" t="s">
        <v>151</v>
      </c>
      <c r="L747">
        <v>2</v>
      </c>
      <c r="M747">
        <v>163</v>
      </c>
      <c r="N747">
        <v>222</v>
      </c>
      <c r="O747">
        <v>22.2</v>
      </c>
      <c r="P747">
        <v>22</v>
      </c>
      <c r="Q747">
        <v>1.4898024394006864</v>
      </c>
      <c r="R747">
        <v>1</v>
      </c>
      <c r="S747">
        <v>2</v>
      </c>
      <c r="T747" t="s">
        <v>185</v>
      </c>
      <c r="Z747" t="s">
        <v>175</v>
      </c>
      <c r="AA747" t="s">
        <v>184</v>
      </c>
      <c r="AB747" t="s">
        <v>175</v>
      </c>
      <c r="AC747">
        <v>0</v>
      </c>
      <c r="AD747" t="s">
        <v>185</v>
      </c>
      <c r="AE747">
        <v>1</v>
      </c>
      <c r="AG747">
        <v>20</v>
      </c>
      <c r="BE747">
        <v>15</v>
      </c>
      <c r="BM747">
        <v>5</v>
      </c>
    </row>
    <row r="748" spans="1:81" x14ac:dyDescent="0.3">
      <c r="A748">
        <v>428</v>
      </c>
      <c r="B748">
        <v>2019</v>
      </c>
      <c r="C748" t="s">
        <v>83</v>
      </c>
      <c r="D748">
        <v>1</v>
      </c>
      <c r="E748" t="s">
        <v>84</v>
      </c>
      <c r="F748">
        <v>1036</v>
      </c>
      <c r="G748">
        <v>9</v>
      </c>
      <c r="H748">
        <v>8</v>
      </c>
      <c r="I748">
        <v>1</v>
      </c>
      <c r="J748">
        <v>2</v>
      </c>
      <c r="K748" t="s">
        <v>149</v>
      </c>
      <c r="L748">
        <v>2</v>
      </c>
      <c r="M748">
        <v>143</v>
      </c>
      <c r="N748">
        <v>222</v>
      </c>
      <c r="O748">
        <v>22.2</v>
      </c>
      <c r="P748">
        <v>22</v>
      </c>
      <c r="Q748">
        <v>1.3070045940754489</v>
      </c>
      <c r="R748">
        <v>1</v>
      </c>
      <c r="S748">
        <v>1</v>
      </c>
      <c r="T748" t="s">
        <v>85</v>
      </c>
      <c r="U748">
        <v>9</v>
      </c>
      <c r="V748">
        <v>1</v>
      </c>
      <c r="W748" t="s">
        <v>86</v>
      </c>
      <c r="Y748" t="s">
        <v>152</v>
      </c>
      <c r="Z748" t="s">
        <v>153</v>
      </c>
      <c r="AA748" t="s">
        <v>153</v>
      </c>
      <c r="AB748" t="s">
        <v>153</v>
      </c>
      <c r="AC748">
        <v>2</v>
      </c>
      <c r="AD748" t="s">
        <v>154</v>
      </c>
      <c r="AE748" t="s">
        <v>162</v>
      </c>
      <c r="AG748">
        <v>30</v>
      </c>
      <c r="AR748">
        <v>5</v>
      </c>
      <c r="AV748">
        <v>10</v>
      </c>
      <c r="BE748">
        <v>5</v>
      </c>
      <c r="BM748">
        <v>10</v>
      </c>
    </row>
    <row r="749" spans="1:81" x14ac:dyDescent="0.3">
      <c r="A749">
        <v>1452</v>
      </c>
      <c r="B749">
        <v>2021</v>
      </c>
      <c r="C749" t="s">
        <v>83</v>
      </c>
      <c r="D749">
        <v>1</v>
      </c>
      <c r="E749" t="s">
        <v>84</v>
      </c>
      <c r="F749">
        <v>161</v>
      </c>
      <c r="G749">
        <v>9</v>
      </c>
      <c r="H749">
        <v>7</v>
      </c>
      <c r="I749">
        <v>1</v>
      </c>
      <c r="J749">
        <v>2</v>
      </c>
      <c r="K749" t="s">
        <v>151</v>
      </c>
      <c r="L749">
        <v>2</v>
      </c>
      <c r="M749">
        <v>156</v>
      </c>
      <c r="N749">
        <v>222</v>
      </c>
      <c r="O749">
        <v>22.2</v>
      </c>
      <c r="P749">
        <v>22</v>
      </c>
      <c r="Q749">
        <v>1.4258231935368533</v>
      </c>
      <c r="R749">
        <v>2</v>
      </c>
      <c r="S749">
        <v>2</v>
      </c>
      <c r="T749" t="s">
        <v>185</v>
      </c>
      <c r="Z749" t="s">
        <v>175</v>
      </c>
      <c r="AA749" t="s">
        <v>184</v>
      </c>
      <c r="AB749" t="s">
        <v>175</v>
      </c>
      <c r="AC749">
        <v>1</v>
      </c>
      <c r="AD749" t="s">
        <v>185</v>
      </c>
      <c r="AE749">
        <v>1</v>
      </c>
      <c r="AG749">
        <v>50</v>
      </c>
      <c r="BM749">
        <v>50</v>
      </c>
    </row>
    <row r="750" spans="1:81" x14ac:dyDescent="0.3">
      <c r="A750">
        <v>12</v>
      </c>
      <c r="B750">
        <v>2018</v>
      </c>
      <c r="C750" t="s">
        <v>83</v>
      </c>
      <c r="D750">
        <v>1</v>
      </c>
      <c r="E750" t="s">
        <v>84</v>
      </c>
      <c r="F750">
        <v>1162</v>
      </c>
      <c r="G750">
        <v>9</v>
      </c>
      <c r="H750">
        <v>7</v>
      </c>
      <c r="I750">
        <v>1</v>
      </c>
      <c r="J750">
        <v>2</v>
      </c>
      <c r="L750">
        <v>2</v>
      </c>
      <c r="M750">
        <v>142</v>
      </c>
      <c r="N750">
        <v>223</v>
      </c>
      <c r="O750">
        <v>22.3</v>
      </c>
      <c r="P750">
        <v>22</v>
      </c>
      <c r="Q750">
        <v>1.2804828177691698</v>
      </c>
      <c r="R750">
        <v>1</v>
      </c>
      <c r="S750">
        <v>1</v>
      </c>
      <c r="T750" t="s">
        <v>85</v>
      </c>
      <c r="U750">
        <v>9</v>
      </c>
      <c r="V750">
        <v>1</v>
      </c>
      <c r="W750" t="s">
        <v>86</v>
      </c>
      <c r="Y750" t="s">
        <v>87</v>
      </c>
      <c r="Z750" t="s">
        <v>86</v>
      </c>
      <c r="AA750" t="s">
        <v>86</v>
      </c>
      <c r="AB750" t="s">
        <v>86</v>
      </c>
      <c r="AC750">
        <v>0</v>
      </c>
      <c r="AD750" t="s">
        <v>85</v>
      </c>
      <c r="AE750" t="s">
        <v>85</v>
      </c>
      <c r="AG750">
        <v>0</v>
      </c>
    </row>
    <row r="751" spans="1:81" x14ac:dyDescent="0.3">
      <c r="A751">
        <v>1582</v>
      </c>
      <c r="B751">
        <v>2021</v>
      </c>
      <c r="C751" t="s">
        <v>83</v>
      </c>
      <c r="D751">
        <v>1</v>
      </c>
      <c r="E751" t="s">
        <v>131</v>
      </c>
      <c r="F751">
        <v>1024</v>
      </c>
      <c r="G751">
        <v>9</v>
      </c>
      <c r="H751">
        <v>6</v>
      </c>
      <c r="I751">
        <v>1</v>
      </c>
      <c r="J751">
        <v>2</v>
      </c>
      <c r="K751" t="s">
        <v>151</v>
      </c>
      <c r="L751">
        <v>2</v>
      </c>
      <c r="M751">
        <v>139</v>
      </c>
      <c r="N751">
        <v>223</v>
      </c>
      <c r="O751">
        <v>22.3</v>
      </c>
      <c r="P751">
        <v>22</v>
      </c>
      <c r="Q751">
        <v>1.2534303638726381</v>
      </c>
      <c r="R751">
        <v>1</v>
      </c>
      <c r="S751">
        <v>1</v>
      </c>
      <c r="T751" t="s">
        <v>185</v>
      </c>
      <c r="Z751" t="s">
        <v>175</v>
      </c>
      <c r="AA751" t="s">
        <v>184</v>
      </c>
      <c r="AB751" t="s">
        <v>175</v>
      </c>
      <c r="AC751">
        <v>1</v>
      </c>
      <c r="AD751" t="s">
        <v>185</v>
      </c>
      <c r="AE751">
        <v>1</v>
      </c>
      <c r="AG751">
        <v>40</v>
      </c>
      <c r="AV751">
        <v>3</v>
      </c>
      <c r="AW751">
        <v>7</v>
      </c>
      <c r="BM751">
        <v>30</v>
      </c>
      <c r="CC751" t="s">
        <v>157</v>
      </c>
    </row>
    <row r="752" spans="1:81" x14ac:dyDescent="0.3">
      <c r="A752">
        <v>1453</v>
      </c>
      <c r="B752">
        <v>2021</v>
      </c>
      <c r="C752" t="s">
        <v>83</v>
      </c>
      <c r="D752">
        <v>1</v>
      </c>
      <c r="E752" t="s">
        <v>84</v>
      </c>
      <c r="F752">
        <v>162</v>
      </c>
      <c r="G752">
        <v>9</v>
      </c>
      <c r="H752">
        <v>7</v>
      </c>
      <c r="I752">
        <v>1</v>
      </c>
      <c r="J752">
        <v>2</v>
      </c>
      <c r="K752" t="s">
        <v>151</v>
      </c>
      <c r="L752">
        <v>2</v>
      </c>
      <c r="M752">
        <v>142</v>
      </c>
      <c r="N752">
        <v>223</v>
      </c>
      <c r="O752">
        <v>22.3</v>
      </c>
      <c r="P752">
        <v>22</v>
      </c>
      <c r="Q752">
        <v>1.2804828177691698</v>
      </c>
      <c r="R752">
        <v>1</v>
      </c>
      <c r="S752">
        <v>1</v>
      </c>
      <c r="T752" t="s">
        <v>185</v>
      </c>
      <c r="Z752" t="s">
        <v>175</v>
      </c>
      <c r="AA752" t="s">
        <v>184</v>
      </c>
      <c r="AB752" t="s">
        <v>175</v>
      </c>
      <c r="AC752">
        <v>1</v>
      </c>
      <c r="AD752" t="s">
        <v>185</v>
      </c>
      <c r="AE752">
        <v>1</v>
      </c>
      <c r="AG752">
        <v>80</v>
      </c>
      <c r="AR752">
        <v>60</v>
      </c>
      <c r="BE752">
        <v>20</v>
      </c>
    </row>
    <row r="753" spans="1:81" x14ac:dyDescent="0.3">
      <c r="A753">
        <v>307</v>
      </c>
      <c r="B753">
        <v>2018</v>
      </c>
      <c r="C753" t="s">
        <v>83</v>
      </c>
      <c r="D753">
        <v>1</v>
      </c>
      <c r="E753" t="s">
        <v>131</v>
      </c>
      <c r="F753">
        <v>1048</v>
      </c>
      <c r="G753">
        <v>9</v>
      </c>
      <c r="H753">
        <v>9</v>
      </c>
      <c r="I753">
        <v>2</v>
      </c>
      <c r="J753">
        <v>2</v>
      </c>
      <c r="L753">
        <v>2</v>
      </c>
      <c r="M753">
        <v>137</v>
      </c>
      <c r="N753">
        <v>224</v>
      </c>
      <c r="O753">
        <v>22.4</v>
      </c>
      <c r="P753">
        <v>22</v>
      </c>
      <c r="Q753">
        <v>1.2189236743804668</v>
      </c>
      <c r="R753">
        <v>1</v>
      </c>
      <c r="S753">
        <v>1</v>
      </c>
      <c r="T753" t="s">
        <v>85</v>
      </c>
      <c r="U753">
        <v>9</v>
      </c>
      <c r="V753">
        <v>1</v>
      </c>
      <c r="W753" t="s">
        <v>86</v>
      </c>
      <c r="Y753" t="s">
        <v>98</v>
      </c>
      <c r="Z753" t="s">
        <v>86</v>
      </c>
      <c r="AA753" t="s">
        <v>86</v>
      </c>
      <c r="AB753" t="s">
        <v>86</v>
      </c>
      <c r="AC753">
        <v>0</v>
      </c>
      <c r="AD753" t="s">
        <v>85</v>
      </c>
      <c r="AE753" t="s">
        <v>148</v>
      </c>
      <c r="AG753">
        <v>0</v>
      </c>
    </row>
    <row r="754" spans="1:81" x14ac:dyDescent="0.3">
      <c r="A754">
        <v>425</v>
      </c>
      <c r="B754">
        <v>2019</v>
      </c>
      <c r="C754" t="s">
        <v>83</v>
      </c>
      <c r="D754">
        <v>1</v>
      </c>
      <c r="E754" t="s">
        <v>84</v>
      </c>
      <c r="F754">
        <v>1033</v>
      </c>
      <c r="G754">
        <v>9</v>
      </c>
      <c r="H754">
        <v>8</v>
      </c>
      <c r="I754">
        <v>1</v>
      </c>
      <c r="J754">
        <v>2</v>
      </c>
      <c r="K754" t="s">
        <v>149</v>
      </c>
      <c r="L754">
        <v>2</v>
      </c>
      <c r="M754">
        <v>153</v>
      </c>
      <c r="N754">
        <v>224</v>
      </c>
      <c r="O754">
        <v>22.4</v>
      </c>
      <c r="P754">
        <v>22</v>
      </c>
      <c r="Q754">
        <v>1.3612797239431491</v>
      </c>
      <c r="R754">
        <v>1</v>
      </c>
      <c r="S754">
        <v>2</v>
      </c>
      <c r="T754" t="s">
        <v>85</v>
      </c>
      <c r="U754">
        <v>12</v>
      </c>
      <c r="V754">
        <v>1</v>
      </c>
      <c r="W754">
        <v>11</v>
      </c>
      <c r="Y754" t="s">
        <v>152</v>
      </c>
      <c r="Z754" t="s">
        <v>153</v>
      </c>
      <c r="AA754" t="s">
        <v>153</v>
      </c>
      <c r="AB754" t="s">
        <v>153</v>
      </c>
      <c r="AC754">
        <v>2</v>
      </c>
      <c r="AD754" t="s">
        <v>154</v>
      </c>
      <c r="AE754" t="s">
        <v>155</v>
      </c>
      <c r="AG754">
        <v>10</v>
      </c>
      <c r="AR754">
        <v>1</v>
      </c>
      <c r="AV754">
        <v>4</v>
      </c>
      <c r="BM754">
        <v>5</v>
      </c>
      <c r="CC754" t="s">
        <v>157</v>
      </c>
    </row>
    <row r="755" spans="1:81" x14ac:dyDescent="0.3">
      <c r="A755">
        <v>872</v>
      </c>
      <c r="B755">
        <v>2020</v>
      </c>
      <c r="C755" t="s">
        <v>83</v>
      </c>
      <c r="D755">
        <v>1</v>
      </c>
      <c r="E755" t="s">
        <v>84</v>
      </c>
      <c r="F755">
        <v>1041</v>
      </c>
      <c r="G755">
        <v>9</v>
      </c>
      <c r="H755">
        <v>7</v>
      </c>
      <c r="I755">
        <v>1</v>
      </c>
      <c r="J755">
        <v>2</v>
      </c>
      <c r="K755" t="s">
        <v>86</v>
      </c>
      <c r="L755">
        <v>2</v>
      </c>
      <c r="M755">
        <v>148</v>
      </c>
      <c r="N755">
        <v>224</v>
      </c>
      <c r="O755">
        <v>22.4</v>
      </c>
      <c r="P755">
        <v>22</v>
      </c>
      <c r="Q755">
        <v>1.3167934584548109</v>
      </c>
      <c r="R755">
        <v>1</v>
      </c>
      <c r="S755">
        <v>1</v>
      </c>
      <c r="T755" t="s">
        <v>85</v>
      </c>
      <c r="U755">
        <v>10</v>
      </c>
      <c r="V755">
        <v>1</v>
      </c>
      <c r="W755" t="s">
        <v>86</v>
      </c>
      <c r="Y755" t="s">
        <v>85</v>
      </c>
      <c r="Z755" t="s">
        <v>86</v>
      </c>
      <c r="AA755" t="s">
        <v>86</v>
      </c>
      <c r="AB755" t="s">
        <v>86</v>
      </c>
      <c r="AC755">
        <v>4</v>
      </c>
      <c r="AD755" t="s">
        <v>85</v>
      </c>
      <c r="AE755" t="s">
        <v>86</v>
      </c>
      <c r="AG755">
        <v>10</v>
      </c>
      <c r="AV755">
        <v>1</v>
      </c>
      <c r="BE755">
        <v>9</v>
      </c>
    </row>
    <row r="756" spans="1:81" x14ac:dyDescent="0.3">
      <c r="A756">
        <v>14</v>
      </c>
      <c r="B756">
        <v>2018</v>
      </c>
      <c r="C756" t="s">
        <v>83</v>
      </c>
      <c r="D756">
        <v>1</v>
      </c>
      <c r="E756" t="s">
        <v>84</v>
      </c>
      <c r="F756">
        <v>1164</v>
      </c>
      <c r="G756">
        <v>9</v>
      </c>
      <c r="H756">
        <v>7</v>
      </c>
      <c r="I756">
        <v>1</v>
      </c>
      <c r="J756">
        <v>2</v>
      </c>
      <c r="L756">
        <v>2</v>
      </c>
      <c r="M756">
        <v>134</v>
      </c>
      <c r="N756">
        <v>224</v>
      </c>
      <c r="O756">
        <v>22.4</v>
      </c>
      <c r="P756">
        <v>22</v>
      </c>
      <c r="Q756">
        <v>1.1922319150874638</v>
      </c>
      <c r="R756">
        <v>1</v>
      </c>
      <c r="S756">
        <v>2</v>
      </c>
      <c r="T756" t="s">
        <v>85</v>
      </c>
      <c r="U756">
        <v>9</v>
      </c>
      <c r="V756">
        <v>1</v>
      </c>
      <c r="W756" t="s">
        <v>86</v>
      </c>
      <c r="Y756" t="s">
        <v>87</v>
      </c>
      <c r="Z756" t="s">
        <v>86</v>
      </c>
      <c r="AA756" t="s">
        <v>86</v>
      </c>
      <c r="AB756" t="s">
        <v>86</v>
      </c>
      <c r="AC756">
        <v>0</v>
      </c>
      <c r="AD756" t="s">
        <v>85</v>
      </c>
      <c r="AE756" t="s">
        <v>85</v>
      </c>
      <c r="AG756">
        <v>60</v>
      </c>
      <c r="AI756">
        <v>20</v>
      </c>
      <c r="AR756">
        <v>24</v>
      </c>
      <c r="AV756">
        <v>5</v>
      </c>
      <c r="BE756">
        <v>1</v>
      </c>
      <c r="BF756">
        <v>10</v>
      </c>
    </row>
    <row r="757" spans="1:81" x14ac:dyDescent="0.3">
      <c r="A757">
        <v>871</v>
      </c>
      <c r="B757">
        <v>2020</v>
      </c>
      <c r="C757" t="s">
        <v>83</v>
      </c>
      <c r="D757">
        <v>1</v>
      </c>
      <c r="E757" t="s">
        <v>84</v>
      </c>
      <c r="F757">
        <v>1040</v>
      </c>
      <c r="G757">
        <v>9</v>
      </c>
      <c r="H757">
        <v>7</v>
      </c>
      <c r="I757">
        <v>1</v>
      </c>
      <c r="J757">
        <v>2</v>
      </c>
      <c r="K757" t="s">
        <v>86</v>
      </c>
      <c r="L757">
        <v>2</v>
      </c>
      <c r="M757">
        <v>152</v>
      </c>
      <c r="N757">
        <v>225</v>
      </c>
      <c r="O757">
        <v>22.5</v>
      </c>
      <c r="P757">
        <v>22</v>
      </c>
      <c r="Q757">
        <v>1.3344307270233196</v>
      </c>
      <c r="R757">
        <v>1</v>
      </c>
      <c r="S757">
        <v>2</v>
      </c>
      <c r="T757" t="s">
        <v>85</v>
      </c>
      <c r="U757">
        <v>10</v>
      </c>
      <c r="V757">
        <v>1</v>
      </c>
      <c r="W757" t="s">
        <v>86</v>
      </c>
      <c r="Y757" t="s">
        <v>85</v>
      </c>
      <c r="Z757" t="s">
        <v>86</v>
      </c>
      <c r="AA757" t="s">
        <v>86</v>
      </c>
      <c r="AB757" t="s">
        <v>86</v>
      </c>
      <c r="AC757">
        <v>2</v>
      </c>
      <c r="AD757" t="s">
        <v>85</v>
      </c>
      <c r="AE757" t="s">
        <v>86</v>
      </c>
      <c r="AG757">
        <v>0</v>
      </c>
    </row>
    <row r="758" spans="1:81" x14ac:dyDescent="0.3">
      <c r="A758">
        <v>1405</v>
      </c>
      <c r="B758">
        <v>2021</v>
      </c>
      <c r="C758" t="s">
        <v>83</v>
      </c>
      <c r="D758">
        <v>1</v>
      </c>
      <c r="E758" t="s">
        <v>84</v>
      </c>
      <c r="F758">
        <v>114</v>
      </c>
      <c r="G758">
        <v>9</v>
      </c>
      <c r="H758">
        <v>7</v>
      </c>
      <c r="I758">
        <v>1</v>
      </c>
      <c r="J758">
        <v>2</v>
      </c>
      <c r="K758" t="s">
        <v>151</v>
      </c>
      <c r="L758">
        <v>2</v>
      </c>
      <c r="M758">
        <v>155</v>
      </c>
      <c r="N758">
        <v>225</v>
      </c>
      <c r="O758">
        <v>22.5</v>
      </c>
      <c r="P758">
        <v>22</v>
      </c>
      <c r="Q758">
        <v>1.3607681755829903</v>
      </c>
      <c r="R758">
        <v>2</v>
      </c>
      <c r="S758">
        <v>2</v>
      </c>
      <c r="T758" t="s">
        <v>185</v>
      </c>
      <c r="Z758" t="s">
        <v>175</v>
      </c>
      <c r="AA758" t="s">
        <v>184</v>
      </c>
      <c r="AB758" t="s">
        <v>175</v>
      </c>
      <c r="AC758">
        <v>1</v>
      </c>
      <c r="AD758" t="s">
        <v>185</v>
      </c>
      <c r="AE758">
        <v>1</v>
      </c>
      <c r="AG758">
        <v>0</v>
      </c>
    </row>
    <row r="759" spans="1:81" x14ac:dyDescent="0.3">
      <c r="A759">
        <v>237</v>
      </c>
      <c r="B759">
        <v>2018</v>
      </c>
      <c r="C759" t="s">
        <v>83</v>
      </c>
      <c r="D759">
        <v>1</v>
      </c>
      <c r="E759" t="s">
        <v>131</v>
      </c>
      <c r="F759">
        <v>31</v>
      </c>
      <c r="G759">
        <v>9</v>
      </c>
      <c r="H759">
        <v>8</v>
      </c>
      <c r="I759">
        <v>1</v>
      </c>
      <c r="J759">
        <v>2</v>
      </c>
      <c r="L759">
        <v>2</v>
      </c>
      <c r="M759">
        <v>151</v>
      </c>
      <c r="N759">
        <v>225</v>
      </c>
      <c r="O759">
        <v>22.5</v>
      </c>
      <c r="P759">
        <v>22</v>
      </c>
      <c r="Q759">
        <v>1.3256515775034294</v>
      </c>
      <c r="R759">
        <v>2</v>
      </c>
      <c r="S759">
        <v>1</v>
      </c>
      <c r="T759" t="s">
        <v>85</v>
      </c>
      <c r="U759">
        <v>7</v>
      </c>
      <c r="V759">
        <v>1</v>
      </c>
      <c r="W759" t="s">
        <v>86</v>
      </c>
      <c r="Y759" t="s">
        <v>98</v>
      </c>
      <c r="Z759" t="s">
        <v>86</v>
      </c>
      <c r="AA759" t="s">
        <v>86</v>
      </c>
      <c r="AB759" t="s">
        <v>86</v>
      </c>
      <c r="AC759">
        <v>0</v>
      </c>
      <c r="AD759" t="s">
        <v>85</v>
      </c>
      <c r="AE759" t="s">
        <v>85</v>
      </c>
      <c r="AG759">
        <v>40</v>
      </c>
      <c r="BM759">
        <v>25</v>
      </c>
      <c r="BY759">
        <v>15</v>
      </c>
      <c r="CC759" t="s">
        <v>140</v>
      </c>
    </row>
    <row r="760" spans="1:81" x14ac:dyDescent="0.3">
      <c r="A760">
        <v>1</v>
      </c>
      <c r="B760">
        <v>2018</v>
      </c>
      <c r="C760" t="s">
        <v>83</v>
      </c>
      <c r="D760">
        <v>1</v>
      </c>
      <c r="E760" t="s">
        <v>84</v>
      </c>
      <c r="F760">
        <v>1151</v>
      </c>
      <c r="G760">
        <v>9</v>
      </c>
      <c r="H760">
        <v>7</v>
      </c>
      <c r="I760">
        <v>1</v>
      </c>
      <c r="J760">
        <v>2</v>
      </c>
      <c r="L760">
        <v>2</v>
      </c>
      <c r="M760">
        <v>161</v>
      </c>
      <c r="N760">
        <v>225</v>
      </c>
      <c r="O760">
        <v>22.5</v>
      </c>
      <c r="P760">
        <v>22</v>
      </c>
      <c r="Q760">
        <v>1.4134430727023319</v>
      </c>
      <c r="R760">
        <v>1</v>
      </c>
      <c r="S760">
        <v>1</v>
      </c>
      <c r="T760" t="s">
        <v>85</v>
      </c>
      <c r="U760">
        <v>9</v>
      </c>
      <c r="V760">
        <v>1</v>
      </c>
      <c r="W760" t="s">
        <v>86</v>
      </c>
      <c r="Y760" t="s">
        <v>87</v>
      </c>
      <c r="Z760" t="s">
        <v>86</v>
      </c>
      <c r="AA760" t="s">
        <v>86</v>
      </c>
      <c r="AB760" t="s">
        <v>86</v>
      </c>
      <c r="AC760">
        <v>0</v>
      </c>
      <c r="AD760" t="s">
        <v>85</v>
      </c>
      <c r="AE760" t="s">
        <v>85</v>
      </c>
      <c r="AG760">
        <v>80</v>
      </c>
      <c r="BN760">
        <v>80</v>
      </c>
      <c r="CC760" t="s">
        <v>88</v>
      </c>
    </row>
    <row r="761" spans="1:81" x14ac:dyDescent="0.3">
      <c r="A761">
        <v>874</v>
      </c>
      <c r="B761">
        <v>2020</v>
      </c>
      <c r="C761" t="s">
        <v>83</v>
      </c>
      <c r="D761">
        <v>1</v>
      </c>
      <c r="E761" t="s">
        <v>84</v>
      </c>
      <c r="F761">
        <v>1043</v>
      </c>
      <c r="G761">
        <v>9</v>
      </c>
      <c r="H761">
        <v>7</v>
      </c>
      <c r="I761">
        <v>1</v>
      </c>
      <c r="J761">
        <v>2</v>
      </c>
      <c r="K761" t="s">
        <v>86</v>
      </c>
      <c r="L761">
        <v>2</v>
      </c>
      <c r="M761">
        <v>148</v>
      </c>
      <c r="N761">
        <v>226</v>
      </c>
      <c r="O761">
        <v>22.6</v>
      </c>
      <c r="P761">
        <v>22</v>
      </c>
      <c r="Q761">
        <v>1.2821428002137365</v>
      </c>
      <c r="R761">
        <v>2</v>
      </c>
      <c r="S761">
        <v>2</v>
      </c>
      <c r="T761" t="s">
        <v>85</v>
      </c>
      <c r="U761">
        <v>8</v>
      </c>
      <c r="V761">
        <v>1</v>
      </c>
      <c r="W761" t="s">
        <v>86</v>
      </c>
      <c r="Y761" t="s">
        <v>85</v>
      </c>
      <c r="Z761" t="s">
        <v>86</v>
      </c>
      <c r="AA761" t="s">
        <v>86</v>
      </c>
      <c r="AB761" t="s">
        <v>86</v>
      </c>
      <c r="AC761">
        <v>1</v>
      </c>
      <c r="AD761" t="s">
        <v>85</v>
      </c>
      <c r="AE761" t="s">
        <v>86</v>
      </c>
      <c r="AG761">
        <v>0</v>
      </c>
    </row>
    <row r="762" spans="1:81" x14ac:dyDescent="0.3">
      <c r="A762">
        <v>1403</v>
      </c>
      <c r="B762">
        <v>2021</v>
      </c>
      <c r="C762" t="s">
        <v>83</v>
      </c>
      <c r="D762">
        <v>1</v>
      </c>
      <c r="E762" t="s">
        <v>84</v>
      </c>
      <c r="F762">
        <v>112</v>
      </c>
      <c r="G762">
        <v>9</v>
      </c>
      <c r="H762">
        <v>7</v>
      </c>
      <c r="I762">
        <v>1</v>
      </c>
      <c r="J762">
        <v>2</v>
      </c>
      <c r="K762" t="s">
        <v>151</v>
      </c>
      <c r="L762">
        <v>2</v>
      </c>
      <c r="M762">
        <v>154</v>
      </c>
      <c r="N762">
        <v>226</v>
      </c>
      <c r="O762">
        <v>22.6</v>
      </c>
      <c r="P762">
        <v>22</v>
      </c>
      <c r="Q762">
        <v>1.3341215623845637</v>
      </c>
      <c r="R762">
        <v>1</v>
      </c>
      <c r="S762">
        <v>1</v>
      </c>
      <c r="T762" t="s">
        <v>185</v>
      </c>
      <c r="Z762" t="s">
        <v>175</v>
      </c>
      <c r="AA762" t="s">
        <v>184</v>
      </c>
      <c r="AB762" t="s">
        <v>175</v>
      </c>
      <c r="AC762">
        <v>0</v>
      </c>
      <c r="AD762" t="s">
        <v>185</v>
      </c>
      <c r="AE762">
        <v>1</v>
      </c>
      <c r="AG762">
        <v>0</v>
      </c>
    </row>
    <row r="763" spans="1:81" x14ac:dyDescent="0.3">
      <c r="A763">
        <v>1446</v>
      </c>
      <c r="B763">
        <v>2021</v>
      </c>
      <c r="C763" t="s">
        <v>83</v>
      </c>
      <c r="D763">
        <v>1</v>
      </c>
      <c r="E763" t="s">
        <v>84</v>
      </c>
      <c r="F763">
        <v>155</v>
      </c>
      <c r="G763">
        <v>9</v>
      </c>
      <c r="H763">
        <v>7</v>
      </c>
      <c r="I763">
        <v>1</v>
      </c>
      <c r="J763">
        <v>2</v>
      </c>
      <c r="K763" t="s">
        <v>151</v>
      </c>
      <c r="L763">
        <v>2</v>
      </c>
      <c r="M763">
        <v>162</v>
      </c>
      <c r="N763">
        <v>226</v>
      </c>
      <c r="O763">
        <v>22.6</v>
      </c>
      <c r="P763">
        <v>22</v>
      </c>
      <c r="Q763">
        <v>1.4034265786123332</v>
      </c>
      <c r="R763">
        <v>1</v>
      </c>
      <c r="S763">
        <v>2</v>
      </c>
      <c r="T763" t="s">
        <v>185</v>
      </c>
      <c r="Z763" t="s">
        <v>175</v>
      </c>
      <c r="AA763" t="s">
        <v>184</v>
      </c>
      <c r="AB763" t="s">
        <v>175</v>
      </c>
      <c r="AC763">
        <v>0</v>
      </c>
      <c r="AD763" t="s">
        <v>185</v>
      </c>
      <c r="AE763">
        <v>1</v>
      </c>
      <c r="AG763">
        <v>0</v>
      </c>
    </row>
    <row r="764" spans="1:81" x14ac:dyDescent="0.3">
      <c r="A764">
        <v>645</v>
      </c>
      <c r="B764">
        <v>2019</v>
      </c>
      <c r="C764" t="s">
        <v>83</v>
      </c>
      <c r="D764">
        <v>1</v>
      </c>
      <c r="E764" t="s">
        <v>131</v>
      </c>
      <c r="F764">
        <v>1046</v>
      </c>
      <c r="G764">
        <v>9</v>
      </c>
      <c r="H764">
        <v>7</v>
      </c>
      <c r="I764">
        <v>1</v>
      </c>
      <c r="J764">
        <v>2</v>
      </c>
      <c r="K764" t="s">
        <v>149</v>
      </c>
      <c r="L764">
        <v>2</v>
      </c>
      <c r="M764">
        <v>143</v>
      </c>
      <c r="N764">
        <v>226</v>
      </c>
      <c r="O764">
        <v>22.6</v>
      </c>
      <c r="P764">
        <v>22</v>
      </c>
      <c r="Q764">
        <v>1.2388271650713805</v>
      </c>
      <c r="R764">
        <v>2</v>
      </c>
      <c r="S764">
        <v>2</v>
      </c>
      <c r="T764" t="s">
        <v>85</v>
      </c>
      <c r="U764">
        <v>14</v>
      </c>
      <c r="V764">
        <v>1</v>
      </c>
      <c r="W764">
        <v>13</v>
      </c>
      <c r="Y764" t="s">
        <v>185</v>
      </c>
      <c r="Z764" t="s">
        <v>153</v>
      </c>
      <c r="AA764" t="s">
        <v>153</v>
      </c>
      <c r="AB764" t="s">
        <v>153</v>
      </c>
      <c r="AC764">
        <v>4</v>
      </c>
      <c r="AD764" t="s">
        <v>87</v>
      </c>
      <c r="AE764" t="s">
        <v>151</v>
      </c>
      <c r="AG764">
        <v>20</v>
      </c>
      <c r="BM764">
        <v>20</v>
      </c>
      <c r="CC764" t="s">
        <v>178</v>
      </c>
    </row>
    <row r="765" spans="1:81" x14ac:dyDescent="0.3">
      <c r="A765">
        <v>832</v>
      </c>
      <c r="B765">
        <v>2020</v>
      </c>
      <c r="C765" t="s">
        <v>83</v>
      </c>
      <c r="D765">
        <v>1</v>
      </c>
      <c r="E765" t="s">
        <v>84</v>
      </c>
      <c r="F765">
        <v>1001</v>
      </c>
      <c r="G765">
        <v>9</v>
      </c>
      <c r="H765">
        <v>7</v>
      </c>
      <c r="I765">
        <v>1</v>
      </c>
      <c r="J765">
        <v>2</v>
      </c>
      <c r="K765" t="s">
        <v>86</v>
      </c>
      <c r="L765">
        <v>2</v>
      </c>
      <c r="M765">
        <v>146</v>
      </c>
      <c r="N765">
        <v>226</v>
      </c>
      <c r="O765">
        <v>22.6</v>
      </c>
      <c r="P765">
        <v>22</v>
      </c>
      <c r="Q765">
        <v>1.2648165461567942</v>
      </c>
      <c r="R765">
        <v>1</v>
      </c>
      <c r="S765">
        <v>2</v>
      </c>
      <c r="T765" t="s">
        <v>85</v>
      </c>
      <c r="U765">
        <v>11</v>
      </c>
      <c r="V765">
        <v>1</v>
      </c>
      <c r="W765">
        <v>10</v>
      </c>
      <c r="Y765" t="s">
        <v>85</v>
      </c>
      <c r="Z765" t="s">
        <v>86</v>
      </c>
      <c r="AA765" t="s">
        <v>86</v>
      </c>
      <c r="AB765" t="s">
        <v>86</v>
      </c>
      <c r="AC765">
        <v>10</v>
      </c>
      <c r="AD765" t="s">
        <v>85</v>
      </c>
      <c r="AE765" t="s">
        <v>86</v>
      </c>
      <c r="AG765">
        <v>50</v>
      </c>
      <c r="BN765">
        <v>50</v>
      </c>
    </row>
    <row r="766" spans="1:81" x14ac:dyDescent="0.3">
      <c r="A766">
        <v>646</v>
      </c>
      <c r="B766">
        <v>2019</v>
      </c>
      <c r="C766" t="s">
        <v>83</v>
      </c>
      <c r="D766">
        <v>1</v>
      </c>
      <c r="E766" t="s">
        <v>131</v>
      </c>
      <c r="F766">
        <v>1047</v>
      </c>
      <c r="G766">
        <v>9</v>
      </c>
      <c r="H766">
        <v>7</v>
      </c>
      <c r="I766">
        <v>1</v>
      </c>
      <c r="J766">
        <v>2</v>
      </c>
      <c r="K766" t="s">
        <v>149</v>
      </c>
      <c r="L766">
        <v>2</v>
      </c>
      <c r="M766">
        <v>156</v>
      </c>
      <c r="N766">
        <v>227</v>
      </c>
      <c r="O766">
        <v>22.7</v>
      </c>
      <c r="P766">
        <v>22</v>
      </c>
      <c r="Q766">
        <v>1.3336658378845394</v>
      </c>
      <c r="R766">
        <v>1</v>
      </c>
      <c r="S766">
        <v>1</v>
      </c>
      <c r="T766" t="s">
        <v>85</v>
      </c>
      <c r="U766">
        <v>10</v>
      </c>
      <c r="V766">
        <v>1</v>
      </c>
      <c r="W766">
        <v>11</v>
      </c>
      <c r="Y766" t="s">
        <v>185</v>
      </c>
      <c r="Z766" t="s">
        <v>153</v>
      </c>
      <c r="AA766" t="s">
        <v>153</v>
      </c>
      <c r="AB766" t="s">
        <v>153</v>
      </c>
      <c r="AC766">
        <v>1</v>
      </c>
      <c r="AD766" t="s">
        <v>87</v>
      </c>
      <c r="AE766" t="s">
        <v>151</v>
      </c>
      <c r="AG766">
        <v>0</v>
      </c>
    </row>
    <row r="767" spans="1:81" x14ac:dyDescent="0.3">
      <c r="A767">
        <v>1142</v>
      </c>
      <c r="B767">
        <v>2020</v>
      </c>
      <c r="C767" t="s">
        <v>83</v>
      </c>
      <c r="D767">
        <v>1</v>
      </c>
      <c r="E767" t="s">
        <v>131</v>
      </c>
      <c r="F767">
        <v>1032</v>
      </c>
      <c r="G767">
        <v>9</v>
      </c>
      <c r="H767">
        <v>8</v>
      </c>
      <c r="I767">
        <v>1</v>
      </c>
      <c r="J767">
        <v>2</v>
      </c>
      <c r="K767" t="s">
        <v>86</v>
      </c>
      <c r="L767">
        <v>2</v>
      </c>
      <c r="M767">
        <v>166</v>
      </c>
      <c r="N767">
        <v>227</v>
      </c>
      <c r="O767">
        <v>22.7</v>
      </c>
      <c r="P767">
        <v>22</v>
      </c>
      <c r="Q767">
        <v>1.419157237748933</v>
      </c>
      <c r="R767">
        <v>2</v>
      </c>
      <c r="S767">
        <v>2</v>
      </c>
      <c r="T767" t="s">
        <v>85</v>
      </c>
      <c r="U767">
        <v>10</v>
      </c>
      <c r="V767">
        <v>1</v>
      </c>
      <c r="W767" t="s">
        <v>86</v>
      </c>
      <c r="Y767" t="s">
        <v>85</v>
      </c>
      <c r="Z767" t="s">
        <v>86</v>
      </c>
      <c r="AA767" t="s">
        <v>86</v>
      </c>
      <c r="AB767" t="s">
        <v>86</v>
      </c>
      <c r="AC767">
        <v>0</v>
      </c>
      <c r="AD767" t="s">
        <v>85</v>
      </c>
      <c r="AE767" t="s">
        <v>86</v>
      </c>
      <c r="AG767">
        <v>80</v>
      </c>
      <c r="AV767">
        <v>1</v>
      </c>
      <c r="BN767">
        <v>79</v>
      </c>
    </row>
    <row r="768" spans="1:81" x14ac:dyDescent="0.3">
      <c r="A768">
        <v>647</v>
      </c>
      <c r="B768">
        <v>2019</v>
      </c>
      <c r="C768" t="s">
        <v>83</v>
      </c>
      <c r="D768">
        <v>1</v>
      </c>
      <c r="E768" t="s">
        <v>131</v>
      </c>
      <c r="F768">
        <v>1048</v>
      </c>
      <c r="G768">
        <v>9</v>
      </c>
      <c r="H768">
        <v>7</v>
      </c>
      <c r="I768">
        <v>1</v>
      </c>
      <c r="J768">
        <v>2</v>
      </c>
      <c r="K768" t="s">
        <v>149</v>
      </c>
      <c r="L768">
        <v>2</v>
      </c>
      <c r="M768">
        <v>165</v>
      </c>
      <c r="N768">
        <v>230</v>
      </c>
      <c r="O768">
        <v>23</v>
      </c>
      <c r="P768">
        <v>23</v>
      </c>
      <c r="Q768">
        <v>1.3561272293909756</v>
      </c>
      <c r="R768">
        <v>2</v>
      </c>
      <c r="S768">
        <v>2</v>
      </c>
      <c r="T768" t="s">
        <v>85</v>
      </c>
      <c r="U768">
        <v>12</v>
      </c>
      <c r="V768">
        <v>1</v>
      </c>
      <c r="W768" t="s">
        <v>86</v>
      </c>
      <c r="Y768" t="s">
        <v>185</v>
      </c>
      <c r="Z768" t="s">
        <v>153</v>
      </c>
      <c r="AA768" t="s">
        <v>153</v>
      </c>
      <c r="AB768" t="s">
        <v>153</v>
      </c>
      <c r="AC768">
        <v>3</v>
      </c>
      <c r="AD768" t="s">
        <v>87</v>
      </c>
      <c r="AE768" t="s">
        <v>151</v>
      </c>
      <c r="AG768">
        <v>0</v>
      </c>
    </row>
    <row r="769" spans="1:81" x14ac:dyDescent="0.3">
      <c r="A769">
        <v>1406</v>
      </c>
      <c r="B769">
        <v>2021</v>
      </c>
      <c r="C769" t="s">
        <v>83</v>
      </c>
      <c r="D769">
        <v>1</v>
      </c>
      <c r="E769" t="s">
        <v>84</v>
      </c>
      <c r="F769">
        <v>115</v>
      </c>
      <c r="G769">
        <v>9</v>
      </c>
      <c r="H769">
        <v>7</v>
      </c>
      <c r="I769">
        <v>1</v>
      </c>
      <c r="J769">
        <v>2</v>
      </c>
      <c r="K769" t="s">
        <v>151</v>
      </c>
      <c r="L769">
        <v>2</v>
      </c>
      <c r="M769">
        <v>151</v>
      </c>
      <c r="N769">
        <v>230</v>
      </c>
      <c r="O769">
        <v>23</v>
      </c>
      <c r="P769">
        <v>23</v>
      </c>
      <c r="Q769">
        <v>1.2410618887153777</v>
      </c>
      <c r="R769">
        <v>2</v>
      </c>
      <c r="S769">
        <v>2</v>
      </c>
      <c r="T769" t="s">
        <v>185</v>
      </c>
      <c r="Z769" t="s">
        <v>175</v>
      </c>
      <c r="AA769" t="s">
        <v>184</v>
      </c>
      <c r="AB769" t="s">
        <v>175</v>
      </c>
      <c r="AC769">
        <v>1</v>
      </c>
      <c r="AD769" t="s">
        <v>185</v>
      </c>
      <c r="AE769">
        <v>1</v>
      </c>
      <c r="AG769">
        <v>0</v>
      </c>
    </row>
    <row r="770" spans="1:81" x14ac:dyDescent="0.3">
      <c r="A770">
        <v>644</v>
      </c>
      <c r="B770">
        <v>2019</v>
      </c>
      <c r="C770" t="s">
        <v>83</v>
      </c>
      <c r="D770">
        <v>1</v>
      </c>
      <c r="E770" t="s">
        <v>131</v>
      </c>
      <c r="F770">
        <v>1045</v>
      </c>
      <c r="G770">
        <v>9</v>
      </c>
      <c r="H770">
        <v>7</v>
      </c>
      <c r="I770">
        <v>1</v>
      </c>
      <c r="J770">
        <v>2</v>
      </c>
      <c r="K770" t="s">
        <v>149</v>
      </c>
      <c r="L770">
        <v>2</v>
      </c>
      <c r="M770">
        <v>160</v>
      </c>
      <c r="N770">
        <v>231</v>
      </c>
      <c r="O770">
        <v>23.1</v>
      </c>
      <c r="P770">
        <v>23</v>
      </c>
      <c r="Q770">
        <v>1.2980279467039459</v>
      </c>
      <c r="R770">
        <v>2</v>
      </c>
      <c r="S770">
        <v>2</v>
      </c>
      <c r="T770" t="s">
        <v>85</v>
      </c>
      <c r="U770">
        <v>10</v>
      </c>
      <c r="V770">
        <v>1</v>
      </c>
      <c r="W770" t="s">
        <v>86</v>
      </c>
      <c r="Y770" t="s">
        <v>185</v>
      </c>
      <c r="Z770" t="s">
        <v>153</v>
      </c>
      <c r="AA770" t="s">
        <v>153</v>
      </c>
      <c r="AB770" t="s">
        <v>153</v>
      </c>
      <c r="AC770">
        <v>1</v>
      </c>
      <c r="AD770" t="s">
        <v>87</v>
      </c>
      <c r="AE770" t="s">
        <v>87</v>
      </c>
      <c r="AG770">
        <v>0</v>
      </c>
    </row>
    <row r="771" spans="1:81" x14ac:dyDescent="0.3">
      <c r="A771">
        <v>1579</v>
      </c>
      <c r="B771">
        <v>2021</v>
      </c>
      <c r="C771" t="s">
        <v>83</v>
      </c>
      <c r="D771">
        <v>1</v>
      </c>
      <c r="E771" t="s">
        <v>131</v>
      </c>
      <c r="F771">
        <v>1021</v>
      </c>
      <c r="G771">
        <v>9</v>
      </c>
      <c r="H771">
        <v>6</v>
      </c>
      <c r="I771">
        <v>1</v>
      </c>
      <c r="J771">
        <v>2</v>
      </c>
      <c r="K771" t="s">
        <v>151</v>
      </c>
      <c r="L771">
        <v>2</v>
      </c>
      <c r="M771">
        <v>165</v>
      </c>
      <c r="N771">
        <v>231</v>
      </c>
      <c r="O771">
        <v>23.1</v>
      </c>
      <c r="P771">
        <v>23</v>
      </c>
      <c r="Q771">
        <v>1.3385913200384443</v>
      </c>
      <c r="R771">
        <v>1</v>
      </c>
      <c r="S771">
        <v>1</v>
      </c>
      <c r="T771" t="s">
        <v>185</v>
      </c>
      <c r="Z771" t="s">
        <v>175</v>
      </c>
      <c r="AA771" t="s">
        <v>184</v>
      </c>
      <c r="AB771" t="s">
        <v>175</v>
      </c>
      <c r="AC771">
        <v>0</v>
      </c>
      <c r="AD771" t="s">
        <v>185</v>
      </c>
      <c r="AE771">
        <v>1</v>
      </c>
      <c r="AG771">
        <v>0</v>
      </c>
    </row>
    <row r="772" spans="1:81" x14ac:dyDescent="0.3">
      <c r="A772">
        <v>426</v>
      </c>
      <c r="B772">
        <v>2019</v>
      </c>
      <c r="C772" t="s">
        <v>83</v>
      </c>
      <c r="D772">
        <v>1</v>
      </c>
      <c r="E772" t="s">
        <v>84</v>
      </c>
      <c r="F772">
        <v>1034</v>
      </c>
      <c r="G772">
        <v>9</v>
      </c>
      <c r="H772">
        <v>8</v>
      </c>
      <c r="I772">
        <v>1</v>
      </c>
      <c r="J772">
        <v>2</v>
      </c>
      <c r="K772" t="s">
        <v>149</v>
      </c>
      <c r="L772">
        <v>2</v>
      </c>
      <c r="M772">
        <v>160</v>
      </c>
      <c r="N772">
        <v>231</v>
      </c>
      <c r="O772">
        <v>23.1</v>
      </c>
      <c r="P772">
        <v>23</v>
      </c>
      <c r="Q772">
        <v>1.2980279467039459</v>
      </c>
      <c r="R772">
        <v>1</v>
      </c>
      <c r="S772">
        <v>1</v>
      </c>
      <c r="T772" t="s">
        <v>85</v>
      </c>
      <c r="U772">
        <v>9</v>
      </c>
      <c r="V772">
        <v>1</v>
      </c>
      <c r="W772" t="s">
        <v>86</v>
      </c>
      <c r="Y772" t="s">
        <v>152</v>
      </c>
      <c r="Z772" t="s">
        <v>153</v>
      </c>
      <c r="AA772" t="s">
        <v>153</v>
      </c>
      <c r="AB772" t="s">
        <v>153</v>
      </c>
      <c r="AC772">
        <v>0</v>
      </c>
      <c r="AD772" t="s">
        <v>154</v>
      </c>
      <c r="AE772" t="s">
        <v>155</v>
      </c>
      <c r="AG772">
        <v>10</v>
      </c>
      <c r="BC772">
        <v>1</v>
      </c>
      <c r="BY772">
        <v>9</v>
      </c>
      <c r="CC772" t="s">
        <v>161</v>
      </c>
    </row>
    <row r="773" spans="1:81" x14ac:dyDescent="0.3">
      <c r="A773">
        <v>408</v>
      </c>
      <c r="B773">
        <v>2019</v>
      </c>
      <c r="C773" t="s">
        <v>83</v>
      </c>
      <c r="D773">
        <v>1</v>
      </c>
      <c r="E773" t="s">
        <v>84</v>
      </c>
      <c r="F773">
        <v>1016</v>
      </c>
      <c r="G773">
        <v>9</v>
      </c>
      <c r="H773">
        <v>8</v>
      </c>
      <c r="I773">
        <v>1</v>
      </c>
      <c r="J773">
        <v>2</v>
      </c>
      <c r="K773" t="s">
        <v>149</v>
      </c>
      <c r="L773">
        <v>2</v>
      </c>
      <c r="M773">
        <v>154</v>
      </c>
      <c r="N773">
        <v>231</v>
      </c>
      <c r="O773">
        <v>23.1</v>
      </c>
      <c r="P773">
        <v>23</v>
      </c>
      <c r="Q773">
        <v>1.2493518987025478</v>
      </c>
      <c r="R773">
        <v>1</v>
      </c>
      <c r="S773">
        <v>1</v>
      </c>
      <c r="T773" t="s">
        <v>85</v>
      </c>
      <c r="U773">
        <v>9</v>
      </c>
      <c r="V773">
        <v>1</v>
      </c>
      <c r="W773">
        <v>10</v>
      </c>
      <c r="Y773" t="s">
        <v>152</v>
      </c>
      <c r="Z773" t="s">
        <v>153</v>
      </c>
      <c r="AA773" t="s">
        <v>153</v>
      </c>
      <c r="AB773" t="s">
        <v>153</v>
      </c>
      <c r="AC773">
        <v>2</v>
      </c>
      <c r="AD773" t="s">
        <v>154</v>
      </c>
      <c r="AE773" t="s">
        <v>155</v>
      </c>
      <c r="AG773">
        <v>30</v>
      </c>
      <c r="AR773">
        <v>5</v>
      </c>
      <c r="AV773">
        <v>10</v>
      </c>
      <c r="BE773">
        <v>15</v>
      </c>
    </row>
    <row r="774" spans="1:81" x14ac:dyDescent="0.3">
      <c r="A774">
        <v>1576</v>
      </c>
      <c r="B774">
        <v>2021</v>
      </c>
      <c r="C774" t="s">
        <v>83</v>
      </c>
      <c r="D774">
        <v>1</v>
      </c>
      <c r="E774" t="s">
        <v>131</v>
      </c>
      <c r="F774">
        <v>1017</v>
      </c>
      <c r="G774">
        <v>9</v>
      </c>
      <c r="H774">
        <v>6</v>
      </c>
      <c r="I774">
        <v>1</v>
      </c>
      <c r="J774">
        <v>2</v>
      </c>
      <c r="K774" t="s">
        <v>151</v>
      </c>
      <c r="L774">
        <v>2</v>
      </c>
      <c r="M774">
        <v>162</v>
      </c>
      <c r="N774">
        <v>232</v>
      </c>
      <c r="O774">
        <v>23.2</v>
      </c>
      <c r="P774">
        <v>23</v>
      </c>
      <c r="Q774">
        <v>1.297331788921235</v>
      </c>
      <c r="R774">
        <v>1</v>
      </c>
      <c r="S774">
        <v>1</v>
      </c>
      <c r="T774" t="s">
        <v>185</v>
      </c>
      <c r="Z774" t="s">
        <v>175</v>
      </c>
      <c r="AA774" t="s">
        <v>184</v>
      </c>
      <c r="AB774" t="s">
        <v>175</v>
      </c>
      <c r="AC774">
        <v>0</v>
      </c>
      <c r="AD774" t="s">
        <v>185</v>
      </c>
      <c r="AE774">
        <v>1</v>
      </c>
      <c r="AG774">
        <v>0</v>
      </c>
    </row>
    <row r="775" spans="1:81" x14ac:dyDescent="0.3">
      <c r="A775">
        <v>1450</v>
      </c>
      <c r="B775">
        <v>2021</v>
      </c>
      <c r="C775" t="s">
        <v>83</v>
      </c>
      <c r="D775">
        <v>1</v>
      </c>
      <c r="E775" t="s">
        <v>84</v>
      </c>
      <c r="F775">
        <v>159</v>
      </c>
      <c r="G775">
        <v>9</v>
      </c>
      <c r="H775">
        <v>7</v>
      </c>
      <c r="I775">
        <v>1</v>
      </c>
      <c r="J775">
        <v>2</v>
      </c>
      <c r="K775" t="s">
        <v>151</v>
      </c>
      <c r="L775">
        <v>2</v>
      </c>
      <c r="M775">
        <v>200</v>
      </c>
      <c r="N775">
        <v>233</v>
      </c>
      <c r="O775">
        <v>23.3</v>
      </c>
      <c r="P775">
        <v>23</v>
      </c>
      <c r="Q775">
        <v>1.5811105356747157</v>
      </c>
      <c r="R775">
        <v>1</v>
      </c>
      <c r="S775">
        <v>2</v>
      </c>
      <c r="T775" t="s">
        <v>185</v>
      </c>
      <c r="Z775" t="s">
        <v>175</v>
      </c>
      <c r="AA775" t="s">
        <v>184</v>
      </c>
      <c r="AB775" t="s">
        <v>175</v>
      </c>
      <c r="AC775">
        <v>7</v>
      </c>
      <c r="AD775" t="s">
        <v>185</v>
      </c>
      <c r="AE775">
        <v>1</v>
      </c>
      <c r="AG775">
        <v>0</v>
      </c>
    </row>
    <row r="776" spans="1:81" x14ac:dyDescent="0.3">
      <c r="A776">
        <v>217</v>
      </c>
      <c r="B776">
        <v>2018</v>
      </c>
      <c r="C776" t="s">
        <v>83</v>
      </c>
      <c r="D776">
        <v>1</v>
      </c>
      <c r="E776" t="s">
        <v>131</v>
      </c>
      <c r="F776">
        <v>11</v>
      </c>
      <c r="G776">
        <v>9</v>
      </c>
      <c r="H776">
        <v>8</v>
      </c>
      <c r="I776">
        <v>1</v>
      </c>
      <c r="J776">
        <v>2</v>
      </c>
      <c r="L776">
        <v>2</v>
      </c>
      <c r="M776">
        <v>171</v>
      </c>
      <c r="N776">
        <v>234</v>
      </c>
      <c r="O776">
        <v>23.4</v>
      </c>
      <c r="P776">
        <v>23</v>
      </c>
      <c r="Q776">
        <v>1.3345920643751019</v>
      </c>
      <c r="R776">
        <v>1</v>
      </c>
      <c r="S776">
        <v>2</v>
      </c>
      <c r="T776" t="s">
        <v>85</v>
      </c>
      <c r="U776">
        <v>9</v>
      </c>
      <c r="V776">
        <v>1</v>
      </c>
      <c r="W776" t="s">
        <v>86</v>
      </c>
      <c r="Y776" t="s">
        <v>98</v>
      </c>
      <c r="Z776" t="s">
        <v>86</v>
      </c>
      <c r="AA776" t="s">
        <v>86</v>
      </c>
      <c r="AB776" t="s">
        <v>86</v>
      </c>
      <c r="AC776">
        <v>0</v>
      </c>
      <c r="AD776" t="s">
        <v>85</v>
      </c>
      <c r="AE776" t="s">
        <v>85</v>
      </c>
      <c r="AG776">
        <v>30</v>
      </c>
      <c r="BE776">
        <v>30</v>
      </c>
    </row>
    <row r="777" spans="1:81" x14ac:dyDescent="0.3">
      <c r="A777">
        <v>1483</v>
      </c>
      <c r="B777">
        <v>2021</v>
      </c>
      <c r="C777" t="s">
        <v>83</v>
      </c>
      <c r="D777">
        <v>1</v>
      </c>
      <c r="E777" t="s">
        <v>131</v>
      </c>
      <c r="F777">
        <v>235</v>
      </c>
      <c r="G777">
        <v>9</v>
      </c>
      <c r="H777">
        <v>8</v>
      </c>
      <c r="I777">
        <v>1</v>
      </c>
      <c r="J777">
        <v>2</v>
      </c>
      <c r="K777" t="s">
        <v>150</v>
      </c>
      <c r="L777">
        <v>2</v>
      </c>
      <c r="M777">
        <v>200</v>
      </c>
      <c r="N777">
        <v>234</v>
      </c>
      <c r="O777">
        <v>23.4</v>
      </c>
      <c r="P777">
        <v>23</v>
      </c>
      <c r="Q777">
        <v>1.5609263910819906</v>
      </c>
      <c r="R777">
        <v>1</v>
      </c>
      <c r="S777">
        <v>2</v>
      </c>
      <c r="T777" t="s">
        <v>185</v>
      </c>
      <c r="Z777" t="s">
        <v>175</v>
      </c>
      <c r="AA777" t="s">
        <v>175</v>
      </c>
      <c r="AB777" t="s">
        <v>175</v>
      </c>
      <c r="AC777">
        <v>0</v>
      </c>
      <c r="AD777" t="s">
        <v>87</v>
      </c>
      <c r="AE777">
        <v>1</v>
      </c>
      <c r="AG777">
        <v>60</v>
      </c>
      <c r="BF777">
        <v>5</v>
      </c>
      <c r="BM777">
        <v>45</v>
      </c>
      <c r="BY777">
        <v>10</v>
      </c>
      <c r="CC777" t="s">
        <v>229</v>
      </c>
    </row>
    <row r="778" spans="1:81" x14ac:dyDescent="0.3">
      <c r="A778">
        <v>424</v>
      </c>
      <c r="B778">
        <v>2019</v>
      </c>
      <c r="C778" t="s">
        <v>83</v>
      </c>
      <c r="D778">
        <v>1</v>
      </c>
      <c r="E778" t="s">
        <v>84</v>
      </c>
      <c r="F778">
        <v>1032</v>
      </c>
      <c r="G778">
        <v>9</v>
      </c>
      <c r="H778">
        <v>8</v>
      </c>
      <c r="I778">
        <v>1</v>
      </c>
      <c r="J778">
        <v>2</v>
      </c>
      <c r="K778" t="s">
        <v>149</v>
      </c>
      <c r="L778">
        <v>2</v>
      </c>
      <c r="M778">
        <v>167</v>
      </c>
      <c r="N778">
        <v>235</v>
      </c>
      <c r="O778">
        <v>23.5</v>
      </c>
      <c r="P778">
        <v>23</v>
      </c>
      <c r="Q778">
        <v>1.2868054284696069</v>
      </c>
      <c r="R778">
        <v>2</v>
      </c>
      <c r="S778">
        <v>2</v>
      </c>
      <c r="T778" t="s">
        <v>85</v>
      </c>
      <c r="U778">
        <v>11</v>
      </c>
      <c r="V778">
        <v>1</v>
      </c>
      <c r="W778">
        <v>12</v>
      </c>
      <c r="Y778" t="s">
        <v>152</v>
      </c>
      <c r="Z778" t="s">
        <v>153</v>
      </c>
      <c r="AA778" t="s">
        <v>153</v>
      </c>
      <c r="AB778" t="s">
        <v>153</v>
      </c>
      <c r="AC778">
        <v>1</v>
      </c>
      <c r="AD778" t="s">
        <v>154</v>
      </c>
      <c r="AE778" t="s">
        <v>155</v>
      </c>
      <c r="AG778">
        <v>0</v>
      </c>
    </row>
    <row r="779" spans="1:81" x14ac:dyDescent="0.3">
      <c r="A779">
        <v>885</v>
      </c>
      <c r="B779">
        <v>2020</v>
      </c>
      <c r="C779" t="s">
        <v>83</v>
      </c>
      <c r="D779">
        <v>1</v>
      </c>
      <c r="E779" t="s">
        <v>84</v>
      </c>
      <c r="F779">
        <v>1054</v>
      </c>
      <c r="G779">
        <v>9</v>
      </c>
      <c r="H779">
        <v>7</v>
      </c>
      <c r="I779">
        <v>2</v>
      </c>
      <c r="J779">
        <v>2</v>
      </c>
      <c r="K779" t="s">
        <v>86</v>
      </c>
      <c r="L779">
        <v>2</v>
      </c>
      <c r="M779">
        <v>157</v>
      </c>
      <c r="N779">
        <v>235</v>
      </c>
      <c r="O779">
        <v>23.5</v>
      </c>
      <c r="P779">
        <v>23</v>
      </c>
      <c r="Q779">
        <v>1.2097512111959778</v>
      </c>
      <c r="R779">
        <v>1</v>
      </c>
      <c r="S779">
        <v>2</v>
      </c>
      <c r="T779" t="s">
        <v>85</v>
      </c>
      <c r="U779">
        <v>12</v>
      </c>
      <c r="V779">
        <v>1</v>
      </c>
      <c r="W779" t="s">
        <v>86</v>
      </c>
      <c r="Y779" t="s">
        <v>85</v>
      </c>
      <c r="Z779" t="s">
        <v>86</v>
      </c>
      <c r="AA779" t="s">
        <v>86</v>
      </c>
      <c r="AB779" t="s">
        <v>86</v>
      </c>
      <c r="AC779">
        <v>3</v>
      </c>
      <c r="AD779" t="s">
        <v>85</v>
      </c>
      <c r="AE779" t="s">
        <v>86</v>
      </c>
      <c r="AG779">
        <v>0</v>
      </c>
    </row>
    <row r="780" spans="1:81" x14ac:dyDescent="0.3">
      <c r="A780">
        <v>899</v>
      </c>
      <c r="B780">
        <v>2020</v>
      </c>
      <c r="C780" t="s">
        <v>83</v>
      </c>
      <c r="D780">
        <v>1</v>
      </c>
      <c r="E780" t="s">
        <v>84</v>
      </c>
      <c r="F780">
        <v>1068</v>
      </c>
      <c r="G780">
        <v>9</v>
      </c>
      <c r="H780">
        <v>7</v>
      </c>
      <c r="I780">
        <v>2</v>
      </c>
      <c r="J780">
        <v>2</v>
      </c>
      <c r="K780" t="s">
        <v>86</v>
      </c>
      <c r="L780">
        <v>2</v>
      </c>
      <c r="M780">
        <v>173</v>
      </c>
      <c r="N780">
        <v>235</v>
      </c>
      <c r="O780">
        <v>23.5</v>
      </c>
      <c r="P780">
        <v>23</v>
      </c>
      <c r="Q780">
        <v>1.3330379588337844</v>
      </c>
      <c r="R780">
        <v>2</v>
      </c>
      <c r="S780">
        <v>2</v>
      </c>
      <c r="T780" t="s">
        <v>85</v>
      </c>
      <c r="U780">
        <v>12</v>
      </c>
      <c r="V780">
        <v>1</v>
      </c>
      <c r="W780" t="s">
        <v>86</v>
      </c>
      <c r="Y780" t="s">
        <v>85</v>
      </c>
      <c r="Z780" t="s">
        <v>86</v>
      </c>
      <c r="AA780" t="s">
        <v>86</v>
      </c>
      <c r="AB780" t="s">
        <v>86</v>
      </c>
      <c r="AC780">
        <v>1</v>
      </c>
      <c r="AD780" t="s">
        <v>86</v>
      </c>
      <c r="AE780" t="s">
        <v>86</v>
      </c>
      <c r="AG780">
        <v>0</v>
      </c>
    </row>
    <row r="781" spans="1:81" x14ac:dyDescent="0.3">
      <c r="A781">
        <v>6</v>
      </c>
      <c r="B781">
        <v>2018</v>
      </c>
      <c r="C781" t="s">
        <v>83</v>
      </c>
      <c r="D781">
        <v>1</v>
      </c>
      <c r="E781" t="s">
        <v>84</v>
      </c>
      <c r="F781">
        <v>1156</v>
      </c>
      <c r="G781">
        <v>9</v>
      </c>
      <c r="H781">
        <v>7</v>
      </c>
      <c r="I781">
        <v>1</v>
      </c>
      <c r="J781">
        <v>2</v>
      </c>
      <c r="L781">
        <v>2</v>
      </c>
      <c r="M781">
        <v>179</v>
      </c>
      <c r="N781">
        <v>236</v>
      </c>
      <c r="O781">
        <v>23.6</v>
      </c>
      <c r="P781">
        <v>23</v>
      </c>
      <c r="Q781">
        <v>1.3618115776199122</v>
      </c>
      <c r="R781">
        <v>2</v>
      </c>
      <c r="S781">
        <v>2</v>
      </c>
      <c r="T781" t="s">
        <v>85</v>
      </c>
      <c r="U781">
        <v>12</v>
      </c>
      <c r="V781">
        <v>1</v>
      </c>
      <c r="W781" t="s">
        <v>86</v>
      </c>
      <c r="Y781" t="s">
        <v>87</v>
      </c>
      <c r="Z781" t="s">
        <v>86</v>
      </c>
      <c r="AA781" t="s">
        <v>86</v>
      </c>
      <c r="AB781" t="s">
        <v>86</v>
      </c>
      <c r="AC781">
        <v>2</v>
      </c>
      <c r="AD781" t="s">
        <v>85</v>
      </c>
      <c r="AE781" t="s">
        <v>85</v>
      </c>
      <c r="AG781">
        <v>60</v>
      </c>
      <c r="AR781">
        <v>1</v>
      </c>
      <c r="AV781">
        <v>30</v>
      </c>
      <c r="BM781">
        <v>29</v>
      </c>
    </row>
    <row r="782" spans="1:81" x14ac:dyDescent="0.3">
      <c r="A782">
        <v>898</v>
      </c>
      <c r="B782">
        <v>2020</v>
      </c>
      <c r="C782" t="s">
        <v>83</v>
      </c>
      <c r="D782">
        <v>1</v>
      </c>
      <c r="E782" t="s">
        <v>84</v>
      </c>
      <c r="F782">
        <v>1067</v>
      </c>
      <c r="G782">
        <v>9</v>
      </c>
      <c r="H782">
        <v>7</v>
      </c>
      <c r="I782">
        <v>2</v>
      </c>
      <c r="J782">
        <v>2</v>
      </c>
      <c r="K782" t="s">
        <v>86</v>
      </c>
      <c r="L782">
        <v>2</v>
      </c>
      <c r="M782">
        <v>166</v>
      </c>
      <c r="N782">
        <v>236</v>
      </c>
      <c r="O782">
        <v>23.6</v>
      </c>
      <c r="P782">
        <v>23</v>
      </c>
      <c r="Q782">
        <v>1.2629090608095277</v>
      </c>
      <c r="R782">
        <v>2</v>
      </c>
      <c r="S782">
        <v>2</v>
      </c>
      <c r="T782" t="s">
        <v>85</v>
      </c>
      <c r="U782">
        <v>10</v>
      </c>
      <c r="V782">
        <v>1</v>
      </c>
      <c r="W782" t="s">
        <v>86</v>
      </c>
      <c r="Y782" t="s">
        <v>85</v>
      </c>
      <c r="Z782" t="s">
        <v>86</v>
      </c>
      <c r="AA782" t="s">
        <v>86</v>
      </c>
      <c r="AB782" t="s">
        <v>86</v>
      </c>
      <c r="AC782">
        <v>0</v>
      </c>
      <c r="AD782" t="s">
        <v>85</v>
      </c>
      <c r="AE782" t="s">
        <v>86</v>
      </c>
      <c r="AF782" t="s">
        <v>202</v>
      </c>
      <c r="AG782">
        <v>100</v>
      </c>
      <c r="BR782">
        <v>100</v>
      </c>
      <c r="CC782" t="s">
        <v>203</v>
      </c>
    </row>
    <row r="783" spans="1:81" x14ac:dyDescent="0.3">
      <c r="A783">
        <v>886</v>
      </c>
      <c r="B783">
        <v>2020</v>
      </c>
      <c r="C783" t="s">
        <v>83</v>
      </c>
      <c r="D783">
        <v>1</v>
      </c>
      <c r="E783" t="s">
        <v>84</v>
      </c>
      <c r="F783">
        <v>1055</v>
      </c>
      <c r="G783">
        <v>9</v>
      </c>
      <c r="H783">
        <v>7</v>
      </c>
      <c r="I783">
        <v>2</v>
      </c>
      <c r="J783">
        <v>2</v>
      </c>
      <c r="K783" t="s">
        <v>86</v>
      </c>
      <c r="L783">
        <v>2</v>
      </c>
      <c r="M783">
        <v>191</v>
      </c>
      <c r="N783">
        <v>238</v>
      </c>
      <c r="O783">
        <v>23.8</v>
      </c>
      <c r="P783">
        <v>23</v>
      </c>
      <c r="Q783">
        <v>1.4167802563437633</v>
      </c>
      <c r="R783">
        <v>2</v>
      </c>
      <c r="S783">
        <v>2</v>
      </c>
      <c r="T783" t="s">
        <v>85</v>
      </c>
      <c r="U783">
        <v>12</v>
      </c>
      <c r="V783">
        <v>1</v>
      </c>
      <c r="W783" t="s">
        <v>86</v>
      </c>
      <c r="Y783" t="s">
        <v>85</v>
      </c>
      <c r="Z783" t="s">
        <v>86</v>
      </c>
      <c r="AA783" t="s">
        <v>86</v>
      </c>
      <c r="AB783" t="s">
        <v>86</v>
      </c>
      <c r="AC783">
        <v>2</v>
      </c>
      <c r="AD783" t="s">
        <v>85</v>
      </c>
      <c r="AE783" t="s">
        <v>86</v>
      </c>
      <c r="AG783">
        <v>0</v>
      </c>
    </row>
    <row r="784" spans="1:81" x14ac:dyDescent="0.3">
      <c r="A784">
        <v>229</v>
      </c>
      <c r="B784">
        <v>2018</v>
      </c>
      <c r="C784" t="s">
        <v>83</v>
      </c>
      <c r="D784">
        <v>1</v>
      </c>
      <c r="E784" t="s">
        <v>131</v>
      </c>
      <c r="F784">
        <v>23</v>
      </c>
      <c r="G784">
        <v>9</v>
      </c>
      <c r="H784">
        <v>8</v>
      </c>
      <c r="I784">
        <v>1</v>
      </c>
      <c r="J784">
        <v>2</v>
      </c>
      <c r="L784">
        <v>2</v>
      </c>
      <c r="M784">
        <v>165</v>
      </c>
      <c r="N784">
        <v>238</v>
      </c>
      <c r="O784">
        <v>23.8</v>
      </c>
      <c r="P784">
        <v>23</v>
      </c>
      <c r="Q784">
        <v>1.2239201167367588</v>
      </c>
      <c r="R784">
        <v>1</v>
      </c>
      <c r="S784">
        <v>2</v>
      </c>
      <c r="T784" t="s">
        <v>85</v>
      </c>
      <c r="U784">
        <v>7</v>
      </c>
      <c r="V784">
        <v>1</v>
      </c>
      <c r="W784" t="s">
        <v>86</v>
      </c>
      <c r="Y784" t="s">
        <v>98</v>
      </c>
      <c r="Z784" t="s">
        <v>86</v>
      </c>
      <c r="AA784" t="s">
        <v>86</v>
      </c>
      <c r="AB784" t="s">
        <v>86</v>
      </c>
      <c r="AC784">
        <v>0</v>
      </c>
      <c r="AD784" t="s">
        <v>85</v>
      </c>
      <c r="AE784" t="s">
        <v>85</v>
      </c>
      <c r="AG784">
        <v>1</v>
      </c>
      <c r="BZ784">
        <v>1</v>
      </c>
    </row>
    <row r="785" spans="1:81" x14ac:dyDescent="0.3">
      <c r="A785">
        <v>1398</v>
      </c>
      <c r="B785">
        <v>2021</v>
      </c>
      <c r="C785" t="s">
        <v>83</v>
      </c>
      <c r="D785">
        <v>1</v>
      </c>
      <c r="E785" t="s">
        <v>84</v>
      </c>
      <c r="F785">
        <v>107</v>
      </c>
      <c r="G785">
        <v>9</v>
      </c>
      <c r="H785">
        <v>7</v>
      </c>
      <c r="I785">
        <v>1</v>
      </c>
      <c r="J785">
        <v>2</v>
      </c>
      <c r="K785" t="s">
        <v>151</v>
      </c>
      <c r="L785">
        <v>2</v>
      </c>
      <c r="M785">
        <v>182</v>
      </c>
      <c r="N785">
        <v>239</v>
      </c>
      <c r="O785">
        <v>23.9</v>
      </c>
      <c r="P785">
        <v>23</v>
      </c>
      <c r="Q785">
        <v>1.3331459115747759</v>
      </c>
      <c r="R785">
        <v>1</v>
      </c>
      <c r="S785">
        <v>1</v>
      </c>
      <c r="T785" t="s">
        <v>185</v>
      </c>
      <c r="Z785" t="s">
        <v>175</v>
      </c>
      <c r="AA785" t="s">
        <v>184</v>
      </c>
      <c r="AB785" t="s">
        <v>175</v>
      </c>
      <c r="AC785">
        <v>5</v>
      </c>
      <c r="AD785" t="s">
        <v>185</v>
      </c>
      <c r="AE785">
        <v>1</v>
      </c>
      <c r="AG785">
        <v>90</v>
      </c>
      <c r="BM785">
        <v>90</v>
      </c>
    </row>
    <row r="786" spans="1:81" x14ac:dyDescent="0.3">
      <c r="A786">
        <v>887</v>
      </c>
      <c r="B786">
        <v>2020</v>
      </c>
      <c r="C786" t="s">
        <v>83</v>
      </c>
      <c r="D786">
        <v>1</v>
      </c>
      <c r="E786" t="s">
        <v>84</v>
      </c>
      <c r="F786">
        <v>1056</v>
      </c>
      <c r="G786">
        <v>9</v>
      </c>
      <c r="H786">
        <v>7</v>
      </c>
      <c r="I786">
        <v>2</v>
      </c>
      <c r="J786">
        <v>2</v>
      </c>
      <c r="K786" t="s">
        <v>86</v>
      </c>
      <c r="L786">
        <v>2</v>
      </c>
      <c r="M786">
        <v>167</v>
      </c>
      <c r="N786">
        <v>240</v>
      </c>
      <c r="O786">
        <v>24</v>
      </c>
      <c r="P786">
        <v>24</v>
      </c>
      <c r="Q786">
        <v>1.2080439814814814</v>
      </c>
      <c r="R786">
        <v>1</v>
      </c>
      <c r="S786">
        <v>1</v>
      </c>
      <c r="T786" t="s">
        <v>85</v>
      </c>
      <c r="U786">
        <v>10</v>
      </c>
      <c r="V786">
        <v>1</v>
      </c>
      <c r="W786" t="s">
        <v>86</v>
      </c>
      <c r="Y786" t="s">
        <v>85</v>
      </c>
      <c r="Z786" t="s">
        <v>86</v>
      </c>
      <c r="AA786" t="s">
        <v>86</v>
      </c>
      <c r="AB786" t="s">
        <v>86</v>
      </c>
      <c r="AC786">
        <v>0</v>
      </c>
      <c r="AD786" t="s">
        <v>85</v>
      </c>
      <c r="AE786" t="s">
        <v>86</v>
      </c>
      <c r="AG786">
        <v>0</v>
      </c>
    </row>
    <row r="787" spans="1:81" x14ac:dyDescent="0.3">
      <c r="A787">
        <v>16</v>
      </c>
      <c r="B787">
        <v>2018</v>
      </c>
      <c r="C787" t="s">
        <v>83</v>
      </c>
      <c r="D787">
        <v>1</v>
      </c>
      <c r="E787" t="s">
        <v>84</v>
      </c>
      <c r="F787">
        <v>1166</v>
      </c>
      <c r="G787">
        <v>9</v>
      </c>
      <c r="H787">
        <v>7</v>
      </c>
      <c r="I787">
        <v>1</v>
      </c>
      <c r="J787">
        <v>2</v>
      </c>
      <c r="L787">
        <v>2</v>
      </c>
      <c r="M787">
        <v>201</v>
      </c>
      <c r="N787">
        <v>241</v>
      </c>
      <c r="O787">
        <v>24.1</v>
      </c>
      <c r="P787">
        <v>24</v>
      </c>
      <c r="Q787">
        <v>1.4359685547176531</v>
      </c>
      <c r="R787">
        <v>2</v>
      </c>
      <c r="S787">
        <v>2</v>
      </c>
      <c r="T787" t="s">
        <v>85</v>
      </c>
      <c r="U787">
        <v>13</v>
      </c>
      <c r="V787">
        <v>1</v>
      </c>
      <c r="W787" t="s">
        <v>86</v>
      </c>
      <c r="Y787" t="s">
        <v>87</v>
      </c>
      <c r="Z787" t="s">
        <v>86</v>
      </c>
      <c r="AA787" t="s">
        <v>86</v>
      </c>
      <c r="AB787" t="s">
        <v>86</v>
      </c>
      <c r="AC787">
        <v>3</v>
      </c>
      <c r="AD787" t="s">
        <v>85</v>
      </c>
      <c r="AE787" t="s">
        <v>85</v>
      </c>
      <c r="AG787">
        <v>0</v>
      </c>
    </row>
    <row r="788" spans="1:81" x14ac:dyDescent="0.3">
      <c r="A788">
        <v>1157</v>
      </c>
      <c r="B788">
        <v>2020</v>
      </c>
      <c r="C788" t="s">
        <v>83</v>
      </c>
      <c r="D788">
        <v>1</v>
      </c>
      <c r="E788" t="s">
        <v>131</v>
      </c>
      <c r="F788">
        <v>1047</v>
      </c>
      <c r="G788">
        <v>9</v>
      </c>
      <c r="H788">
        <v>8</v>
      </c>
      <c r="I788">
        <v>2</v>
      </c>
      <c r="J788">
        <v>2</v>
      </c>
      <c r="K788" t="s">
        <v>86</v>
      </c>
      <c r="L788">
        <v>2</v>
      </c>
      <c r="M788">
        <v>183</v>
      </c>
      <c r="N788">
        <v>241</v>
      </c>
      <c r="O788">
        <v>24.1</v>
      </c>
      <c r="P788">
        <v>24</v>
      </c>
      <c r="Q788">
        <v>1.307374355787714</v>
      </c>
      <c r="R788">
        <v>1</v>
      </c>
      <c r="S788">
        <v>2</v>
      </c>
      <c r="T788" t="s">
        <v>85</v>
      </c>
      <c r="U788">
        <v>10</v>
      </c>
      <c r="V788">
        <v>1</v>
      </c>
      <c r="W788" t="s">
        <v>86</v>
      </c>
      <c r="Y788" t="s">
        <v>85</v>
      </c>
      <c r="Z788" t="s">
        <v>86</v>
      </c>
      <c r="AA788" t="s">
        <v>86</v>
      </c>
      <c r="AB788" t="s">
        <v>86</v>
      </c>
      <c r="AC788">
        <v>0</v>
      </c>
      <c r="AD788" t="s">
        <v>85</v>
      </c>
      <c r="AE788" t="s">
        <v>86</v>
      </c>
      <c r="AG788">
        <v>0</v>
      </c>
    </row>
    <row r="789" spans="1:81" x14ac:dyDescent="0.3">
      <c r="A789">
        <v>249</v>
      </c>
      <c r="B789">
        <v>2018</v>
      </c>
      <c r="C789" t="s">
        <v>83</v>
      </c>
      <c r="D789">
        <v>1</v>
      </c>
      <c r="E789" t="s">
        <v>131</v>
      </c>
      <c r="F789">
        <v>43</v>
      </c>
      <c r="G789">
        <v>9</v>
      </c>
      <c r="H789">
        <v>8</v>
      </c>
      <c r="I789">
        <v>2</v>
      </c>
      <c r="J789">
        <v>2</v>
      </c>
      <c r="L789">
        <v>2</v>
      </c>
      <c r="M789">
        <v>209</v>
      </c>
      <c r="N789">
        <v>241</v>
      </c>
      <c r="O789">
        <v>24.1</v>
      </c>
      <c r="P789">
        <v>24</v>
      </c>
      <c r="Q789">
        <v>1.4931215320198481</v>
      </c>
      <c r="R789">
        <v>1</v>
      </c>
      <c r="S789">
        <v>2</v>
      </c>
      <c r="T789" t="s">
        <v>85</v>
      </c>
      <c r="U789">
        <v>13</v>
      </c>
      <c r="V789">
        <v>1</v>
      </c>
      <c r="W789" t="s">
        <v>86</v>
      </c>
      <c r="Y789" t="s">
        <v>98</v>
      </c>
      <c r="Z789" t="s">
        <v>86</v>
      </c>
      <c r="AA789" t="s">
        <v>86</v>
      </c>
      <c r="AB789" t="s">
        <v>86</v>
      </c>
      <c r="AC789">
        <v>0</v>
      </c>
      <c r="AD789" t="s">
        <v>85</v>
      </c>
      <c r="AE789" t="s">
        <v>85</v>
      </c>
      <c r="AG789">
        <v>80</v>
      </c>
      <c r="BM789">
        <v>80</v>
      </c>
    </row>
    <row r="790" spans="1:81" x14ac:dyDescent="0.3">
      <c r="A790">
        <v>4</v>
      </c>
      <c r="B790">
        <v>2018</v>
      </c>
      <c r="C790" t="s">
        <v>83</v>
      </c>
      <c r="D790">
        <v>1</v>
      </c>
      <c r="E790" t="s">
        <v>84</v>
      </c>
      <c r="F790">
        <v>1154</v>
      </c>
      <c r="G790">
        <v>9</v>
      </c>
      <c r="H790">
        <v>7</v>
      </c>
      <c r="I790">
        <v>1</v>
      </c>
      <c r="J790">
        <v>2</v>
      </c>
      <c r="L790">
        <v>2</v>
      </c>
      <c r="M790">
        <v>181</v>
      </c>
      <c r="N790">
        <v>242</v>
      </c>
      <c r="O790">
        <v>24.2</v>
      </c>
      <c r="P790">
        <v>24</v>
      </c>
      <c r="Q790">
        <v>1.2771222667466715</v>
      </c>
      <c r="R790">
        <v>1</v>
      </c>
      <c r="S790">
        <v>2</v>
      </c>
      <c r="T790" t="s">
        <v>85</v>
      </c>
      <c r="U790">
        <v>11</v>
      </c>
      <c r="V790">
        <v>1</v>
      </c>
      <c r="W790" t="s">
        <v>86</v>
      </c>
      <c r="Y790" t="s">
        <v>87</v>
      </c>
      <c r="Z790" t="s">
        <v>86</v>
      </c>
      <c r="AA790" t="s">
        <v>86</v>
      </c>
      <c r="AB790" t="s">
        <v>86</v>
      </c>
      <c r="AC790">
        <v>1</v>
      </c>
      <c r="AD790" t="s">
        <v>85</v>
      </c>
      <c r="AE790" t="s">
        <v>85</v>
      </c>
      <c r="AG790">
        <v>0</v>
      </c>
    </row>
    <row r="791" spans="1:81" x14ac:dyDescent="0.3">
      <c r="A791">
        <v>837</v>
      </c>
      <c r="B791">
        <v>2020</v>
      </c>
      <c r="C791" t="s">
        <v>83</v>
      </c>
      <c r="D791">
        <v>1</v>
      </c>
      <c r="E791" t="s">
        <v>84</v>
      </c>
      <c r="F791">
        <v>1006</v>
      </c>
      <c r="G791">
        <v>9</v>
      </c>
      <c r="H791">
        <v>7</v>
      </c>
      <c r="I791">
        <v>1</v>
      </c>
      <c r="J791">
        <v>2</v>
      </c>
      <c r="K791" t="s">
        <v>86</v>
      </c>
      <c r="L791">
        <v>2</v>
      </c>
      <c r="M791">
        <v>167</v>
      </c>
      <c r="N791">
        <v>242</v>
      </c>
      <c r="O791">
        <v>24.2</v>
      </c>
      <c r="P791">
        <v>24</v>
      </c>
      <c r="Q791">
        <v>1.1783393289872603</v>
      </c>
      <c r="R791">
        <v>1</v>
      </c>
      <c r="S791">
        <v>2</v>
      </c>
      <c r="T791" t="s">
        <v>85</v>
      </c>
      <c r="U791">
        <v>11</v>
      </c>
      <c r="V791">
        <v>1</v>
      </c>
      <c r="W791" t="s">
        <v>86</v>
      </c>
      <c r="Y791" t="s">
        <v>85</v>
      </c>
      <c r="Z791" t="s">
        <v>86</v>
      </c>
      <c r="AA791" t="s">
        <v>86</v>
      </c>
      <c r="AB791" t="s">
        <v>86</v>
      </c>
      <c r="AC791">
        <v>0</v>
      </c>
      <c r="AD791" t="s">
        <v>85</v>
      </c>
      <c r="AE791" t="s">
        <v>86</v>
      </c>
      <c r="AG791">
        <v>0</v>
      </c>
    </row>
    <row r="792" spans="1:81" x14ac:dyDescent="0.3">
      <c r="A792">
        <v>1116</v>
      </c>
      <c r="B792">
        <v>2020</v>
      </c>
      <c r="C792" t="s">
        <v>83</v>
      </c>
      <c r="D792">
        <v>1</v>
      </c>
      <c r="E792" t="s">
        <v>131</v>
      </c>
      <c r="F792">
        <v>1006</v>
      </c>
      <c r="G792">
        <v>9</v>
      </c>
      <c r="H792">
        <v>8</v>
      </c>
      <c r="I792">
        <v>1</v>
      </c>
      <c r="J792">
        <v>2</v>
      </c>
      <c r="K792" t="s">
        <v>86</v>
      </c>
      <c r="L792">
        <v>2</v>
      </c>
      <c r="M792">
        <v>194</v>
      </c>
      <c r="N792">
        <v>242</v>
      </c>
      <c r="O792">
        <v>24.2</v>
      </c>
      <c r="P792">
        <v>24</v>
      </c>
      <c r="Q792">
        <v>1.3688492803804104</v>
      </c>
      <c r="R792">
        <v>1</v>
      </c>
      <c r="S792">
        <v>1</v>
      </c>
      <c r="T792" t="s">
        <v>85</v>
      </c>
      <c r="U792">
        <v>9</v>
      </c>
      <c r="V792">
        <v>1</v>
      </c>
      <c r="W792" t="s">
        <v>86</v>
      </c>
      <c r="Y792" t="s">
        <v>86</v>
      </c>
      <c r="Z792" t="s">
        <v>86</v>
      </c>
      <c r="AA792" t="s">
        <v>86</v>
      </c>
      <c r="AB792" t="s">
        <v>86</v>
      </c>
      <c r="AC792">
        <v>9</v>
      </c>
      <c r="AD792" t="s">
        <v>85</v>
      </c>
      <c r="AE792" t="s">
        <v>86</v>
      </c>
      <c r="AG792">
        <v>10</v>
      </c>
      <c r="BM792">
        <v>10</v>
      </c>
      <c r="CC792" t="s">
        <v>163</v>
      </c>
    </row>
    <row r="793" spans="1:81" x14ac:dyDescent="0.3">
      <c r="A793">
        <v>1447</v>
      </c>
      <c r="B793">
        <v>2021</v>
      </c>
      <c r="C793" t="s">
        <v>83</v>
      </c>
      <c r="D793">
        <v>1</v>
      </c>
      <c r="E793" t="s">
        <v>84</v>
      </c>
      <c r="F793">
        <v>156</v>
      </c>
      <c r="G793">
        <v>9</v>
      </c>
      <c r="H793">
        <v>7</v>
      </c>
      <c r="I793">
        <v>1</v>
      </c>
      <c r="J793">
        <v>2</v>
      </c>
      <c r="K793" t="s">
        <v>151</v>
      </c>
      <c r="L793">
        <v>2</v>
      </c>
      <c r="M793">
        <v>193</v>
      </c>
      <c r="N793">
        <v>242</v>
      </c>
      <c r="O793">
        <v>24.2</v>
      </c>
      <c r="P793">
        <v>24</v>
      </c>
      <c r="Q793">
        <v>1.3617933562547382</v>
      </c>
      <c r="R793">
        <v>1</v>
      </c>
      <c r="S793">
        <v>2</v>
      </c>
      <c r="T793" t="s">
        <v>185</v>
      </c>
      <c r="Z793" t="s">
        <v>175</v>
      </c>
      <c r="AA793" t="s">
        <v>184</v>
      </c>
      <c r="AB793" t="s">
        <v>175</v>
      </c>
      <c r="AC793">
        <v>2</v>
      </c>
      <c r="AD793" t="s">
        <v>185</v>
      </c>
      <c r="AE793">
        <v>1</v>
      </c>
      <c r="AG793">
        <v>10</v>
      </c>
      <c r="AV793">
        <v>4</v>
      </c>
      <c r="BE793">
        <v>2</v>
      </c>
      <c r="BM793">
        <v>4</v>
      </c>
    </row>
    <row r="794" spans="1:81" x14ac:dyDescent="0.3">
      <c r="A794">
        <v>873</v>
      </c>
      <c r="B794">
        <v>2020</v>
      </c>
      <c r="C794" t="s">
        <v>83</v>
      </c>
      <c r="D794">
        <v>1</v>
      </c>
      <c r="E794" t="s">
        <v>84</v>
      </c>
      <c r="F794">
        <v>1042</v>
      </c>
      <c r="G794">
        <v>9</v>
      </c>
      <c r="H794">
        <v>7</v>
      </c>
      <c r="I794">
        <v>1</v>
      </c>
      <c r="J794">
        <v>2</v>
      </c>
      <c r="K794" t="s">
        <v>86</v>
      </c>
      <c r="L794">
        <v>2</v>
      </c>
      <c r="M794">
        <v>184</v>
      </c>
      <c r="N794">
        <v>243</v>
      </c>
      <c r="O794">
        <v>24.3</v>
      </c>
      <c r="P794">
        <v>24</v>
      </c>
      <c r="Q794">
        <v>1.2823276365231162</v>
      </c>
      <c r="R794">
        <v>1</v>
      </c>
      <c r="S794">
        <v>2</v>
      </c>
      <c r="T794" t="s">
        <v>85</v>
      </c>
      <c r="U794">
        <v>11</v>
      </c>
      <c r="V794">
        <v>1</v>
      </c>
      <c r="W794" t="s">
        <v>86</v>
      </c>
      <c r="Y794" t="s">
        <v>85</v>
      </c>
      <c r="Z794" t="s">
        <v>86</v>
      </c>
      <c r="AA794" t="s">
        <v>86</v>
      </c>
      <c r="AB794" t="s">
        <v>86</v>
      </c>
      <c r="AC794">
        <v>1</v>
      </c>
      <c r="AD794" t="s">
        <v>85</v>
      </c>
      <c r="AE794" t="s">
        <v>86</v>
      </c>
      <c r="AG794">
        <v>0</v>
      </c>
    </row>
    <row r="795" spans="1:81" x14ac:dyDescent="0.3">
      <c r="A795">
        <v>884</v>
      </c>
      <c r="B795">
        <v>2020</v>
      </c>
      <c r="C795" t="s">
        <v>83</v>
      </c>
      <c r="D795">
        <v>1</v>
      </c>
      <c r="E795" t="s">
        <v>84</v>
      </c>
      <c r="F795">
        <v>1053</v>
      </c>
      <c r="G795">
        <v>9</v>
      </c>
      <c r="H795">
        <v>7</v>
      </c>
      <c r="I795">
        <v>2</v>
      </c>
      <c r="J795">
        <v>2</v>
      </c>
      <c r="K795" t="s">
        <v>86</v>
      </c>
      <c r="L795">
        <v>2</v>
      </c>
      <c r="M795">
        <v>175</v>
      </c>
      <c r="N795">
        <v>243</v>
      </c>
      <c r="O795">
        <v>24.3</v>
      </c>
      <c r="P795">
        <v>24</v>
      </c>
      <c r="Q795">
        <v>1.2196050890844856</v>
      </c>
      <c r="R795">
        <v>1</v>
      </c>
      <c r="S795">
        <v>2</v>
      </c>
      <c r="T795" t="s">
        <v>85</v>
      </c>
      <c r="U795">
        <v>12</v>
      </c>
      <c r="V795">
        <v>1</v>
      </c>
      <c r="W795">
        <v>11</v>
      </c>
      <c r="Y795" t="s">
        <v>85</v>
      </c>
      <c r="Z795" t="s">
        <v>86</v>
      </c>
      <c r="AA795" t="s">
        <v>86</v>
      </c>
      <c r="AB795" t="s">
        <v>86</v>
      </c>
      <c r="AC795">
        <v>4</v>
      </c>
      <c r="AD795" t="s">
        <v>85</v>
      </c>
      <c r="AE795" t="s">
        <v>86</v>
      </c>
      <c r="AG795">
        <v>0</v>
      </c>
    </row>
    <row r="796" spans="1:81" x14ac:dyDescent="0.3">
      <c r="A796">
        <v>897</v>
      </c>
      <c r="B796">
        <v>2020</v>
      </c>
      <c r="C796" t="s">
        <v>83</v>
      </c>
      <c r="D796">
        <v>1</v>
      </c>
      <c r="E796" t="s">
        <v>84</v>
      </c>
      <c r="F796">
        <v>1066</v>
      </c>
      <c r="G796">
        <v>9</v>
      </c>
      <c r="H796">
        <v>7</v>
      </c>
      <c r="I796">
        <v>2</v>
      </c>
      <c r="J796">
        <v>2</v>
      </c>
      <c r="K796" t="s">
        <v>86</v>
      </c>
      <c r="L796">
        <v>2</v>
      </c>
      <c r="M796">
        <v>190</v>
      </c>
      <c r="N796">
        <v>243</v>
      </c>
      <c r="O796">
        <v>24.3</v>
      </c>
      <c r="P796">
        <v>24</v>
      </c>
      <c r="Q796">
        <v>1.3241426681488702</v>
      </c>
      <c r="R796">
        <v>1</v>
      </c>
      <c r="S796">
        <v>2</v>
      </c>
      <c r="T796" t="s">
        <v>85</v>
      </c>
      <c r="U796">
        <v>13</v>
      </c>
      <c r="V796">
        <v>1</v>
      </c>
      <c r="W796" t="s">
        <v>86</v>
      </c>
      <c r="Y796" t="s">
        <v>85</v>
      </c>
      <c r="Z796" t="s">
        <v>86</v>
      </c>
      <c r="AA796" t="s">
        <v>86</v>
      </c>
      <c r="AB796" t="s">
        <v>86</v>
      </c>
      <c r="AC796">
        <v>2</v>
      </c>
      <c r="AD796" t="s">
        <v>85</v>
      </c>
      <c r="AE796" t="s">
        <v>86</v>
      </c>
      <c r="AF796" t="s">
        <v>200</v>
      </c>
      <c r="AG796">
        <v>100</v>
      </c>
      <c r="BR796">
        <v>100</v>
      </c>
      <c r="CC796" t="s">
        <v>201</v>
      </c>
    </row>
    <row r="797" spans="1:81" x14ac:dyDescent="0.3">
      <c r="A797">
        <v>642</v>
      </c>
      <c r="B797">
        <v>2019</v>
      </c>
      <c r="C797" t="s">
        <v>83</v>
      </c>
      <c r="D797">
        <v>1</v>
      </c>
      <c r="E797" t="s">
        <v>131</v>
      </c>
      <c r="F797">
        <v>1043</v>
      </c>
      <c r="G797">
        <v>9</v>
      </c>
      <c r="H797">
        <v>7</v>
      </c>
      <c r="I797">
        <v>1</v>
      </c>
      <c r="J797">
        <v>2</v>
      </c>
      <c r="K797" t="s">
        <v>149</v>
      </c>
      <c r="L797">
        <v>2</v>
      </c>
      <c r="M797">
        <v>199</v>
      </c>
      <c r="N797">
        <v>245</v>
      </c>
      <c r="O797">
        <v>24.5</v>
      </c>
      <c r="P797">
        <v>24</v>
      </c>
      <c r="Q797">
        <v>1.3531776725684026</v>
      </c>
      <c r="R797">
        <v>1</v>
      </c>
      <c r="S797">
        <v>2</v>
      </c>
      <c r="T797" t="s">
        <v>85</v>
      </c>
      <c r="U797">
        <v>12</v>
      </c>
      <c r="V797">
        <v>1</v>
      </c>
      <c r="W797">
        <v>13</v>
      </c>
      <c r="Y797" t="s">
        <v>185</v>
      </c>
      <c r="Z797" t="s">
        <v>153</v>
      </c>
      <c r="AA797" t="s">
        <v>153</v>
      </c>
      <c r="AB797" t="s">
        <v>153</v>
      </c>
      <c r="AC797">
        <v>11</v>
      </c>
      <c r="AD797" t="s">
        <v>87</v>
      </c>
      <c r="AE797" t="s">
        <v>87</v>
      </c>
      <c r="AG797">
        <v>5</v>
      </c>
      <c r="AR797">
        <v>4</v>
      </c>
      <c r="CA797">
        <v>1</v>
      </c>
      <c r="CC797" t="s">
        <v>195</v>
      </c>
    </row>
    <row r="798" spans="1:81" x14ac:dyDescent="0.3">
      <c r="A798">
        <v>836</v>
      </c>
      <c r="B798">
        <v>2020</v>
      </c>
      <c r="C798" t="s">
        <v>83</v>
      </c>
      <c r="D798">
        <v>1</v>
      </c>
      <c r="E798" t="s">
        <v>84</v>
      </c>
      <c r="F798">
        <v>1005</v>
      </c>
      <c r="G798">
        <v>9</v>
      </c>
      <c r="H798">
        <v>7</v>
      </c>
      <c r="I798">
        <v>1</v>
      </c>
      <c r="J798">
        <v>2</v>
      </c>
      <c r="K798" t="s">
        <v>86</v>
      </c>
      <c r="L798">
        <v>2</v>
      </c>
      <c r="M798">
        <v>201</v>
      </c>
      <c r="N798">
        <v>245</v>
      </c>
      <c r="O798">
        <v>24.5</v>
      </c>
      <c r="P798">
        <v>24</v>
      </c>
      <c r="Q798">
        <v>1.3667774481721051</v>
      </c>
      <c r="R798">
        <v>2</v>
      </c>
      <c r="S798">
        <v>2</v>
      </c>
      <c r="T798" t="s">
        <v>85</v>
      </c>
      <c r="U798">
        <v>14</v>
      </c>
      <c r="V798">
        <v>1</v>
      </c>
      <c r="W798" t="s">
        <v>86</v>
      </c>
      <c r="Y798" t="s">
        <v>85</v>
      </c>
      <c r="Z798" t="s">
        <v>86</v>
      </c>
      <c r="AA798" t="s">
        <v>86</v>
      </c>
      <c r="AB798" t="s">
        <v>86</v>
      </c>
      <c r="AC798">
        <v>0</v>
      </c>
      <c r="AD798" t="s">
        <v>85</v>
      </c>
      <c r="AE798" t="s">
        <v>86</v>
      </c>
      <c r="AG798">
        <v>50</v>
      </c>
      <c r="BE798">
        <v>20</v>
      </c>
      <c r="BM798">
        <v>30</v>
      </c>
      <c r="CC798" t="s">
        <v>157</v>
      </c>
    </row>
    <row r="799" spans="1:81" x14ac:dyDescent="0.3">
      <c r="A799">
        <v>225</v>
      </c>
      <c r="B799">
        <v>2018</v>
      </c>
      <c r="C799" t="s">
        <v>83</v>
      </c>
      <c r="D799">
        <v>1</v>
      </c>
      <c r="E799" t="s">
        <v>131</v>
      </c>
      <c r="F799">
        <v>19</v>
      </c>
      <c r="G799">
        <v>9</v>
      </c>
      <c r="H799">
        <v>8</v>
      </c>
      <c r="I799">
        <v>1</v>
      </c>
      <c r="J799">
        <v>2</v>
      </c>
      <c r="L799">
        <v>2</v>
      </c>
      <c r="M799">
        <v>192</v>
      </c>
      <c r="N799">
        <v>246</v>
      </c>
      <c r="O799">
        <v>24.6</v>
      </c>
      <c r="P799">
        <v>24</v>
      </c>
      <c r="Q799">
        <v>1.2897214040552063</v>
      </c>
      <c r="R799">
        <v>1</v>
      </c>
      <c r="S799">
        <v>2</v>
      </c>
      <c r="T799" t="s">
        <v>85</v>
      </c>
      <c r="U799">
        <v>13</v>
      </c>
      <c r="V799">
        <v>1</v>
      </c>
      <c r="W799" t="s">
        <v>86</v>
      </c>
      <c r="Y799" t="s">
        <v>98</v>
      </c>
      <c r="Z799" t="s">
        <v>86</v>
      </c>
      <c r="AA799" t="s">
        <v>86</v>
      </c>
      <c r="AB799" t="s">
        <v>86</v>
      </c>
      <c r="AC799">
        <v>0</v>
      </c>
      <c r="AD799" t="s">
        <v>85</v>
      </c>
      <c r="AE799" t="s">
        <v>85</v>
      </c>
      <c r="AG799">
        <v>5</v>
      </c>
      <c r="BM799">
        <v>5</v>
      </c>
    </row>
    <row r="800" spans="1:81" x14ac:dyDescent="0.3">
      <c r="A800">
        <v>21</v>
      </c>
      <c r="B800">
        <v>2018</v>
      </c>
      <c r="C800" t="s">
        <v>83</v>
      </c>
      <c r="D800">
        <v>1</v>
      </c>
      <c r="E800" t="s">
        <v>84</v>
      </c>
      <c r="F800">
        <v>1171</v>
      </c>
      <c r="G800">
        <v>9</v>
      </c>
      <c r="H800">
        <v>7</v>
      </c>
      <c r="I800">
        <v>1</v>
      </c>
      <c r="J800">
        <v>2</v>
      </c>
      <c r="L800">
        <v>2</v>
      </c>
      <c r="M800">
        <v>194</v>
      </c>
      <c r="N800">
        <v>246</v>
      </c>
      <c r="O800">
        <v>24.6</v>
      </c>
      <c r="P800">
        <v>24</v>
      </c>
      <c r="Q800">
        <v>1.3031560020141146</v>
      </c>
      <c r="R800">
        <v>1</v>
      </c>
      <c r="S800">
        <v>2</v>
      </c>
      <c r="T800" t="s">
        <v>85</v>
      </c>
      <c r="U800">
        <v>12</v>
      </c>
      <c r="V800">
        <v>1</v>
      </c>
      <c r="W800" t="s">
        <v>86</v>
      </c>
      <c r="Y800" t="s">
        <v>87</v>
      </c>
      <c r="Z800" t="s">
        <v>86</v>
      </c>
      <c r="AA800" t="s">
        <v>86</v>
      </c>
      <c r="AB800" t="s">
        <v>86</v>
      </c>
      <c r="AC800">
        <v>9</v>
      </c>
      <c r="AD800" t="s">
        <v>85</v>
      </c>
      <c r="AE800" t="s">
        <v>85</v>
      </c>
      <c r="AG800">
        <v>60</v>
      </c>
      <c r="AW800">
        <v>30</v>
      </c>
      <c r="BE800">
        <v>5</v>
      </c>
      <c r="BM800">
        <v>25</v>
      </c>
    </row>
    <row r="801" spans="1:81" x14ac:dyDescent="0.3">
      <c r="A801">
        <v>620</v>
      </c>
      <c r="B801">
        <v>2019</v>
      </c>
      <c r="C801" t="s">
        <v>83</v>
      </c>
      <c r="D801">
        <v>1</v>
      </c>
      <c r="E801" t="s">
        <v>131</v>
      </c>
      <c r="F801">
        <v>1021</v>
      </c>
      <c r="G801">
        <v>9</v>
      </c>
      <c r="H801">
        <v>7</v>
      </c>
      <c r="I801">
        <v>1</v>
      </c>
      <c r="J801">
        <v>2</v>
      </c>
      <c r="K801" t="s">
        <v>149</v>
      </c>
      <c r="L801">
        <v>2</v>
      </c>
      <c r="M801">
        <v>196</v>
      </c>
      <c r="N801">
        <v>247</v>
      </c>
      <c r="O801">
        <v>24.7</v>
      </c>
      <c r="P801">
        <v>24</v>
      </c>
      <c r="Q801">
        <v>1.3006642744619283</v>
      </c>
      <c r="R801">
        <v>2</v>
      </c>
      <c r="S801">
        <v>2</v>
      </c>
      <c r="T801" t="s">
        <v>85</v>
      </c>
      <c r="U801">
        <v>15</v>
      </c>
      <c r="V801">
        <v>1</v>
      </c>
      <c r="W801" t="s">
        <v>86</v>
      </c>
      <c r="Y801" t="s">
        <v>185</v>
      </c>
      <c r="Z801" t="s">
        <v>153</v>
      </c>
      <c r="AA801" t="s">
        <v>153</v>
      </c>
      <c r="AB801" t="s">
        <v>153</v>
      </c>
      <c r="AC801">
        <v>2</v>
      </c>
      <c r="AD801" t="s">
        <v>87</v>
      </c>
      <c r="AE801" t="s">
        <v>87</v>
      </c>
      <c r="AG801">
        <v>0</v>
      </c>
    </row>
    <row r="802" spans="1:81" x14ac:dyDescent="0.3">
      <c r="A802">
        <v>895</v>
      </c>
      <c r="B802">
        <v>2020</v>
      </c>
      <c r="C802" t="s">
        <v>83</v>
      </c>
      <c r="D802">
        <v>1</v>
      </c>
      <c r="E802" t="s">
        <v>84</v>
      </c>
      <c r="F802">
        <v>1064</v>
      </c>
      <c r="G802">
        <v>9</v>
      </c>
      <c r="H802">
        <v>7</v>
      </c>
      <c r="I802">
        <v>2</v>
      </c>
      <c r="J802">
        <v>2</v>
      </c>
      <c r="K802" t="s">
        <v>86</v>
      </c>
      <c r="L802">
        <v>2</v>
      </c>
      <c r="M802">
        <v>206</v>
      </c>
      <c r="N802">
        <v>247</v>
      </c>
      <c r="O802">
        <v>24.7</v>
      </c>
      <c r="P802">
        <v>24</v>
      </c>
      <c r="Q802">
        <v>1.3670246966283532</v>
      </c>
      <c r="R802">
        <v>2</v>
      </c>
      <c r="S802">
        <v>2</v>
      </c>
      <c r="T802" t="s">
        <v>85</v>
      </c>
      <c r="U802">
        <v>13</v>
      </c>
      <c r="V802">
        <v>1</v>
      </c>
      <c r="W802" t="s">
        <v>86</v>
      </c>
      <c r="Y802" t="s">
        <v>85</v>
      </c>
      <c r="Z802" t="s">
        <v>86</v>
      </c>
      <c r="AA802" t="s">
        <v>86</v>
      </c>
      <c r="AB802" t="s">
        <v>86</v>
      </c>
      <c r="AC802">
        <v>2</v>
      </c>
      <c r="AD802" t="s">
        <v>85</v>
      </c>
      <c r="AE802" t="s">
        <v>86</v>
      </c>
      <c r="AG802">
        <v>0</v>
      </c>
    </row>
    <row r="803" spans="1:81" x14ac:dyDescent="0.3">
      <c r="A803">
        <v>1580</v>
      </c>
      <c r="B803">
        <v>2021</v>
      </c>
      <c r="C803" t="s">
        <v>83</v>
      </c>
      <c r="D803">
        <v>1</v>
      </c>
      <c r="E803" t="s">
        <v>131</v>
      </c>
      <c r="F803">
        <v>1022</v>
      </c>
      <c r="G803">
        <v>9</v>
      </c>
      <c r="H803">
        <v>6</v>
      </c>
      <c r="I803">
        <v>1</v>
      </c>
      <c r="J803">
        <v>2</v>
      </c>
      <c r="K803" t="s">
        <v>151</v>
      </c>
      <c r="L803">
        <v>2</v>
      </c>
      <c r="M803">
        <v>215</v>
      </c>
      <c r="N803">
        <v>247</v>
      </c>
      <c r="O803">
        <v>24.7</v>
      </c>
      <c r="P803">
        <v>24</v>
      </c>
      <c r="Q803">
        <v>1.4267490765781357</v>
      </c>
      <c r="R803">
        <v>1</v>
      </c>
      <c r="S803">
        <v>1</v>
      </c>
      <c r="T803" t="s">
        <v>185</v>
      </c>
      <c r="Z803" t="s">
        <v>175</v>
      </c>
      <c r="AA803" t="s">
        <v>184</v>
      </c>
      <c r="AB803" t="s">
        <v>175</v>
      </c>
      <c r="AC803">
        <v>0</v>
      </c>
      <c r="AD803" t="s">
        <v>185</v>
      </c>
      <c r="AE803">
        <v>1</v>
      </c>
      <c r="AG803">
        <v>40</v>
      </c>
      <c r="BN803">
        <v>40</v>
      </c>
      <c r="CC803" t="s">
        <v>232</v>
      </c>
    </row>
    <row r="804" spans="1:81" x14ac:dyDescent="0.3">
      <c r="A804">
        <v>643</v>
      </c>
      <c r="B804">
        <v>2019</v>
      </c>
      <c r="C804" t="s">
        <v>83</v>
      </c>
      <c r="D804">
        <v>1</v>
      </c>
      <c r="E804" t="s">
        <v>131</v>
      </c>
      <c r="F804">
        <v>1044</v>
      </c>
      <c r="G804">
        <v>9</v>
      </c>
      <c r="H804">
        <v>7</v>
      </c>
      <c r="I804">
        <v>1</v>
      </c>
      <c r="J804">
        <v>2</v>
      </c>
      <c r="K804" t="s">
        <v>149</v>
      </c>
      <c r="L804">
        <v>2</v>
      </c>
      <c r="M804">
        <v>196</v>
      </c>
      <c r="N804">
        <v>248</v>
      </c>
      <c r="O804">
        <v>24.8</v>
      </c>
      <c r="P804">
        <v>24</v>
      </c>
      <c r="Q804">
        <v>1.2849937900708266</v>
      </c>
      <c r="R804">
        <v>1</v>
      </c>
      <c r="S804">
        <v>2</v>
      </c>
      <c r="T804" t="s">
        <v>85</v>
      </c>
      <c r="U804">
        <v>10</v>
      </c>
      <c r="V804">
        <v>1</v>
      </c>
      <c r="W804" t="s">
        <v>86</v>
      </c>
      <c r="Y804" t="s">
        <v>185</v>
      </c>
      <c r="Z804" t="s">
        <v>153</v>
      </c>
      <c r="AA804" t="s">
        <v>153</v>
      </c>
      <c r="AB804" t="s">
        <v>153</v>
      </c>
      <c r="AC804">
        <v>13</v>
      </c>
      <c r="AD804" t="s">
        <v>87</v>
      </c>
      <c r="AE804" t="s">
        <v>87</v>
      </c>
      <c r="AG804">
        <v>0</v>
      </c>
    </row>
    <row r="805" spans="1:81" x14ac:dyDescent="0.3">
      <c r="A805">
        <v>1478</v>
      </c>
      <c r="B805">
        <v>2021</v>
      </c>
      <c r="C805" t="s">
        <v>83</v>
      </c>
      <c r="D805">
        <v>1</v>
      </c>
      <c r="E805" t="s">
        <v>131</v>
      </c>
      <c r="F805">
        <v>230</v>
      </c>
      <c r="G805">
        <v>9</v>
      </c>
      <c r="H805">
        <v>8</v>
      </c>
      <c r="I805">
        <v>1</v>
      </c>
      <c r="J805">
        <v>2</v>
      </c>
      <c r="K805" t="s">
        <v>150</v>
      </c>
      <c r="L805">
        <v>2</v>
      </c>
      <c r="M805">
        <v>205</v>
      </c>
      <c r="N805">
        <v>248</v>
      </c>
      <c r="O805">
        <v>24.8</v>
      </c>
      <c r="P805">
        <v>24</v>
      </c>
      <c r="Q805">
        <v>1.3439986069618339</v>
      </c>
      <c r="R805">
        <v>2</v>
      </c>
      <c r="S805">
        <v>2</v>
      </c>
      <c r="T805" t="s">
        <v>185</v>
      </c>
      <c r="Z805" t="s">
        <v>175</v>
      </c>
      <c r="AA805" t="s">
        <v>175</v>
      </c>
      <c r="AB805" t="s">
        <v>175</v>
      </c>
      <c r="AC805">
        <v>1</v>
      </c>
      <c r="AD805" t="s">
        <v>185</v>
      </c>
      <c r="AE805">
        <v>1</v>
      </c>
      <c r="AG805">
        <v>0</v>
      </c>
    </row>
    <row r="806" spans="1:81" x14ac:dyDescent="0.3">
      <c r="A806">
        <v>1563</v>
      </c>
      <c r="B806">
        <v>2021</v>
      </c>
      <c r="C806" t="s">
        <v>83</v>
      </c>
      <c r="D806">
        <v>1</v>
      </c>
      <c r="E806" t="s">
        <v>131</v>
      </c>
      <c r="F806">
        <v>1004</v>
      </c>
      <c r="G806">
        <v>9</v>
      </c>
      <c r="H806">
        <v>6</v>
      </c>
      <c r="I806">
        <v>1</v>
      </c>
      <c r="J806">
        <v>2</v>
      </c>
      <c r="K806" t="s">
        <v>151</v>
      </c>
      <c r="L806">
        <v>2</v>
      </c>
      <c r="M806">
        <v>221</v>
      </c>
      <c r="N806">
        <v>248</v>
      </c>
      <c r="O806">
        <v>24.8</v>
      </c>
      <c r="P806">
        <v>24</v>
      </c>
      <c r="Q806">
        <v>1.4488960592125137</v>
      </c>
      <c r="R806">
        <v>2</v>
      </c>
      <c r="S806">
        <v>2</v>
      </c>
      <c r="T806" t="s">
        <v>185</v>
      </c>
      <c r="Z806" t="s">
        <v>175</v>
      </c>
      <c r="AA806" t="s">
        <v>184</v>
      </c>
      <c r="AB806" t="s">
        <v>175</v>
      </c>
      <c r="AC806">
        <v>1</v>
      </c>
      <c r="AD806" t="s">
        <v>152</v>
      </c>
      <c r="AE806">
        <v>1</v>
      </c>
      <c r="AG806">
        <v>0</v>
      </c>
    </row>
    <row r="807" spans="1:81" x14ac:dyDescent="0.3">
      <c r="A807">
        <v>463</v>
      </c>
      <c r="B807">
        <v>2019</v>
      </c>
      <c r="C807" t="s">
        <v>83</v>
      </c>
      <c r="D807">
        <v>1</v>
      </c>
      <c r="E807" t="s">
        <v>84</v>
      </c>
      <c r="F807">
        <v>1071</v>
      </c>
      <c r="G807">
        <v>9</v>
      </c>
      <c r="H807">
        <v>8</v>
      </c>
      <c r="I807">
        <v>2</v>
      </c>
      <c r="J807">
        <v>2</v>
      </c>
      <c r="K807" t="s">
        <v>149</v>
      </c>
      <c r="L807">
        <v>2</v>
      </c>
      <c r="M807">
        <v>208</v>
      </c>
      <c r="N807">
        <v>249</v>
      </c>
      <c r="O807">
        <v>24.9</v>
      </c>
      <c r="P807">
        <v>24</v>
      </c>
      <c r="Q807">
        <v>1.3473030523085878</v>
      </c>
      <c r="R807">
        <v>2</v>
      </c>
      <c r="S807">
        <v>2</v>
      </c>
      <c r="T807" t="s">
        <v>85</v>
      </c>
      <c r="U807">
        <v>11</v>
      </c>
      <c r="V807">
        <v>1</v>
      </c>
      <c r="W807" t="s">
        <v>86</v>
      </c>
      <c r="Y807" t="s">
        <v>152</v>
      </c>
      <c r="Z807" t="s">
        <v>153</v>
      </c>
      <c r="AA807" t="s">
        <v>153</v>
      </c>
      <c r="AB807" t="s">
        <v>153</v>
      </c>
      <c r="AC807">
        <v>0</v>
      </c>
      <c r="AD807" t="s">
        <v>162</v>
      </c>
      <c r="AE807" t="s">
        <v>154</v>
      </c>
      <c r="AG807">
        <v>0</v>
      </c>
    </row>
    <row r="808" spans="1:81" x14ac:dyDescent="0.3">
      <c r="A808">
        <v>1463</v>
      </c>
      <c r="B808">
        <v>2021</v>
      </c>
      <c r="C808" t="s">
        <v>83</v>
      </c>
      <c r="D808">
        <v>1</v>
      </c>
      <c r="E808" t="s">
        <v>84</v>
      </c>
      <c r="F808">
        <v>172</v>
      </c>
      <c r="G808">
        <v>9</v>
      </c>
      <c r="H808">
        <v>7</v>
      </c>
      <c r="I808">
        <v>2</v>
      </c>
      <c r="J808">
        <v>2</v>
      </c>
      <c r="K808" t="s">
        <v>151</v>
      </c>
      <c r="L808">
        <v>2</v>
      </c>
      <c r="M808">
        <v>174</v>
      </c>
      <c r="N808">
        <v>249</v>
      </c>
      <c r="O808">
        <v>24.9</v>
      </c>
      <c r="P808">
        <v>24</v>
      </c>
      <c r="Q808">
        <v>1.1270708226042996</v>
      </c>
      <c r="R808">
        <v>1</v>
      </c>
      <c r="S808">
        <v>1</v>
      </c>
      <c r="T808" t="s">
        <v>185</v>
      </c>
      <c r="Z808" t="s">
        <v>175</v>
      </c>
      <c r="AA808" t="s">
        <v>184</v>
      </c>
      <c r="AB808" t="s">
        <v>175</v>
      </c>
      <c r="AC808">
        <v>3</v>
      </c>
      <c r="AD808" t="s">
        <v>185</v>
      </c>
      <c r="AE808">
        <v>1</v>
      </c>
      <c r="AG808">
        <v>50</v>
      </c>
      <c r="BM808">
        <v>50</v>
      </c>
    </row>
    <row r="809" spans="1:81" x14ac:dyDescent="0.3">
      <c r="A809">
        <v>1141</v>
      </c>
      <c r="B809">
        <v>2020</v>
      </c>
      <c r="C809" t="s">
        <v>83</v>
      </c>
      <c r="D809">
        <v>1</v>
      </c>
      <c r="E809" t="s">
        <v>131</v>
      </c>
      <c r="F809">
        <v>1031</v>
      </c>
      <c r="G809">
        <v>9</v>
      </c>
      <c r="H809">
        <v>8</v>
      </c>
      <c r="I809">
        <v>1</v>
      </c>
      <c r="J809">
        <v>2</v>
      </c>
      <c r="K809" t="s">
        <v>86</v>
      </c>
      <c r="L809">
        <v>2</v>
      </c>
      <c r="M809">
        <v>239</v>
      </c>
      <c r="N809">
        <v>250</v>
      </c>
      <c r="O809">
        <v>25</v>
      </c>
      <c r="P809">
        <v>25</v>
      </c>
      <c r="Q809">
        <v>1.5296000000000001</v>
      </c>
      <c r="R809">
        <v>1</v>
      </c>
      <c r="S809">
        <v>2</v>
      </c>
      <c r="T809" t="s">
        <v>85</v>
      </c>
      <c r="U809">
        <v>8</v>
      </c>
      <c r="V809">
        <v>1</v>
      </c>
      <c r="W809" t="s">
        <v>86</v>
      </c>
      <c r="Y809" t="s">
        <v>85</v>
      </c>
      <c r="Z809" t="s">
        <v>86</v>
      </c>
      <c r="AA809" t="s">
        <v>86</v>
      </c>
      <c r="AB809" t="s">
        <v>86</v>
      </c>
      <c r="AC809">
        <v>0</v>
      </c>
      <c r="AD809" t="s">
        <v>85</v>
      </c>
      <c r="AE809" t="s">
        <v>86</v>
      </c>
      <c r="AG809">
        <v>0</v>
      </c>
    </row>
    <row r="810" spans="1:81" x14ac:dyDescent="0.3">
      <c r="A810">
        <v>218</v>
      </c>
      <c r="B810">
        <v>2018</v>
      </c>
      <c r="C810" t="s">
        <v>83</v>
      </c>
      <c r="D810">
        <v>1</v>
      </c>
      <c r="E810" t="s">
        <v>131</v>
      </c>
      <c r="F810">
        <v>12</v>
      </c>
      <c r="G810">
        <v>9</v>
      </c>
      <c r="H810">
        <v>8</v>
      </c>
      <c r="I810">
        <v>1</v>
      </c>
      <c r="J810">
        <v>2</v>
      </c>
      <c r="L810">
        <v>2</v>
      </c>
      <c r="M810">
        <v>247</v>
      </c>
      <c r="N810">
        <v>250</v>
      </c>
      <c r="O810">
        <v>25</v>
      </c>
      <c r="P810">
        <v>25</v>
      </c>
      <c r="Q810">
        <v>1.5808</v>
      </c>
      <c r="R810">
        <v>1</v>
      </c>
      <c r="S810">
        <v>2</v>
      </c>
      <c r="T810" t="s">
        <v>85</v>
      </c>
      <c r="U810">
        <v>12</v>
      </c>
      <c r="V810">
        <v>1</v>
      </c>
      <c r="W810" t="s">
        <v>86</v>
      </c>
      <c r="Y810" t="s">
        <v>98</v>
      </c>
      <c r="Z810" t="s">
        <v>86</v>
      </c>
      <c r="AA810" t="s">
        <v>86</v>
      </c>
      <c r="AB810" t="s">
        <v>86</v>
      </c>
      <c r="AC810">
        <v>0</v>
      </c>
      <c r="AD810" t="s">
        <v>85</v>
      </c>
      <c r="AE810" t="s">
        <v>85</v>
      </c>
      <c r="AF810" t="s">
        <v>135</v>
      </c>
      <c r="AG810">
        <v>80</v>
      </c>
      <c r="AV810">
        <v>1</v>
      </c>
      <c r="BM810">
        <v>79</v>
      </c>
      <c r="CC810" t="s">
        <v>136</v>
      </c>
    </row>
    <row r="811" spans="1:81" x14ac:dyDescent="0.3">
      <c r="A811">
        <v>1570</v>
      </c>
      <c r="B811">
        <v>2021</v>
      </c>
      <c r="C811" t="s">
        <v>83</v>
      </c>
      <c r="D811">
        <v>1</v>
      </c>
      <c r="E811" t="s">
        <v>131</v>
      </c>
      <c r="F811">
        <v>1011</v>
      </c>
      <c r="G811">
        <v>9</v>
      </c>
      <c r="H811">
        <v>6</v>
      </c>
      <c r="I811">
        <v>1</v>
      </c>
      <c r="J811">
        <v>2</v>
      </c>
      <c r="K811" t="s">
        <v>151</v>
      </c>
      <c r="L811">
        <v>2</v>
      </c>
      <c r="M811">
        <v>222</v>
      </c>
      <c r="N811">
        <v>250</v>
      </c>
      <c r="O811">
        <v>25</v>
      </c>
      <c r="P811">
        <v>25</v>
      </c>
      <c r="Q811">
        <v>1.4208000000000001</v>
      </c>
      <c r="R811">
        <v>2</v>
      </c>
      <c r="S811">
        <v>2</v>
      </c>
      <c r="T811" t="s">
        <v>185</v>
      </c>
      <c r="Z811" t="s">
        <v>175</v>
      </c>
      <c r="AA811" t="s">
        <v>184</v>
      </c>
      <c r="AB811" t="s">
        <v>175</v>
      </c>
      <c r="AC811">
        <v>3</v>
      </c>
      <c r="AD811" t="s">
        <v>185</v>
      </c>
      <c r="AE811">
        <v>1</v>
      </c>
      <c r="AG811">
        <v>80</v>
      </c>
      <c r="BN811">
        <v>80</v>
      </c>
      <c r="CC811" t="s">
        <v>232</v>
      </c>
    </row>
    <row r="812" spans="1:81" x14ac:dyDescent="0.3">
      <c r="A812">
        <v>1143</v>
      </c>
      <c r="B812">
        <v>2020</v>
      </c>
      <c r="C812" t="s">
        <v>83</v>
      </c>
      <c r="D812">
        <v>1</v>
      </c>
      <c r="E812" t="s">
        <v>131</v>
      </c>
      <c r="F812">
        <v>1033</v>
      </c>
      <c r="G812">
        <v>9</v>
      </c>
      <c r="H812">
        <v>8</v>
      </c>
      <c r="I812">
        <v>1</v>
      </c>
      <c r="J812">
        <v>2</v>
      </c>
      <c r="K812" t="s">
        <v>86</v>
      </c>
      <c r="L812">
        <v>2</v>
      </c>
      <c r="M812">
        <v>216</v>
      </c>
      <c r="N812">
        <v>252</v>
      </c>
      <c r="O812">
        <v>25.2</v>
      </c>
      <c r="P812">
        <v>25</v>
      </c>
      <c r="Q812">
        <v>1.3497462477054316</v>
      </c>
      <c r="R812">
        <v>2</v>
      </c>
      <c r="S812">
        <v>2</v>
      </c>
      <c r="T812" t="s">
        <v>85</v>
      </c>
      <c r="U812">
        <v>14</v>
      </c>
      <c r="V812">
        <v>1</v>
      </c>
      <c r="W812">
        <v>13</v>
      </c>
      <c r="Y812" t="s">
        <v>85</v>
      </c>
      <c r="Z812" t="s">
        <v>86</v>
      </c>
      <c r="AA812" t="s">
        <v>86</v>
      </c>
      <c r="AB812" t="s">
        <v>86</v>
      </c>
      <c r="AC812">
        <v>1</v>
      </c>
      <c r="AD812" t="s">
        <v>85</v>
      </c>
      <c r="AE812" t="s">
        <v>86</v>
      </c>
      <c r="AG812">
        <v>0</v>
      </c>
    </row>
    <row r="813" spans="1:81" x14ac:dyDescent="0.3">
      <c r="A813">
        <v>1440</v>
      </c>
      <c r="B813">
        <v>2021</v>
      </c>
      <c r="C813" t="s">
        <v>83</v>
      </c>
      <c r="D813">
        <v>1</v>
      </c>
      <c r="E813" t="s">
        <v>84</v>
      </c>
      <c r="F813">
        <v>149</v>
      </c>
      <c r="G813">
        <v>9</v>
      </c>
      <c r="H813">
        <v>7</v>
      </c>
      <c r="I813">
        <v>1</v>
      </c>
      <c r="J813">
        <v>2</v>
      </c>
      <c r="K813" t="s">
        <v>151</v>
      </c>
      <c r="L813">
        <v>2</v>
      </c>
      <c r="M813">
        <v>208</v>
      </c>
      <c r="N813">
        <v>252</v>
      </c>
      <c r="O813">
        <v>25.2</v>
      </c>
      <c r="P813">
        <v>25</v>
      </c>
      <c r="Q813">
        <v>1.2997556459385637</v>
      </c>
      <c r="R813">
        <v>1</v>
      </c>
      <c r="S813">
        <v>2</v>
      </c>
      <c r="T813" t="s">
        <v>185</v>
      </c>
      <c r="Z813" t="s">
        <v>175</v>
      </c>
      <c r="AA813" t="s">
        <v>184</v>
      </c>
      <c r="AB813" t="s">
        <v>175</v>
      </c>
      <c r="AC813">
        <v>2</v>
      </c>
      <c r="AD813" t="s">
        <v>185</v>
      </c>
      <c r="AE813">
        <v>1</v>
      </c>
      <c r="AG813">
        <v>5</v>
      </c>
      <c r="BE813">
        <v>3</v>
      </c>
      <c r="BM813">
        <v>2</v>
      </c>
    </row>
    <row r="814" spans="1:81" x14ac:dyDescent="0.3">
      <c r="A814">
        <v>605</v>
      </c>
      <c r="B814">
        <v>2019</v>
      </c>
      <c r="C814" t="s">
        <v>83</v>
      </c>
      <c r="D814">
        <v>1</v>
      </c>
      <c r="E814" t="s">
        <v>131</v>
      </c>
      <c r="F814">
        <v>1006</v>
      </c>
      <c r="G814">
        <v>9</v>
      </c>
      <c r="H814">
        <v>7</v>
      </c>
      <c r="I814">
        <v>1</v>
      </c>
      <c r="J814">
        <v>2</v>
      </c>
      <c r="K814" t="s">
        <v>149</v>
      </c>
      <c r="L814">
        <v>2</v>
      </c>
      <c r="M814">
        <v>207</v>
      </c>
      <c r="N814">
        <v>252</v>
      </c>
      <c r="O814">
        <v>25.2</v>
      </c>
      <c r="P814">
        <v>25</v>
      </c>
      <c r="Q814">
        <v>1.2935068207177052</v>
      </c>
      <c r="R814">
        <v>2</v>
      </c>
      <c r="S814">
        <v>2</v>
      </c>
      <c r="T814" t="s">
        <v>85</v>
      </c>
      <c r="U814">
        <v>12</v>
      </c>
      <c r="V814">
        <v>1</v>
      </c>
      <c r="W814" t="s">
        <v>86</v>
      </c>
      <c r="Y814" t="s">
        <v>185</v>
      </c>
      <c r="Z814" t="s">
        <v>153</v>
      </c>
      <c r="AA814" t="s">
        <v>153</v>
      </c>
      <c r="AB814" t="s">
        <v>153</v>
      </c>
      <c r="AC814">
        <v>4</v>
      </c>
      <c r="AD814" t="s">
        <v>87</v>
      </c>
      <c r="AE814" t="s">
        <v>87</v>
      </c>
      <c r="AG814">
        <v>40</v>
      </c>
      <c r="AR814">
        <v>1</v>
      </c>
      <c r="BE814">
        <v>35</v>
      </c>
      <c r="BM814">
        <v>4</v>
      </c>
      <c r="CC814" t="s">
        <v>178</v>
      </c>
    </row>
    <row r="815" spans="1:81" x14ac:dyDescent="0.3">
      <c r="A815">
        <v>1444</v>
      </c>
      <c r="B815">
        <v>2021</v>
      </c>
      <c r="C815" t="s">
        <v>83</v>
      </c>
      <c r="D815">
        <v>1</v>
      </c>
      <c r="E815" t="s">
        <v>84</v>
      </c>
      <c r="F815">
        <v>153</v>
      </c>
      <c r="G815">
        <v>9</v>
      </c>
      <c r="H815">
        <v>7</v>
      </c>
      <c r="I815">
        <v>1</v>
      </c>
      <c r="J815">
        <v>2</v>
      </c>
      <c r="K815" t="s">
        <v>151</v>
      </c>
      <c r="L815">
        <v>2</v>
      </c>
      <c r="M815">
        <v>221</v>
      </c>
      <c r="N815">
        <v>253</v>
      </c>
      <c r="O815">
        <v>25.3</v>
      </c>
      <c r="P815">
        <v>25</v>
      </c>
      <c r="Q815">
        <v>1.3646796334285252</v>
      </c>
      <c r="R815">
        <v>1</v>
      </c>
      <c r="S815">
        <v>2</v>
      </c>
      <c r="T815" t="s">
        <v>185</v>
      </c>
      <c r="Z815" t="s">
        <v>175</v>
      </c>
      <c r="AA815" t="s">
        <v>184</v>
      </c>
      <c r="AB815" t="s">
        <v>175</v>
      </c>
      <c r="AC815">
        <v>1</v>
      </c>
      <c r="AD815" t="s">
        <v>185</v>
      </c>
      <c r="AE815">
        <v>1</v>
      </c>
      <c r="AG815">
        <v>0</v>
      </c>
    </row>
    <row r="816" spans="1:81" x14ac:dyDescent="0.3">
      <c r="A816">
        <v>1602</v>
      </c>
      <c r="B816">
        <v>2021</v>
      </c>
      <c r="C816" t="s">
        <v>83</v>
      </c>
      <c r="D816">
        <v>1</v>
      </c>
      <c r="E816" t="s">
        <v>131</v>
      </c>
      <c r="F816">
        <v>1051</v>
      </c>
      <c r="G816">
        <v>9</v>
      </c>
      <c r="H816">
        <v>8</v>
      </c>
      <c r="I816">
        <v>1</v>
      </c>
      <c r="J816">
        <v>2</v>
      </c>
      <c r="K816" t="s">
        <v>151</v>
      </c>
      <c r="L816">
        <v>2</v>
      </c>
      <c r="M816">
        <v>222</v>
      </c>
      <c r="N816">
        <v>253</v>
      </c>
      <c r="O816">
        <v>25.3</v>
      </c>
      <c r="P816">
        <v>25</v>
      </c>
      <c r="Q816">
        <v>1.3708546543942652</v>
      </c>
      <c r="R816">
        <v>1</v>
      </c>
      <c r="S816">
        <v>2</v>
      </c>
      <c r="T816" t="s">
        <v>185</v>
      </c>
      <c r="Z816" t="s">
        <v>150</v>
      </c>
      <c r="AA816" t="s">
        <v>150</v>
      </c>
      <c r="AB816" t="s">
        <v>150</v>
      </c>
      <c r="AC816">
        <v>2</v>
      </c>
      <c r="AD816" t="s">
        <v>87</v>
      </c>
      <c r="AE816">
        <v>1</v>
      </c>
      <c r="AG816">
        <v>0</v>
      </c>
    </row>
    <row r="817" spans="1:81" x14ac:dyDescent="0.3">
      <c r="A817">
        <v>1136</v>
      </c>
      <c r="B817">
        <v>2020</v>
      </c>
      <c r="C817" t="s">
        <v>83</v>
      </c>
      <c r="D817">
        <v>1</v>
      </c>
      <c r="E817" t="s">
        <v>131</v>
      </c>
      <c r="F817">
        <v>1026</v>
      </c>
      <c r="G817">
        <v>9</v>
      </c>
      <c r="H817">
        <v>8</v>
      </c>
      <c r="I817">
        <v>1</v>
      </c>
      <c r="J817">
        <v>2</v>
      </c>
      <c r="K817" t="s">
        <v>86</v>
      </c>
      <c r="L817">
        <v>2</v>
      </c>
      <c r="M817">
        <v>218</v>
      </c>
      <c r="N817">
        <v>253</v>
      </c>
      <c r="O817">
        <v>25.3</v>
      </c>
      <c r="P817">
        <v>25</v>
      </c>
      <c r="Q817">
        <v>1.3461545705313054</v>
      </c>
      <c r="R817">
        <v>1</v>
      </c>
      <c r="S817">
        <v>2</v>
      </c>
      <c r="T817" t="s">
        <v>85</v>
      </c>
      <c r="U817">
        <v>10</v>
      </c>
      <c r="V817">
        <v>1</v>
      </c>
      <c r="W817" t="s">
        <v>86</v>
      </c>
      <c r="Y817" t="s">
        <v>86</v>
      </c>
      <c r="Z817" t="s">
        <v>86</v>
      </c>
      <c r="AA817" t="s">
        <v>86</v>
      </c>
      <c r="AB817" t="s">
        <v>86</v>
      </c>
      <c r="AC817">
        <v>0</v>
      </c>
      <c r="AD817" t="s">
        <v>85</v>
      </c>
      <c r="AE817" t="s">
        <v>86</v>
      </c>
      <c r="AG817">
        <v>60</v>
      </c>
      <c r="AW817">
        <v>5</v>
      </c>
      <c r="BN817">
        <v>55</v>
      </c>
    </row>
    <row r="818" spans="1:81" x14ac:dyDescent="0.3">
      <c r="A818">
        <v>238</v>
      </c>
      <c r="B818">
        <v>2018</v>
      </c>
      <c r="C818" t="s">
        <v>83</v>
      </c>
      <c r="D818">
        <v>1</v>
      </c>
      <c r="E818" t="s">
        <v>131</v>
      </c>
      <c r="F818">
        <v>32</v>
      </c>
      <c r="G818">
        <v>9</v>
      </c>
      <c r="H818">
        <v>8</v>
      </c>
      <c r="I818">
        <v>1</v>
      </c>
      <c r="J818">
        <v>2</v>
      </c>
      <c r="L818">
        <v>2</v>
      </c>
      <c r="M818">
        <v>225</v>
      </c>
      <c r="N818">
        <v>253</v>
      </c>
      <c r="O818">
        <v>25.3</v>
      </c>
      <c r="P818">
        <v>25</v>
      </c>
      <c r="Q818">
        <v>1.389379717291485</v>
      </c>
      <c r="R818">
        <v>1</v>
      </c>
      <c r="S818">
        <v>2</v>
      </c>
      <c r="T818" t="s">
        <v>85</v>
      </c>
      <c r="U818">
        <v>13</v>
      </c>
      <c r="V818">
        <v>1</v>
      </c>
      <c r="W818" t="s">
        <v>86</v>
      </c>
      <c r="Y818" t="s">
        <v>98</v>
      </c>
      <c r="Z818" t="s">
        <v>86</v>
      </c>
      <c r="AA818" t="s">
        <v>86</v>
      </c>
      <c r="AB818" t="s">
        <v>86</v>
      </c>
      <c r="AC818">
        <v>1</v>
      </c>
      <c r="AD818" t="s">
        <v>85</v>
      </c>
      <c r="AE818" t="s">
        <v>85</v>
      </c>
      <c r="AG818">
        <v>90</v>
      </c>
      <c r="BN818">
        <v>70</v>
      </c>
      <c r="BY818">
        <v>20</v>
      </c>
      <c r="CC818" t="s">
        <v>141</v>
      </c>
    </row>
    <row r="819" spans="1:81" x14ac:dyDescent="0.3">
      <c r="A819">
        <v>3</v>
      </c>
      <c r="B819">
        <v>2018</v>
      </c>
      <c r="C819" t="s">
        <v>83</v>
      </c>
      <c r="D819">
        <v>1</v>
      </c>
      <c r="E819" t="s">
        <v>84</v>
      </c>
      <c r="F819">
        <v>1153</v>
      </c>
      <c r="G819">
        <v>9</v>
      </c>
      <c r="H819">
        <v>7</v>
      </c>
      <c r="I819">
        <v>1</v>
      </c>
      <c r="J819">
        <v>2</v>
      </c>
      <c r="L819">
        <v>2</v>
      </c>
      <c r="M819">
        <v>233</v>
      </c>
      <c r="N819">
        <v>254</v>
      </c>
      <c r="O819">
        <v>25.4</v>
      </c>
      <c r="P819">
        <v>25</v>
      </c>
      <c r="Q819">
        <v>1.4218532374072623</v>
      </c>
      <c r="R819">
        <v>1</v>
      </c>
      <c r="S819">
        <v>2</v>
      </c>
      <c r="T819" t="s">
        <v>85</v>
      </c>
      <c r="U819">
        <v>11</v>
      </c>
      <c r="V819">
        <v>1</v>
      </c>
      <c r="W819" t="s">
        <v>86</v>
      </c>
      <c r="Y819" t="s">
        <v>87</v>
      </c>
      <c r="Z819" t="s">
        <v>86</v>
      </c>
      <c r="AA819" t="s">
        <v>86</v>
      </c>
      <c r="AB819" t="s">
        <v>86</v>
      </c>
      <c r="AC819">
        <v>1</v>
      </c>
      <c r="AD819" t="s">
        <v>85</v>
      </c>
      <c r="AE819" t="s">
        <v>85</v>
      </c>
      <c r="AG819">
        <v>0</v>
      </c>
    </row>
    <row r="820" spans="1:81" x14ac:dyDescent="0.3">
      <c r="A820">
        <v>1135</v>
      </c>
      <c r="B820">
        <v>2020</v>
      </c>
      <c r="C820" t="s">
        <v>83</v>
      </c>
      <c r="D820">
        <v>1</v>
      </c>
      <c r="E820" t="s">
        <v>131</v>
      </c>
      <c r="F820">
        <v>1025</v>
      </c>
      <c r="G820">
        <v>9</v>
      </c>
      <c r="H820">
        <v>8</v>
      </c>
      <c r="I820">
        <v>1</v>
      </c>
      <c r="J820">
        <v>2</v>
      </c>
      <c r="K820" t="s">
        <v>86</v>
      </c>
      <c r="L820">
        <v>2</v>
      </c>
      <c r="M820">
        <v>240</v>
      </c>
      <c r="N820">
        <v>254</v>
      </c>
      <c r="O820">
        <v>25.4</v>
      </c>
      <c r="P820">
        <v>25</v>
      </c>
      <c r="Q820">
        <v>1.4645698582735749</v>
      </c>
      <c r="R820">
        <v>2</v>
      </c>
      <c r="S820">
        <v>2</v>
      </c>
      <c r="T820" t="s">
        <v>85</v>
      </c>
      <c r="U820">
        <v>12</v>
      </c>
      <c r="V820">
        <v>1</v>
      </c>
      <c r="W820" t="s">
        <v>86</v>
      </c>
      <c r="Y820" t="s">
        <v>86</v>
      </c>
      <c r="Z820" t="s">
        <v>86</v>
      </c>
      <c r="AA820" t="s">
        <v>86</v>
      </c>
      <c r="AB820" t="s">
        <v>86</v>
      </c>
      <c r="AC820">
        <v>0</v>
      </c>
      <c r="AD820" t="s">
        <v>85</v>
      </c>
      <c r="AE820" t="s">
        <v>86</v>
      </c>
      <c r="AG820">
        <v>0</v>
      </c>
    </row>
    <row r="821" spans="1:81" x14ac:dyDescent="0.3">
      <c r="A821">
        <v>211</v>
      </c>
      <c r="B821">
        <v>2018</v>
      </c>
      <c r="C821" t="s">
        <v>83</v>
      </c>
      <c r="D821">
        <v>1</v>
      </c>
      <c r="E821" t="s">
        <v>131</v>
      </c>
      <c r="F821">
        <v>5</v>
      </c>
      <c r="G821">
        <v>9</v>
      </c>
      <c r="H821">
        <v>8</v>
      </c>
      <c r="I821">
        <v>1</v>
      </c>
      <c r="J821">
        <v>2</v>
      </c>
      <c r="L821">
        <v>2</v>
      </c>
      <c r="M821">
        <v>183</v>
      </c>
      <c r="N821">
        <v>254</v>
      </c>
      <c r="O821">
        <v>25.4</v>
      </c>
      <c r="P821">
        <v>25</v>
      </c>
      <c r="Q821">
        <v>1.1167345169336009</v>
      </c>
      <c r="R821">
        <v>1</v>
      </c>
      <c r="S821">
        <v>1</v>
      </c>
      <c r="T821" t="s">
        <v>85</v>
      </c>
      <c r="U821">
        <v>10</v>
      </c>
      <c r="V821">
        <v>1</v>
      </c>
      <c r="W821" t="s">
        <v>86</v>
      </c>
      <c r="Y821" t="s">
        <v>98</v>
      </c>
      <c r="Z821" t="s">
        <v>86</v>
      </c>
      <c r="AA821" t="s">
        <v>86</v>
      </c>
      <c r="AB821" t="s">
        <v>86</v>
      </c>
      <c r="AC821">
        <v>17</v>
      </c>
      <c r="AD821" t="s">
        <v>85</v>
      </c>
      <c r="AE821" t="s">
        <v>85</v>
      </c>
      <c r="AG821">
        <v>10</v>
      </c>
      <c r="AP821">
        <v>1</v>
      </c>
      <c r="BC821">
        <v>1</v>
      </c>
      <c r="BM821">
        <v>7</v>
      </c>
      <c r="BY821">
        <v>1</v>
      </c>
      <c r="CC821" t="s">
        <v>132</v>
      </c>
    </row>
    <row r="822" spans="1:81" x14ac:dyDescent="0.3">
      <c r="A822">
        <v>1138</v>
      </c>
      <c r="B822">
        <v>2020</v>
      </c>
      <c r="C822" t="s">
        <v>83</v>
      </c>
      <c r="D822">
        <v>1</v>
      </c>
      <c r="E822" t="s">
        <v>131</v>
      </c>
      <c r="F822">
        <v>1028</v>
      </c>
      <c r="G822">
        <v>9</v>
      </c>
      <c r="H822">
        <v>8</v>
      </c>
      <c r="I822">
        <v>1</v>
      </c>
      <c r="J822">
        <v>2</v>
      </c>
      <c r="K822" t="s">
        <v>86</v>
      </c>
      <c r="L822">
        <v>2</v>
      </c>
      <c r="M822">
        <v>226</v>
      </c>
      <c r="N822">
        <v>254</v>
      </c>
      <c r="O822">
        <v>25.4</v>
      </c>
      <c r="P822">
        <v>25</v>
      </c>
      <c r="Q822">
        <v>1.3791366165409498</v>
      </c>
      <c r="R822">
        <v>1</v>
      </c>
      <c r="S822">
        <v>2</v>
      </c>
      <c r="T822" t="s">
        <v>85</v>
      </c>
      <c r="U822">
        <v>10</v>
      </c>
      <c r="V822">
        <v>1</v>
      </c>
      <c r="W822">
        <v>11</v>
      </c>
      <c r="Y822" t="s">
        <v>86</v>
      </c>
      <c r="Z822" t="s">
        <v>86</v>
      </c>
      <c r="AA822" t="s">
        <v>86</v>
      </c>
      <c r="AB822" t="s">
        <v>86</v>
      </c>
      <c r="AC822">
        <v>2</v>
      </c>
      <c r="AD822" t="s">
        <v>85</v>
      </c>
      <c r="AE822" t="s">
        <v>86</v>
      </c>
      <c r="AG822">
        <v>20</v>
      </c>
      <c r="AV822">
        <v>5</v>
      </c>
      <c r="BM822">
        <v>15</v>
      </c>
      <c r="CC822" t="s">
        <v>157</v>
      </c>
    </row>
    <row r="823" spans="1:81" x14ac:dyDescent="0.3">
      <c r="A823">
        <v>210</v>
      </c>
      <c r="B823">
        <v>2018</v>
      </c>
      <c r="C823" t="s">
        <v>83</v>
      </c>
      <c r="D823">
        <v>1</v>
      </c>
      <c r="E823" t="s">
        <v>131</v>
      </c>
      <c r="F823">
        <v>4</v>
      </c>
      <c r="G823">
        <v>9</v>
      </c>
      <c r="H823">
        <v>8</v>
      </c>
      <c r="I823">
        <v>1</v>
      </c>
      <c r="J823">
        <v>2</v>
      </c>
      <c r="L823">
        <v>2</v>
      </c>
      <c r="M823">
        <v>204</v>
      </c>
      <c r="N823">
        <v>255</v>
      </c>
      <c r="O823">
        <v>25.5</v>
      </c>
      <c r="P823">
        <v>25</v>
      </c>
      <c r="Q823">
        <v>1.2302960399846212</v>
      </c>
      <c r="R823">
        <v>1</v>
      </c>
      <c r="S823">
        <v>1</v>
      </c>
      <c r="T823" t="s">
        <v>85</v>
      </c>
      <c r="U823">
        <v>11</v>
      </c>
      <c r="V823">
        <v>1</v>
      </c>
      <c r="W823" t="s">
        <v>86</v>
      </c>
      <c r="Y823" t="s">
        <v>98</v>
      </c>
      <c r="Z823" t="s">
        <v>86</v>
      </c>
      <c r="AA823" t="s">
        <v>86</v>
      </c>
      <c r="AB823" t="s">
        <v>86</v>
      </c>
      <c r="AC823">
        <v>3</v>
      </c>
      <c r="AD823" t="s">
        <v>85</v>
      </c>
      <c r="AE823" t="s">
        <v>85</v>
      </c>
      <c r="AG823">
        <v>0</v>
      </c>
    </row>
    <row r="824" spans="1:81" x14ac:dyDescent="0.3">
      <c r="A824">
        <v>462</v>
      </c>
      <c r="B824">
        <v>2019</v>
      </c>
      <c r="C824" t="s">
        <v>83</v>
      </c>
      <c r="D824">
        <v>1</v>
      </c>
      <c r="E824" t="s">
        <v>84</v>
      </c>
      <c r="F824">
        <v>1070</v>
      </c>
      <c r="G824">
        <v>9</v>
      </c>
      <c r="H824">
        <v>8</v>
      </c>
      <c r="I824">
        <v>2</v>
      </c>
      <c r="J824">
        <v>2</v>
      </c>
      <c r="K824" t="s">
        <v>149</v>
      </c>
      <c r="L824">
        <v>2</v>
      </c>
      <c r="M824">
        <v>250</v>
      </c>
      <c r="N824">
        <v>255</v>
      </c>
      <c r="O824">
        <v>25.5</v>
      </c>
      <c r="P824">
        <v>25</v>
      </c>
      <c r="Q824">
        <v>1.5077157352752713</v>
      </c>
      <c r="R824">
        <v>1</v>
      </c>
      <c r="S824">
        <v>2</v>
      </c>
      <c r="T824" t="s">
        <v>85</v>
      </c>
      <c r="U824">
        <v>12</v>
      </c>
      <c r="V824">
        <v>1</v>
      </c>
      <c r="W824">
        <v>13</v>
      </c>
      <c r="Y824" t="s">
        <v>152</v>
      </c>
      <c r="Z824" t="s">
        <v>153</v>
      </c>
      <c r="AA824" t="s">
        <v>153</v>
      </c>
      <c r="AB824" t="s">
        <v>153</v>
      </c>
      <c r="AC824">
        <v>0</v>
      </c>
      <c r="AD824" t="s">
        <v>162</v>
      </c>
      <c r="AE824" t="s">
        <v>154</v>
      </c>
      <c r="AG824">
        <v>0</v>
      </c>
    </row>
    <row r="825" spans="1:81" x14ac:dyDescent="0.3">
      <c r="A825">
        <v>1139</v>
      </c>
      <c r="B825">
        <v>2020</v>
      </c>
      <c r="C825" t="s">
        <v>83</v>
      </c>
      <c r="D825">
        <v>1</v>
      </c>
      <c r="E825" t="s">
        <v>131</v>
      </c>
      <c r="F825">
        <v>1029</v>
      </c>
      <c r="G825">
        <v>9</v>
      </c>
      <c r="H825">
        <v>8</v>
      </c>
      <c r="I825">
        <v>1</v>
      </c>
      <c r="J825">
        <v>2</v>
      </c>
      <c r="K825" t="s">
        <v>86</v>
      </c>
      <c r="L825">
        <v>2</v>
      </c>
      <c r="M825">
        <v>230</v>
      </c>
      <c r="N825">
        <v>255</v>
      </c>
      <c r="O825">
        <v>25.5</v>
      </c>
      <c r="P825">
        <v>25</v>
      </c>
      <c r="Q825">
        <v>1.3870984764532495</v>
      </c>
      <c r="R825">
        <v>1</v>
      </c>
      <c r="S825">
        <v>2</v>
      </c>
      <c r="T825" t="s">
        <v>85</v>
      </c>
      <c r="U825">
        <v>12</v>
      </c>
      <c r="V825">
        <v>1</v>
      </c>
      <c r="W825" t="s">
        <v>86</v>
      </c>
      <c r="Y825" t="s">
        <v>86</v>
      </c>
      <c r="Z825" t="s">
        <v>86</v>
      </c>
      <c r="AA825" t="s">
        <v>86</v>
      </c>
      <c r="AB825" t="s">
        <v>86</v>
      </c>
      <c r="AC825">
        <v>1</v>
      </c>
      <c r="AD825" t="s">
        <v>85</v>
      </c>
      <c r="AE825" t="s">
        <v>86</v>
      </c>
      <c r="AG825">
        <v>5</v>
      </c>
      <c r="AV825">
        <v>5</v>
      </c>
    </row>
    <row r="826" spans="1:81" x14ac:dyDescent="0.3">
      <c r="A826">
        <v>1594</v>
      </c>
      <c r="B826">
        <v>2021</v>
      </c>
      <c r="C826" t="s">
        <v>83</v>
      </c>
      <c r="D826">
        <v>1</v>
      </c>
      <c r="E826" t="s">
        <v>131</v>
      </c>
      <c r="F826">
        <v>1042</v>
      </c>
      <c r="G826">
        <v>9</v>
      </c>
      <c r="H826">
        <v>6</v>
      </c>
      <c r="I826">
        <v>1</v>
      </c>
      <c r="J826">
        <v>2</v>
      </c>
      <c r="K826" t="s">
        <v>151</v>
      </c>
      <c r="L826">
        <v>2</v>
      </c>
      <c r="M826">
        <v>231</v>
      </c>
      <c r="N826">
        <v>256</v>
      </c>
      <c r="O826">
        <v>25.6</v>
      </c>
      <c r="P826">
        <v>25</v>
      </c>
      <c r="Q826">
        <v>1.3768672943115232</v>
      </c>
      <c r="R826">
        <v>2</v>
      </c>
      <c r="S826">
        <v>2</v>
      </c>
      <c r="T826" t="s">
        <v>185</v>
      </c>
      <c r="Z826" t="s">
        <v>175</v>
      </c>
      <c r="AA826" t="s">
        <v>184</v>
      </c>
      <c r="AB826" t="s">
        <v>175</v>
      </c>
      <c r="AC826" t="s">
        <v>184</v>
      </c>
      <c r="AD826" t="s">
        <v>185</v>
      </c>
      <c r="AE826">
        <v>1</v>
      </c>
      <c r="AG826">
        <v>0</v>
      </c>
    </row>
    <row r="827" spans="1:81" x14ac:dyDescent="0.3">
      <c r="A827">
        <v>1598</v>
      </c>
      <c r="B827">
        <v>2021</v>
      </c>
      <c r="C827" t="s">
        <v>83</v>
      </c>
      <c r="D827">
        <v>1</v>
      </c>
      <c r="E827" t="s">
        <v>131</v>
      </c>
      <c r="F827">
        <v>1047</v>
      </c>
      <c r="G827">
        <v>9</v>
      </c>
      <c r="H827">
        <v>8</v>
      </c>
      <c r="I827">
        <v>2</v>
      </c>
      <c r="J827">
        <v>2</v>
      </c>
      <c r="K827" t="s">
        <v>151</v>
      </c>
      <c r="L827">
        <v>2</v>
      </c>
      <c r="M827">
        <v>191</v>
      </c>
      <c r="N827">
        <v>256</v>
      </c>
      <c r="O827">
        <v>25.6</v>
      </c>
      <c r="P827">
        <v>25</v>
      </c>
      <c r="Q827">
        <v>1.1384487152099607</v>
      </c>
      <c r="R827">
        <v>2</v>
      </c>
      <c r="S827">
        <v>2</v>
      </c>
      <c r="T827" t="s">
        <v>185</v>
      </c>
      <c r="Z827" t="s">
        <v>150</v>
      </c>
      <c r="AA827" t="s">
        <v>150</v>
      </c>
      <c r="AB827" t="s">
        <v>150</v>
      </c>
      <c r="AC827">
        <v>26</v>
      </c>
      <c r="AD827" t="s">
        <v>87</v>
      </c>
      <c r="AE827">
        <v>1</v>
      </c>
      <c r="AG827">
        <v>0</v>
      </c>
    </row>
    <row r="828" spans="1:81" x14ac:dyDescent="0.3">
      <c r="A828">
        <v>236</v>
      </c>
      <c r="B828">
        <v>2018</v>
      </c>
      <c r="C828" t="s">
        <v>83</v>
      </c>
      <c r="D828">
        <v>1</v>
      </c>
      <c r="E828" t="s">
        <v>131</v>
      </c>
      <c r="F828">
        <v>30</v>
      </c>
      <c r="G828">
        <v>9</v>
      </c>
      <c r="H828">
        <v>8</v>
      </c>
      <c r="I828">
        <v>1</v>
      </c>
      <c r="J828">
        <v>2</v>
      </c>
      <c r="L828">
        <v>2</v>
      </c>
      <c r="M828">
        <v>235</v>
      </c>
      <c r="N828">
        <v>256</v>
      </c>
      <c r="O828">
        <v>25.6</v>
      </c>
      <c r="P828">
        <v>25</v>
      </c>
      <c r="Q828">
        <v>1.4007091522216795</v>
      </c>
      <c r="R828">
        <v>1</v>
      </c>
      <c r="S828">
        <v>2</v>
      </c>
      <c r="T828" t="s">
        <v>85</v>
      </c>
      <c r="U828">
        <v>13</v>
      </c>
      <c r="V828">
        <v>1</v>
      </c>
      <c r="W828" t="s">
        <v>86</v>
      </c>
      <c r="Y828" t="s">
        <v>98</v>
      </c>
      <c r="Z828" t="s">
        <v>86</v>
      </c>
      <c r="AA828" t="s">
        <v>86</v>
      </c>
      <c r="AB828" t="s">
        <v>86</v>
      </c>
      <c r="AC828">
        <v>4</v>
      </c>
      <c r="AD828" t="s">
        <v>85</v>
      </c>
      <c r="AE828" t="s">
        <v>85</v>
      </c>
      <c r="AG828">
        <v>10</v>
      </c>
      <c r="AR828">
        <v>1</v>
      </c>
      <c r="BM828">
        <v>6</v>
      </c>
      <c r="BY828">
        <v>3</v>
      </c>
      <c r="CC828" t="s">
        <v>139</v>
      </c>
    </row>
    <row r="829" spans="1:81" x14ac:dyDescent="0.3">
      <c r="A829">
        <v>1140</v>
      </c>
      <c r="B829">
        <v>2020</v>
      </c>
      <c r="C829" t="s">
        <v>83</v>
      </c>
      <c r="D829">
        <v>1</v>
      </c>
      <c r="E829" t="s">
        <v>131</v>
      </c>
      <c r="F829">
        <v>1030</v>
      </c>
      <c r="G829">
        <v>9</v>
      </c>
      <c r="H829">
        <v>8</v>
      </c>
      <c r="I829">
        <v>1</v>
      </c>
      <c r="J829">
        <v>2</v>
      </c>
      <c r="K829" t="s">
        <v>86</v>
      </c>
      <c r="L829">
        <v>2</v>
      </c>
      <c r="M829">
        <v>266</v>
      </c>
      <c r="N829">
        <v>257</v>
      </c>
      <c r="O829">
        <v>25.7</v>
      </c>
      <c r="P829">
        <v>25</v>
      </c>
      <c r="Q829">
        <v>1.5670478815014885</v>
      </c>
      <c r="R829">
        <v>2</v>
      </c>
      <c r="S829">
        <v>2</v>
      </c>
      <c r="T829" t="s">
        <v>85</v>
      </c>
      <c r="U829">
        <v>13</v>
      </c>
      <c r="V829">
        <v>1</v>
      </c>
      <c r="W829" t="s">
        <v>86</v>
      </c>
      <c r="Y829" t="s">
        <v>86</v>
      </c>
      <c r="Z829" t="s">
        <v>86</v>
      </c>
      <c r="AA829" t="s">
        <v>86</v>
      </c>
      <c r="AB829" t="s">
        <v>86</v>
      </c>
      <c r="AC829">
        <v>1</v>
      </c>
      <c r="AD829" t="s">
        <v>85</v>
      </c>
      <c r="AE829" t="s">
        <v>86</v>
      </c>
      <c r="AG829">
        <v>0</v>
      </c>
    </row>
    <row r="830" spans="1:81" x14ac:dyDescent="0.3">
      <c r="A830">
        <v>256</v>
      </c>
      <c r="B830">
        <v>2018</v>
      </c>
      <c r="C830" t="s">
        <v>83</v>
      </c>
      <c r="D830">
        <v>1</v>
      </c>
      <c r="E830" t="s">
        <v>131</v>
      </c>
      <c r="F830">
        <v>50</v>
      </c>
      <c r="G830">
        <v>9</v>
      </c>
      <c r="H830">
        <v>8</v>
      </c>
      <c r="I830">
        <v>1</v>
      </c>
      <c r="J830">
        <v>2</v>
      </c>
      <c r="L830">
        <v>2</v>
      </c>
      <c r="M830">
        <v>239</v>
      </c>
      <c r="N830">
        <v>257</v>
      </c>
      <c r="O830">
        <v>25.7</v>
      </c>
      <c r="P830">
        <v>25</v>
      </c>
      <c r="Q830">
        <v>1.4079866303716384</v>
      </c>
      <c r="R830">
        <v>1</v>
      </c>
      <c r="S830">
        <v>2</v>
      </c>
      <c r="T830" t="s">
        <v>85</v>
      </c>
      <c r="U830">
        <v>13</v>
      </c>
      <c r="V830">
        <v>1</v>
      </c>
      <c r="W830" t="s">
        <v>86</v>
      </c>
      <c r="Y830" t="s">
        <v>98</v>
      </c>
      <c r="Z830" t="s">
        <v>86</v>
      </c>
      <c r="AA830" t="s">
        <v>86</v>
      </c>
      <c r="AB830" t="s">
        <v>86</v>
      </c>
      <c r="AC830">
        <v>0</v>
      </c>
      <c r="AD830" t="s">
        <v>85</v>
      </c>
      <c r="AE830" t="s">
        <v>85</v>
      </c>
      <c r="AG830">
        <v>20</v>
      </c>
      <c r="AW830">
        <v>20</v>
      </c>
    </row>
    <row r="831" spans="1:81" x14ac:dyDescent="0.3">
      <c r="A831">
        <v>20</v>
      </c>
      <c r="B831">
        <v>2018</v>
      </c>
      <c r="C831" t="s">
        <v>83</v>
      </c>
      <c r="D831">
        <v>1</v>
      </c>
      <c r="E831" t="s">
        <v>84</v>
      </c>
      <c r="F831">
        <v>1170</v>
      </c>
      <c r="G831">
        <v>9</v>
      </c>
      <c r="H831">
        <v>7</v>
      </c>
      <c r="I831">
        <v>1</v>
      </c>
      <c r="J831">
        <v>2</v>
      </c>
      <c r="L831">
        <v>2</v>
      </c>
      <c r="M831">
        <v>244</v>
      </c>
      <c r="N831">
        <v>257</v>
      </c>
      <c r="O831">
        <v>25.7</v>
      </c>
      <c r="P831">
        <v>25</v>
      </c>
      <c r="Q831">
        <v>1.4374424176179068</v>
      </c>
      <c r="R831">
        <v>1</v>
      </c>
      <c r="S831">
        <v>2</v>
      </c>
      <c r="T831" t="s">
        <v>85</v>
      </c>
      <c r="U831">
        <v>12</v>
      </c>
      <c r="V831">
        <v>1</v>
      </c>
      <c r="W831" t="s">
        <v>86</v>
      </c>
      <c r="Y831" t="s">
        <v>87</v>
      </c>
      <c r="Z831" t="s">
        <v>86</v>
      </c>
      <c r="AA831" t="s">
        <v>86</v>
      </c>
      <c r="AB831" t="s">
        <v>86</v>
      </c>
      <c r="AC831">
        <v>1</v>
      </c>
      <c r="AD831" t="s">
        <v>85</v>
      </c>
      <c r="AE831" t="s">
        <v>85</v>
      </c>
      <c r="AG831">
        <v>50</v>
      </c>
      <c r="AV831">
        <v>25</v>
      </c>
      <c r="AW831">
        <v>15</v>
      </c>
      <c r="BY831">
        <v>10</v>
      </c>
      <c r="CC831" t="s">
        <v>92</v>
      </c>
    </row>
    <row r="832" spans="1:81" x14ac:dyDescent="0.3">
      <c r="A832">
        <v>18</v>
      </c>
      <c r="B832">
        <v>2018</v>
      </c>
      <c r="C832" t="s">
        <v>83</v>
      </c>
      <c r="D832">
        <v>1</v>
      </c>
      <c r="E832" t="s">
        <v>84</v>
      </c>
      <c r="F832">
        <v>1168</v>
      </c>
      <c r="G832">
        <v>9</v>
      </c>
      <c r="H832">
        <v>7</v>
      </c>
      <c r="I832">
        <v>1</v>
      </c>
      <c r="J832">
        <v>2</v>
      </c>
      <c r="L832">
        <v>2</v>
      </c>
      <c r="M832">
        <v>245</v>
      </c>
      <c r="N832">
        <v>258</v>
      </c>
      <c r="O832">
        <v>25.8</v>
      </c>
      <c r="P832">
        <v>25</v>
      </c>
      <c r="Q832">
        <v>1.4266155926638653</v>
      </c>
      <c r="R832">
        <v>2</v>
      </c>
      <c r="S832">
        <v>2</v>
      </c>
      <c r="T832" t="s">
        <v>85</v>
      </c>
      <c r="U832">
        <v>13</v>
      </c>
      <c r="V832">
        <v>1</v>
      </c>
      <c r="W832" t="s">
        <v>86</v>
      </c>
      <c r="Y832" t="s">
        <v>87</v>
      </c>
      <c r="Z832" t="s">
        <v>86</v>
      </c>
      <c r="AA832" t="s">
        <v>86</v>
      </c>
      <c r="AB832" t="s">
        <v>86</v>
      </c>
      <c r="AC832">
        <v>1</v>
      </c>
      <c r="AD832" t="s">
        <v>85</v>
      </c>
      <c r="AE832" t="s">
        <v>85</v>
      </c>
      <c r="AG832">
        <v>0</v>
      </c>
    </row>
    <row r="833" spans="1:81" x14ac:dyDescent="0.3">
      <c r="A833">
        <v>1402</v>
      </c>
      <c r="B833">
        <v>2021</v>
      </c>
      <c r="C833" t="s">
        <v>83</v>
      </c>
      <c r="D833">
        <v>1</v>
      </c>
      <c r="E833" t="s">
        <v>84</v>
      </c>
      <c r="F833">
        <v>111</v>
      </c>
      <c r="G833">
        <v>9</v>
      </c>
      <c r="H833">
        <v>7</v>
      </c>
      <c r="I833">
        <v>1</v>
      </c>
      <c r="J833">
        <v>2</v>
      </c>
      <c r="K833" t="s">
        <v>151</v>
      </c>
      <c r="L833">
        <v>2</v>
      </c>
      <c r="M833">
        <v>204</v>
      </c>
      <c r="N833">
        <v>258</v>
      </c>
      <c r="O833">
        <v>25.8</v>
      </c>
      <c r="P833">
        <v>25</v>
      </c>
      <c r="Q833">
        <v>1.1878758404221572</v>
      </c>
      <c r="R833">
        <v>1</v>
      </c>
      <c r="S833">
        <v>1</v>
      </c>
      <c r="T833" t="s">
        <v>185</v>
      </c>
      <c r="Z833" t="s">
        <v>175</v>
      </c>
      <c r="AA833" t="s">
        <v>184</v>
      </c>
      <c r="AB833" t="s">
        <v>175</v>
      </c>
      <c r="AC833">
        <v>1</v>
      </c>
      <c r="AD833" t="s">
        <v>185</v>
      </c>
      <c r="AE833">
        <v>1</v>
      </c>
      <c r="AG833">
        <v>0</v>
      </c>
    </row>
    <row r="834" spans="1:81" x14ac:dyDescent="0.3">
      <c r="A834">
        <v>395</v>
      </c>
      <c r="B834">
        <v>2019</v>
      </c>
      <c r="C834" t="s">
        <v>83</v>
      </c>
      <c r="D834">
        <v>1</v>
      </c>
      <c r="E834" t="s">
        <v>84</v>
      </c>
      <c r="F834">
        <v>1003</v>
      </c>
      <c r="G834">
        <v>9</v>
      </c>
      <c r="H834">
        <v>8</v>
      </c>
      <c r="I834">
        <v>1</v>
      </c>
      <c r="J834">
        <v>2</v>
      </c>
      <c r="K834" t="s">
        <v>149</v>
      </c>
      <c r="L834">
        <v>2</v>
      </c>
      <c r="M834">
        <v>243</v>
      </c>
      <c r="N834">
        <v>258</v>
      </c>
      <c r="O834">
        <v>25.8</v>
      </c>
      <c r="P834">
        <v>25</v>
      </c>
      <c r="Q834">
        <v>1.414969751091099</v>
      </c>
      <c r="R834">
        <v>1</v>
      </c>
      <c r="S834">
        <v>2</v>
      </c>
      <c r="T834" t="s">
        <v>85</v>
      </c>
      <c r="U834">
        <v>8</v>
      </c>
      <c r="V834">
        <v>1</v>
      </c>
      <c r="W834" t="s">
        <v>86</v>
      </c>
      <c r="Y834" t="s">
        <v>152</v>
      </c>
      <c r="Z834" t="s">
        <v>153</v>
      </c>
      <c r="AA834" t="s">
        <v>153</v>
      </c>
      <c r="AB834" t="s">
        <v>153</v>
      </c>
      <c r="AC834">
        <v>2</v>
      </c>
      <c r="AD834" t="s">
        <v>154</v>
      </c>
      <c r="AE834" t="s">
        <v>155</v>
      </c>
      <c r="AG834">
        <v>20</v>
      </c>
      <c r="AR834">
        <v>5</v>
      </c>
      <c r="BE834">
        <v>15</v>
      </c>
    </row>
    <row r="835" spans="1:81" x14ac:dyDescent="0.3">
      <c r="A835">
        <v>1581</v>
      </c>
      <c r="B835">
        <v>2021</v>
      </c>
      <c r="C835" t="s">
        <v>83</v>
      </c>
      <c r="D835">
        <v>1</v>
      </c>
      <c r="E835" t="s">
        <v>131</v>
      </c>
      <c r="F835">
        <v>1023</v>
      </c>
      <c r="G835">
        <v>9</v>
      </c>
      <c r="H835">
        <v>6</v>
      </c>
      <c r="I835">
        <v>1</v>
      </c>
      <c r="J835">
        <v>2</v>
      </c>
      <c r="K835" t="s">
        <v>151</v>
      </c>
      <c r="L835">
        <v>2</v>
      </c>
      <c r="M835">
        <v>197</v>
      </c>
      <c r="N835">
        <v>258</v>
      </c>
      <c r="O835">
        <v>25.8</v>
      </c>
      <c r="P835">
        <v>25</v>
      </c>
      <c r="Q835">
        <v>1.1471153949174753</v>
      </c>
      <c r="R835">
        <v>2</v>
      </c>
      <c r="S835">
        <v>2</v>
      </c>
      <c r="T835" t="s">
        <v>185</v>
      </c>
      <c r="Z835" t="s">
        <v>175</v>
      </c>
      <c r="AA835" t="s">
        <v>184</v>
      </c>
      <c r="AB835" t="s">
        <v>175</v>
      </c>
      <c r="AC835">
        <v>6</v>
      </c>
      <c r="AD835" t="s">
        <v>185</v>
      </c>
      <c r="AE835">
        <v>1</v>
      </c>
      <c r="AG835">
        <v>90</v>
      </c>
      <c r="AW835">
        <v>10</v>
      </c>
      <c r="BN835">
        <v>80</v>
      </c>
      <c r="CC835" t="s">
        <v>232</v>
      </c>
    </row>
    <row r="836" spans="1:81" x14ac:dyDescent="0.3">
      <c r="A836">
        <v>401</v>
      </c>
      <c r="B836">
        <v>2019</v>
      </c>
      <c r="C836" t="s">
        <v>83</v>
      </c>
      <c r="D836">
        <v>1</v>
      </c>
      <c r="E836" t="s">
        <v>84</v>
      </c>
      <c r="F836">
        <v>1009</v>
      </c>
      <c r="G836">
        <v>9</v>
      </c>
      <c r="H836">
        <v>8</v>
      </c>
      <c r="I836">
        <v>1</v>
      </c>
      <c r="J836">
        <v>2</v>
      </c>
      <c r="K836" t="s">
        <v>149</v>
      </c>
      <c r="L836">
        <v>2</v>
      </c>
      <c r="M836">
        <v>251</v>
      </c>
      <c r="N836">
        <v>259</v>
      </c>
      <c r="O836">
        <v>25.9</v>
      </c>
      <c r="P836">
        <v>25</v>
      </c>
      <c r="Q836">
        <v>1.4446892102263966</v>
      </c>
      <c r="R836">
        <v>1</v>
      </c>
      <c r="S836">
        <v>2</v>
      </c>
      <c r="T836" t="s">
        <v>85</v>
      </c>
      <c r="U836">
        <v>13</v>
      </c>
      <c r="V836">
        <v>1</v>
      </c>
      <c r="W836">
        <v>12</v>
      </c>
      <c r="Y836" t="s">
        <v>152</v>
      </c>
      <c r="Z836" t="s">
        <v>153</v>
      </c>
      <c r="AA836" t="s">
        <v>153</v>
      </c>
      <c r="AB836" t="s">
        <v>153</v>
      </c>
      <c r="AC836">
        <v>3</v>
      </c>
      <c r="AD836" t="s">
        <v>154</v>
      </c>
      <c r="AE836" t="s">
        <v>155</v>
      </c>
      <c r="AG836">
        <v>0</v>
      </c>
    </row>
    <row r="837" spans="1:81" x14ac:dyDescent="0.3">
      <c r="A837">
        <v>1439</v>
      </c>
      <c r="B837">
        <v>2021</v>
      </c>
      <c r="C837" t="s">
        <v>83</v>
      </c>
      <c r="D837">
        <v>1</v>
      </c>
      <c r="E837" t="s">
        <v>84</v>
      </c>
      <c r="F837">
        <v>148</v>
      </c>
      <c r="G837">
        <v>9</v>
      </c>
      <c r="H837">
        <v>7</v>
      </c>
      <c r="I837">
        <v>1</v>
      </c>
      <c r="J837">
        <v>2</v>
      </c>
      <c r="K837" t="s">
        <v>151</v>
      </c>
      <c r="L837">
        <v>2</v>
      </c>
      <c r="M837">
        <v>210</v>
      </c>
      <c r="N837">
        <v>259</v>
      </c>
      <c r="O837">
        <v>25.9</v>
      </c>
      <c r="P837">
        <v>25</v>
      </c>
      <c r="Q837">
        <v>1.2087041201097342</v>
      </c>
      <c r="R837">
        <v>1</v>
      </c>
      <c r="S837">
        <v>1</v>
      </c>
      <c r="T837" t="s">
        <v>185</v>
      </c>
      <c r="Z837" t="s">
        <v>175</v>
      </c>
      <c r="AA837" t="s">
        <v>184</v>
      </c>
      <c r="AB837" t="s">
        <v>175</v>
      </c>
      <c r="AC837">
        <v>5</v>
      </c>
      <c r="AD837" t="s">
        <v>185</v>
      </c>
      <c r="AE837">
        <v>1</v>
      </c>
      <c r="AG837">
        <v>0</v>
      </c>
    </row>
    <row r="838" spans="1:81" x14ac:dyDescent="0.3">
      <c r="A838">
        <v>394</v>
      </c>
      <c r="B838">
        <v>2019</v>
      </c>
      <c r="C838" t="s">
        <v>83</v>
      </c>
      <c r="D838">
        <v>1</v>
      </c>
      <c r="E838" t="s">
        <v>84</v>
      </c>
      <c r="F838">
        <v>1002</v>
      </c>
      <c r="G838">
        <v>9</v>
      </c>
      <c r="H838">
        <v>8</v>
      </c>
      <c r="I838">
        <v>1</v>
      </c>
      <c r="J838">
        <v>2</v>
      </c>
      <c r="K838" t="s">
        <v>149</v>
      </c>
      <c r="L838">
        <v>2</v>
      </c>
      <c r="M838">
        <v>231</v>
      </c>
      <c r="N838">
        <v>259</v>
      </c>
      <c r="O838">
        <v>25.9</v>
      </c>
      <c r="P838">
        <v>25</v>
      </c>
      <c r="Q838">
        <v>1.3295745321207078</v>
      </c>
      <c r="R838">
        <v>1</v>
      </c>
      <c r="S838">
        <v>2</v>
      </c>
      <c r="T838" t="s">
        <v>85</v>
      </c>
      <c r="U838">
        <v>14</v>
      </c>
      <c r="V838">
        <v>1</v>
      </c>
      <c r="W838">
        <v>15</v>
      </c>
      <c r="Y838" t="s">
        <v>152</v>
      </c>
      <c r="Z838" t="s">
        <v>153</v>
      </c>
      <c r="AA838" t="s">
        <v>153</v>
      </c>
      <c r="AB838" t="s">
        <v>153</v>
      </c>
      <c r="AC838">
        <v>12</v>
      </c>
      <c r="AD838" t="s">
        <v>154</v>
      </c>
      <c r="AE838" t="s">
        <v>155</v>
      </c>
      <c r="AG838">
        <v>20</v>
      </c>
      <c r="BM838">
        <v>20</v>
      </c>
      <c r="CC838" t="s">
        <v>157</v>
      </c>
    </row>
    <row r="839" spans="1:81" x14ac:dyDescent="0.3">
      <c r="A839">
        <v>1573</v>
      </c>
      <c r="B839">
        <v>2021</v>
      </c>
      <c r="C839" t="s">
        <v>83</v>
      </c>
      <c r="D839">
        <v>1</v>
      </c>
      <c r="E839" t="s">
        <v>131</v>
      </c>
      <c r="F839">
        <v>1014</v>
      </c>
      <c r="G839">
        <v>9</v>
      </c>
      <c r="H839">
        <v>6</v>
      </c>
      <c r="I839">
        <v>1</v>
      </c>
      <c r="J839">
        <v>2</v>
      </c>
      <c r="K839" t="s">
        <v>151</v>
      </c>
      <c r="L839">
        <v>2</v>
      </c>
      <c r="M839">
        <v>274</v>
      </c>
      <c r="N839">
        <v>260</v>
      </c>
      <c r="O839">
        <v>26</v>
      </c>
      <c r="P839">
        <v>26</v>
      </c>
      <c r="Q839">
        <v>1.5589440145653164</v>
      </c>
      <c r="R839">
        <v>1</v>
      </c>
      <c r="S839">
        <v>2</v>
      </c>
      <c r="T839" t="s">
        <v>185</v>
      </c>
      <c r="Z839" t="s">
        <v>175</v>
      </c>
      <c r="AA839" t="s">
        <v>184</v>
      </c>
      <c r="AB839" t="s">
        <v>175</v>
      </c>
      <c r="AC839">
        <v>2</v>
      </c>
      <c r="AD839" t="s">
        <v>185</v>
      </c>
      <c r="AE839">
        <v>1</v>
      </c>
      <c r="AG839">
        <v>40</v>
      </c>
      <c r="AV839">
        <v>1</v>
      </c>
      <c r="BN839">
        <v>39</v>
      </c>
      <c r="CC839" t="s">
        <v>232</v>
      </c>
    </row>
    <row r="840" spans="1:81" x14ac:dyDescent="0.3">
      <c r="A840">
        <v>255</v>
      </c>
      <c r="B840">
        <v>2018</v>
      </c>
      <c r="C840" t="s">
        <v>83</v>
      </c>
      <c r="D840">
        <v>1</v>
      </c>
      <c r="E840" t="s">
        <v>131</v>
      </c>
      <c r="F840">
        <v>49</v>
      </c>
      <c r="G840">
        <v>9</v>
      </c>
      <c r="H840">
        <v>8</v>
      </c>
      <c r="I840">
        <v>1</v>
      </c>
      <c r="J840">
        <v>2</v>
      </c>
      <c r="L840">
        <v>2</v>
      </c>
      <c r="M840">
        <v>250</v>
      </c>
      <c r="N840">
        <v>261</v>
      </c>
      <c r="O840">
        <v>26.1</v>
      </c>
      <c r="P840">
        <v>26</v>
      </c>
      <c r="Q840">
        <v>1.4061073767711398</v>
      </c>
      <c r="R840">
        <v>2</v>
      </c>
      <c r="S840">
        <v>2</v>
      </c>
      <c r="T840" t="s">
        <v>85</v>
      </c>
      <c r="U840">
        <v>14</v>
      </c>
      <c r="V840">
        <v>1</v>
      </c>
      <c r="W840" t="s">
        <v>86</v>
      </c>
      <c r="Y840" t="s">
        <v>98</v>
      </c>
      <c r="Z840" t="s">
        <v>86</v>
      </c>
      <c r="AA840" t="s">
        <v>86</v>
      </c>
      <c r="AB840" t="s">
        <v>86</v>
      </c>
      <c r="AC840">
        <v>0</v>
      </c>
      <c r="AD840" t="s">
        <v>85</v>
      </c>
      <c r="AE840" t="s">
        <v>85</v>
      </c>
      <c r="AG840">
        <v>10</v>
      </c>
      <c r="AV840">
        <v>2</v>
      </c>
      <c r="AW840">
        <v>3</v>
      </c>
      <c r="BM840">
        <v>5</v>
      </c>
    </row>
    <row r="841" spans="1:81" x14ac:dyDescent="0.3">
      <c r="A841">
        <v>397</v>
      </c>
      <c r="B841">
        <v>2019</v>
      </c>
      <c r="C841" t="s">
        <v>83</v>
      </c>
      <c r="D841">
        <v>1</v>
      </c>
      <c r="E841" t="s">
        <v>84</v>
      </c>
      <c r="F841">
        <v>1005</v>
      </c>
      <c r="G841">
        <v>9</v>
      </c>
      <c r="H841">
        <v>8</v>
      </c>
      <c r="I841">
        <v>1</v>
      </c>
      <c r="J841">
        <v>2</v>
      </c>
      <c r="K841" t="s">
        <v>149</v>
      </c>
      <c r="L841">
        <v>2</v>
      </c>
      <c r="M841">
        <v>250</v>
      </c>
      <c r="N841">
        <v>261</v>
      </c>
      <c r="O841">
        <v>26.1</v>
      </c>
      <c r="P841">
        <v>26</v>
      </c>
      <c r="Q841">
        <v>1.4061073767711398</v>
      </c>
      <c r="R841">
        <v>1</v>
      </c>
      <c r="S841">
        <v>2</v>
      </c>
      <c r="T841" t="s">
        <v>85</v>
      </c>
      <c r="U841">
        <v>11</v>
      </c>
      <c r="V841">
        <v>1</v>
      </c>
      <c r="W841" t="s">
        <v>86</v>
      </c>
      <c r="Y841" t="s">
        <v>152</v>
      </c>
      <c r="Z841" t="s">
        <v>153</v>
      </c>
      <c r="AA841" t="s">
        <v>153</v>
      </c>
      <c r="AB841" t="s">
        <v>153</v>
      </c>
      <c r="AC841">
        <v>4</v>
      </c>
      <c r="AD841" t="s">
        <v>154</v>
      </c>
      <c r="AE841" t="s">
        <v>155</v>
      </c>
      <c r="AG841">
        <v>90</v>
      </c>
      <c r="BN841">
        <v>20</v>
      </c>
      <c r="BR841">
        <v>70</v>
      </c>
      <c r="CC841" t="s">
        <v>159</v>
      </c>
    </row>
    <row r="842" spans="1:81" x14ac:dyDescent="0.3">
      <c r="A842">
        <v>214</v>
      </c>
      <c r="B842">
        <v>2018</v>
      </c>
      <c r="C842" t="s">
        <v>83</v>
      </c>
      <c r="D842">
        <v>1</v>
      </c>
      <c r="E842" t="s">
        <v>131</v>
      </c>
      <c r="F842">
        <v>8</v>
      </c>
      <c r="G842">
        <v>9</v>
      </c>
      <c r="H842">
        <v>8</v>
      </c>
      <c r="I842">
        <v>1</v>
      </c>
      <c r="J842">
        <v>2</v>
      </c>
      <c r="L842">
        <v>2</v>
      </c>
      <c r="M842">
        <v>223</v>
      </c>
      <c r="N842">
        <v>262</v>
      </c>
      <c r="O842">
        <v>26.2</v>
      </c>
      <c r="P842">
        <v>26</v>
      </c>
      <c r="Q842">
        <v>1.2399409098653036</v>
      </c>
      <c r="R842">
        <v>1</v>
      </c>
      <c r="S842">
        <v>1</v>
      </c>
      <c r="T842" t="s">
        <v>85</v>
      </c>
      <c r="U842">
        <v>13</v>
      </c>
      <c r="V842">
        <v>1</v>
      </c>
      <c r="W842" t="s">
        <v>86</v>
      </c>
      <c r="Y842" t="s">
        <v>98</v>
      </c>
      <c r="Z842" t="s">
        <v>86</v>
      </c>
      <c r="AA842" t="s">
        <v>86</v>
      </c>
      <c r="AB842" t="s">
        <v>86</v>
      </c>
      <c r="AC842">
        <v>2</v>
      </c>
      <c r="AD842" t="s">
        <v>85</v>
      </c>
      <c r="AE842" t="s">
        <v>85</v>
      </c>
      <c r="AG842">
        <v>10</v>
      </c>
      <c r="BB842">
        <v>2</v>
      </c>
      <c r="BM842">
        <v>8</v>
      </c>
    </row>
    <row r="843" spans="1:81" x14ac:dyDescent="0.3">
      <c r="A843">
        <v>600</v>
      </c>
      <c r="B843">
        <v>2019</v>
      </c>
      <c r="C843" t="s">
        <v>83</v>
      </c>
      <c r="D843">
        <v>1</v>
      </c>
      <c r="E843" t="s">
        <v>131</v>
      </c>
      <c r="F843">
        <v>1001</v>
      </c>
      <c r="G843">
        <v>9</v>
      </c>
      <c r="H843">
        <v>7</v>
      </c>
      <c r="I843">
        <v>1</v>
      </c>
      <c r="J843">
        <v>2</v>
      </c>
      <c r="K843" t="s">
        <v>149</v>
      </c>
      <c r="L843">
        <v>2</v>
      </c>
      <c r="M843">
        <v>251</v>
      </c>
      <c r="N843">
        <v>264</v>
      </c>
      <c r="O843">
        <v>26.4</v>
      </c>
      <c r="P843">
        <v>26</v>
      </c>
      <c r="Q843">
        <v>1.3641494142527202</v>
      </c>
      <c r="R843">
        <v>1</v>
      </c>
      <c r="S843">
        <v>2</v>
      </c>
      <c r="T843" t="s">
        <v>85</v>
      </c>
      <c r="U843">
        <v>10</v>
      </c>
      <c r="V843">
        <v>1</v>
      </c>
      <c r="W843" t="s">
        <v>86</v>
      </c>
      <c r="Y843" t="s">
        <v>185</v>
      </c>
      <c r="Z843" t="s">
        <v>153</v>
      </c>
      <c r="AA843" t="s">
        <v>153</v>
      </c>
      <c r="AB843" t="s">
        <v>153</v>
      </c>
      <c r="AC843">
        <v>4</v>
      </c>
      <c r="AD843" t="s">
        <v>87</v>
      </c>
      <c r="AE843" t="s">
        <v>87</v>
      </c>
      <c r="AF843" t="s">
        <v>186</v>
      </c>
      <c r="AG843">
        <v>50</v>
      </c>
      <c r="AW843">
        <v>40</v>
      </c>
      <c r="BN843">
        <v>10</v>
      </c>
      <c r="CC843" t="s">
        <v>187</v>
      </c>
    </row>
    <row r="844" spans="1:81" x14ac:dyDescent="0.3">
      <c r="A844">
        <v>1571</v>
      </c>
      <c r="B844">
        <v>2021</v>
      </c>
      <c r="C844" t="s">
        <v>83</v>
      </c>
      <c r="D844">
        <v>1</v>
      </c>
      <c r="E844" t="s">
        <v>131</v>
      </c>
      <c r="F844">
        <v>1012</v>
      </c>
      <c r="G844">
        <v>9</v>
      </c>
      <c r="H844">
        <v>6</v>
      </c>
      <c r="I844">
        <v>1</v>
      </c>
      <c r="J844">
        <v>2</v>
      </c>
      <c r="K844" t="s">
        <v>151</v>
      </c>
      <c r="L844">
        <v>2</v>
      </c>
      <c r="M844">
        <v>262</v>
      </c>
      <c r="N844">
        <v>264</v>
      </c>
      <c r="O844">
        <v>26.4</v>
      </c>
      <c r="P844">
        <v>26</v>
      </c>
      <c r="Q844">
        <v>1.4239328547179788</v>
      </c>
      <c r="R844">
        <v>2</v>
      </c>
      <c r="S844">
        <v>2</v>
      </c>
      <c r="T844" t="s">
        <v>185</v>
      </c>
      <c r="Z844" t="s">
        <v>175</v>
      </c>
      <c r="AA844" t="s">
        <v>184</v>
      </c>
      <c r="AB844" t="s">
        <v>175</v>
      </c>
      <c r="AC844">
        <v>4</v>
      </c>
      <c r="AD844" t="s">
        <v>185</v>
      </c>
      <c r="AE844">
        <v>1</v>
      </c>
      <c r="AG844">
        <v>60</v>
      </c>
      <c r="AV844">
        <v>10</v>
      </c>
      <c r="AW844">
        <v>10</v>
      </c>
      <c r="BM844">
        <v>40</v>
      </c>
      <c r="CC844" t="s">
        <v>157</v>
      </c>
    </row>
    <row r="845" spans="1:81" x14ac:dyDescent="0.3">
      <c r="A845">
        <v>400</v>
      </c>
      <c r="B845">
        <v>2019</v>
      </c>
      <c r="C845" t="s">
        <v>83</v>
      </c>
      <c r="D845">
        <v>1</v>
      </c>
      <c r="E845" t="s">
        <v>84</v>
      </c>
      <c r="F845">
        <v>1008</v>
      </c>
      <c r="G845">
        <v>9</v>
      </c>
      <c r="H845">
        <v>8</v>
      </c>
      <c r="I845">
        <v>1</v>
      </c>
      <c r="J845">
        <v>2</v>
      </c>
      <c r="K845" t="s">
        <v>149</v>
      </c>
      <c r="L845">
        <v>2</v>
      </c>
      <c r="M845">
        <v>240</v>
      </c>
      <c r="N845">
        <v>264</v>
      </c>
      <c r="O845">
        <v>26.4</v>
      </c>
      <c r="P845">
        <v>26</v>
      </c>
      <c r="Q845">
        <v>1.3043659737874616</v>
      </c>
      <c r="R845">
        <v>1</v>
      </c>
      <c r="S845">
        <v>2</v>
      </c>
      <c r="T845" t="s">
        <v>85</v>
      </c>
      <c r="U845">
        <v>12</v>
      </c>
      <c r="V845">
        <v>1</v>
      </c>
      <c r="W845">
        <v>13</v>
      </c>
      <c r="Y845" t="s">
        <v>152</v>
      </c>
      <c r="Z845" t="s">
        <v>153</v>
      </c>
      <c r="AA845" t="s">
        <v>153</v>
      </c>
      <c r="AB845" t="s">
        <v>153</v>
      </c>
      <c r="AC845">
        <v>2</v>
      </c>
      <c r="AD845" t="s">
        <v>154</v>
      </c>
      <c r="AE845" t="s">
        <v>155</v>
      </c>
      <c r="AG845">
        <v>100</v>
      </c>
      <c r="BR845">
        <v>100</v>
      </c>
      <c r="CC845" t="s">
        <v>71</v>
      </c>
    </row>
    <row r="846" spans="1:81" x14ac:dyDescent="0.3">
      <c r="A846">
        <v>9</v>
      </c>
      <c r="B846">
        <v>2018</v>
      </c>
      <c r="C846" t="s">
        <v>83</v>
      </c>
      <c r="D846">
        <v>1</v>
      </c>
      <c r="E846" t="s">
        <v>84</v>
      </c>
      <c r="F846">
        <v>1159</v>
      </c>
      <c r="G846">
        <v>9</v>
      </c>
      <c r="H846">
        <v>7</v>
      </c>
      <c r="I846">
        <v>1</v>
      </c>
      <c r="J846">
        <v>2</v>
      </c>
      <c r="L846">
        <v>2</v>
      </c>
      <c r="M846">
        <v>242</v>
      </c>
      <c r="N846">
        <v>265</v>
      </c>
      <c r="O846">
        <v>26.5</v>
      </c>
      <c r="P846">
        <v>26</v>
      </c>
      <c r="Q846">
        <v>1.300402345560429</v>
      </c>
      <c r="R846">
        <v>1</v>
      </c>
      <c r="S846">
        <v>1</v>
      </c>
      <c r="T846" t="s">
        <v>85</v>
      </c>
      <c r="U846">
        <v>11</v>
      </c>
      <c r="V846">
        <v>1</v>
      </c>
      <c r="W846" t="s">
        <v>86</v>
      </c>
      <c r="Y846" t="s">
        <v>87</v>
      </c>
      <c r="Z846" t="s">
        <v>86</v>
      </c>
      <c r="AA846" t="s">
        <v>86</v>
      </c>
      <c r="AB846" t="s">
        <v>86</v>
      </c>
      <c r="AC846">
        <v>0</v>
      </c>
      <c r="AD846" t="s">
        <v>85</v>
      </c>
      <c r="AE846" t="s">
        <v>85</v>
      </c>
      <c r="AG846">
        <v>0</v>
      </c>
    </row>
    <row r="847" spans="1:81" x14ac:dyDescent="0.3">
      <c r="A847">
        <v>641</v>
      </c>
      <c r="B847">
        <v>2019</v>
      </c>
      <c r="C847" t="s">
        <v>83</v>
      </c>
      <c r="D847">
        <v>1</v>
      </c>
      <c r="E847" t="s">
        <v>131</v>
      </c>
      <c r="F847">
        <v>1042</v>
      </c>
      <c r="G847">
        <v>9</v>
      </c>
      <c r="H847">
        <v>7</v>
      </c>
      <c r="I847">
        <v>1</v>
      </c>
      <c r="J847">
        <v>2</v>
      </c>
      <c r="K847" t="s">
        <v>149</v>
      </c>
      <c r="L847">
        <v>2</v>
      </c>
      <c r="M847">
        <v>237</v>
      </c>
      <c r="N847">
        <v>265</v>
      </c>
      <c r="O847">
        <v>26.5</v>
      </c>
      <c r="P847">
        <v>26</v>
      </c>
      <c r="Q847">
        <v>1.2735345285033954</v>
      </c>
      <c r="R847">
        <v>1</v>
      </c>
      <c r="S847">
        <v>2</v>
      </c>
      <c r="T847" t="s">
        <v>85</v>
      </c>
      <c r="U847">
        <v>13</v>
      </c>
      <c r="V847">
        <v>1</v>
      </c>
      <c r="W847">
        <v>12</v>
      </c>
      <c r="Y847" t="s">
        <v>185</v>
      </c>
      <c r="Z847" t="s">
        <v>153</v>
      </c>
      <c r="AA847" t="s">
        <v>153</v>
      </c>
      <c r="AB847" t="s">
        <v>153</v>
      </c>
      <c r="AC847">
        <v>6</v>
      </c>
      <c r="AD847" t="s">
        <v>87</v>
      </c>
      <c r="AE847" t="s">
        <v>87</v>
      </c>
      <c r="AG847">
        <v>5</v>
      </c>
      <c r="AV847">
        <v>2</v>
      </c>
      <c r="BM847">
        <v>3</v>
      </c>
      <c r="CC847" t="s">
        <v>178</v>
      </c>
    </row>
    <row r="848" spans="1:81" x14ac:dyDescent="0.3">
      <c r="A848">
        <v>1565</v>
      </c>
      <c r="B848">
        <v>2021</v>
      </c>
      <c r="C848" t="s">
        <v>83</v>
      </c>
      <c r="D848">
        <v>1</v>
      </c>
      <c r="E848" t="s">
        <v>131</v>
      </c>
      <c r="F848">
        <v>1006</v>
      </c>
      <c r="G848">
        <v>9</v>
      </c>
      <c r="H848">
        <v>6</v>
      </c>
      <c r="I848">
        <v>1</v>
      </c>
      <c r="J848">
        <v>2</v>
      </c>
      <c r="K848" t="s">
        <v>151</v>
      </c>
      <c r="L848">
        <v>2</v>
      </c>
      <c r="M848">
        <v>248</v>
      </c>
      <c r="N848">
        <v>265</v>
      </c>
      <c r="O848">
        <v>26.5</v>
      </c>
      <c r="P848">
        <v>26</v>
      </c>
      <c r="Q848">
        <v>1.3326437260288695</v>
      </c>
      <c r="R848">
        <v>1</v>
      </c>
      <c r="S848">
        <v>2</v>
      </c>
      <c r="T848" t="s">
        <v>185</v>
      </c>
      <c r="Z848" t="s">
        <v>175</v>
      </c>
      <c r="AA848" t="s">
        <v>184</v>
      </c>
      <c r="AB848" t="s">
        <v>175</v>
      </c>
      <c r="AC848">
        <v>0</v>
      </c>
      <c r="AD848" t="s">
        <v>152</v>
      </c>
      <c r="AE848">
        <v>1</v>
      </c>
      <c r="AG848">
        <v>40</v>
      </c>
      <c r="AV848">
        <v>5</v>
      </c>
      <c r="BM848">
        <v>35</v>
      </c>
      <c r="CC848" t="s">
        <v>157</v>
      </c>
    </row>
    <row r="849" spans="1:81" x14ac:dyDescent="0.3">
      <c r="A849">
        <v>614</v>
      </c>
      <c r="B849">
        <v>2019</v>
      </c>
      <c r="C849" t="s">
        <v>83</v>
      </c>
      <c r="D849">
        <v>1</v>
      </c>
      <c r="E849" t="s">
        <v>131</v>
      </c>
      <c r="F849">
        <v>1015</v>
      </c>
      <c r="G849">
        <v>9</v>
      </c>
      <c r="H849">
        <v>7</v>
      </c>
      <c r="I849">
        <v>1</v>
      </c>
      <c r="J849">
        <v>2</v>
      </c>
      <c r="K849" t="s">
        <v>149</v>
      </c>
      <c r="L849">
        <v>2</v>
      </c>
      <c r="M849">
        <v>260</v>
      </c>
      <c r="N849">
        <v>266</v>
      </c>
      <c r="O849">
        <v>26.6</v>
      </c>
      <c r="P849">
        <v>26</v>
      </c>
      <c r="Q849">
        <v>1.3814285841802199</v>
      </c>
      <c r="R849">
        <v>1</v>
      </c>
      <c r="S849">
        <v>2</v>
      </c>
      <c r="T849" t="s">
        <v>85</v>
      </c>
      <c r="U849">
        <v>13</v>
      </c>
      <c r="V849">
        <v>1</v>
      </c>
      <c r="W849">
        <v>14</v>
      </c>
      <c r="Y849" t="s">
        <v>185</v>
      </c>
      <c r="Z849" t="s">
        <v>153</v>
      </c>
      <c r="AA849" t="s">
        <v>153</v>
      </c>
      <c r="AB849" t="s">
        <v>153</v>
      </c>
      <c r="AC849">
        <v>14</v>
      </c>
      <c r="AD849" t="s">
        <v>87</v>
      </c>
      <c r="AE849" t="s">
        <v>87</v>
      </c>
      <c r="AG849">
        <v>40</v>
      </c>
      <c r="AV849">
        <v>10</v>
      </c>
      <c r="BN849">
        <v>30</v>
      </c>
      <c r="CC849" t="s">
        <v>191</v>
      </c>
    </row>
    <row r="850" spans="1:81" x14ac:dyDescent="0.3">
      <c r="A850">
        <v>260</v>
      </c>
      <c r="B850">
        <v>2018</v>
      </c>
      <c r="C850" t="s">
        <v>83</v>
      </c>
      <c r="D850">
        <v>1</v>
      </c>
      <c r="E850" t="s">
        <v>131</v>
      </c>
      <c r="F850">
        <v>54</v>
      </c>
      <c r="G850">
        <v>9</v>
      </c>
      <c r="H850">
        <v>8</v>
      </c>
      <c r="I850">
        <v>1</v>
      </c>
      <c r="J850">
        <v>2</v>
      </c>
      <c r="L850">
        <v>2</v>
      </c>
      <c r="M850">
        <v>266</v>
      </c>
      <c r="N850">
        <v>268</v>
      </c>
      <c r="O850">
        <v>26.8</v>
      </c>
      <c r="P850">
        <v>26</v>
      </c>
      <c r="Q850">
        <v>1.3819020291724713</v>
      </c>
      <c r="R850">
        <v>1</v>
      </c>
      <c r="S850">
        <v>2</v>
      </c>
      <c r="T850" t="s">
        <v>85</v>
      </c>
      <c r="U850">
        <v>13</v>
      </c>
      <c r="V850">
        <v>1</v>
      </c>
      <c r="W850" t="s">
        <v>86</v>
      </c>
      <c r="Y850" t="s">
        <v>98</v>
      </c>
      <c r="Z850" t="s">
        <v>86</v>
      </c>
      <c r="AA850" t="s">
        <v>86</v>
      </c>
      <c r="AB850" t="s">
        <v>86</v>
      </c>
      <c r="AC850">
        <v>0</v>
      </c>
      <c r="AD850" t="s">
        <v>85</v>
      </c>
      <c r="AE850" t="s">
        <v>85</v>
      </c>
      <c r="AG850">
        <v>0</v>
      </c>
    </row>
    <row r="851" spans="1:81" x14ac:dyDescent="0.3">
      <c r="A851">
        <v>835</v>
      </c>
      <c r="B851">
        <v>2020</v>
      </c>
      <c r="C851" t="s">
        <v>83</v>
      </c>
      <c r="D851">
        <v>1</v>
      </c>
      <c r="E851" t="s">
        <v>84</v>
      </c>
      <c r="F851">
        <v>1004</v>
      </c>
      <c r="G851">
        <v>9</v>
      </c>
      <c r="H851">
        <v>7</v>
      </c>
      <c r="I851">
        <v>1</v>
      </c>
      <c r="J851">
        <v>2</v>
      </c>
      <c r="K851" t="s">
        <v>86</v>
      </c>
      <c r="L851">
        <v>2</v>
      </c>
      <c r="M851">
        <v>273</v>
      </c>
      <c r="N851">
        <v>268</v>
      </c>
      <c r="O851">
        <v>26.8</v>
      </c>
      <c r="P851">
        <v>26</v>
      </c>
      <c r="Q851">
        <v>1.4182678720454309</v>
      </c>
      <c r="R851">
        <v>1</v>
      </c>
      <c r="S851">
        <v>2</v>
      </c>
      <c r="T851" t="s">
        <v>85</v>
      </c>
      <c r="U851">
        <v>12</v>
      </c>
      <c r="V851">
        <v>1</v>
      </c>
      <c r="W851">
        <v>11</v>
      </c>
      <c r="Y851" t="s">
        <v>85</v>
      </c>
      <c r="Z851" t="s">
        <v>86</v>
      </c>
      <c r="AA851" t="s">
        <v>86</v>
      </c>
      <c r="AB851" t="s">
        <v>86</v>
      </c>
      <c r="AC851">
        <v>1</v>
      </c>
      <c r="AD851" t="s">
        <v>85</v>
      </c>
      <c r="AE851" t="s">
        <v>86</v>
      </c>
      <c r="AG851">
        <v>0</v>
      </c>
    </row>
    <row r="852" spans="1:81" x14ac:dyDescent="0.3">
      <c r="A852">
        <v>883</v>
      </c>
      <c r="B852">
        <v>2020</v>
      </c>
      <c r="C852" t="s">
        <v>83</v>
      </c>
      <c r="D852">
        <v>1</v>
      </c>
      <c r="E852" t="s">
        <v>84</v>
      </c>
      <c r="F852">
        <v>1052</v>
      </c>
      <c r="G852">
        <v>9</v>
      </c>
      <c r="H852">
        <v>7</v>
      </c>
      <c r="I852">
        <v>2</v>
      </c>
      <c r="J852">
        <v>2</v>
      </c>
      <c r="K852" t="s">
        <v>86</v>
      </c>
      <c r="L852">
        <v>2</v>
      </c>
      <c r="M852">
        <v>248</v>
      </c>
      <c r="N852">
        <v>268</v>
      </c>
      <c r="O852">
        <v>26.8</v>
      </c>
      <c r="P852">
        <v>26</v>
      </c>
      <c r="Q852">
        <v>1.2883898617848604</v>
      </c>
      <c r="R852">
        <v>2</v>
      </c>
      <c r="S852">
        <v>2</v>
      </c>
      <c r="T852" t="s">
        <v>85</v>
      </c>
      <c r="U852">
        <v>18</v>
      </c>
      <c r="V852">
        <v>1</v>
      </c>
      <c r="W852" t="s">
        <v>86</v>
      </c>
      <c r="X852" t="s">
        <v>197</v>
      </c>
      <c r="Y852" t="s">
        <v>85</v>
      </c>
      <c r="Z852" t="s">
        <v>86</v>
      </c>
      <c r="AA852" t="s">
        <v>86</v>
      </c>
      <c r="AB852" t="s">
        <v>86</v>
      </c>
      <c r="AC852">
        <v>2</v>
      </c>
      <c r="AD852" t="s">
        <v>85</v>
      </c>
      <c r="AE852" t="s">
        <v>86</v>
      </c>
      <c r="AG852">
        <v>0</v>
      </c>
    </row>
    <row r="853" spans="1:81" x14ac:dyDescent="0.3">
      <c r="A853">
        <v>399</v>
      </c>
      <c r="B853">
        <v>2019</v>
      </c>
      <c r="C853" t="s">
        <v>83</v>
      </c>
      <c r="D853">
        <v>1</v>
      </c>
      <c r="E853" t="s">
        <v>84</v>
      </c>
      <c r="F853">
        <v>1007</v>
      </c>
      <c r="G853">
        <v>9</v>
      </c>
      <c r="H853">
        <v>8</v>
      </c>
      <c r="I853">
        <v>1</v>
      </c>
      <c r="J853">
        <v>2</v>
      </c>
      <c r="K853" t="s">
        <v>149</v>
      </c>
      <c r="L853">
        <v>2</v>
      </c>
      <c r="M853">
        <v>232</v>
      </c>
      <c r="N853">
        <v>270</v>
      </c>
      <c r="O853">
        <v>27</v>
      </c>
      <c r="P853">
        <v>27</v>
      </c>
      <c r="Q853">
        <v>1.1786821114667481</v>
      </c>
      <c r="R853">
        <v>1</v>
      </c>
      <c r="S853">
        <v>2</v>
      </c>
      <c r="T853" t="s">
        <v>85</v>
      </c>
      <c r="U853">
        <v>11</v>
      </c>
      <c r="V853">
        <v>1</v>
      </c>
      <c r="W853">
        <v>10</v>
      </c>
      <c r="Y853" t="s">
        <v>152</v>
      </c>
      <c r="Z853" t="s">
        <v>153</v>
      </c>
      <c r="AA853" t="s">
        <v>153</v>
      </c>
      <c r="AB853" t="s">
        <v>153</v>
      </c>
      <c r="AC853">
        <v>2</v>
      </c>
      <c r="AD853" t="s">
        <v>154</v>
      </c>
      <c r="AE853" t="s">
        <v>155</v>
      </c>
      <c r="AG853">
        <v>0</v>
      </c>
    </row>
    <row r="854" spans="1:81" x14ac:dyDescent="0.3">
      <c r="A854">
        <v>1435</v>
      </c>
      <c r="B854">
        <v>2021</v>
      </c>
      <c r="C854" t="s">
        <v>83</v>
      </c>
      <c r="D854">
        <v>1</v>
      </c>
      <c r="E854" t="s">
        <v>84</v>
      </c>
      <c r="F854">
        <v>144</v>
      </c>
      <c r="G854">
        <v>9</v>
      </c>
      <c r="H854">
        <v>7</v>
      </c>
      <c r="I854">
        <v>1</v>
      </c>
      <c r="J854">
        <v>2</v>
      </c>
      <c r="K854" t="s">
        <v>151</v>
      </c>
      <c r="L854">
        <v>2</v>
      </c>
      <c r="M854">
        <v>267</v>
      </c>
      <c r="N854">
        <v>270</v>
      </c>
      <c r="O854">
        <v>27</v>
      </c>
      <c r="P854">
        <v>27</v>
      </c>
      <c r="Q854">
        <v>1.356500533455266</v>
      </c>
      <c r="R854">
        <v>2</v>
      </c>
      <c r="S854">
        <v>2</v>
      </c>
      <c r="T854" t="s">
        <v>185</v>
      </c>
      <c r="Z854" t="s">
        <v>175</v>
      </c>
      <c r="AA854" t="s">
        <v>184</v>
      </c>
      <c r="AB854" t="s">
        <v>175</v>
      </c>
      <c r="AC854">
        <v>1</v>
      </c>
      <c r="AD854" t="s">
        <v>185</v>
      </c>
      <c r="AE854">
        <v>1</v>
      </c>
      <c r="AG854">
        <v>0</v>
      </c>
      <c r="CC854" t="s">
        <v>157</v>
      </c>
    </row>
    <row r="855" spans="1:81" x14ac:dyDescent="0.3">
      <c r="A855">
        <v>603</v>
      </c>
      <c r="B855">
        <v>2019</v>
      </c>
      <c r="C855" t="s">
        <v>83</v>
      </c>
      <c r="D855">
        <v>1</v>
      </c>
      <c r="E855" t="s">
        <v>131</v>
      </c>
      <c r="F855">
        <v>1004</v>
      </c>
      <c r="G855">
        <v>9</v>
      </c>
      <c r="H855">
        <v>7</v>
      </c>
      <c r="I855">
        <v>1</v>
      </c>
      <c r="J855">
        <v>2</v>
      </c>
      <c r="K855" t="s">
        <v>149</v>
      </c>
      <c r="L855">
        <v>2</v>
      </c>
      <c r="M855">
        <v>281</v>
      </c>
      <c r="N855">
        <v>270</v>
      </c>
      <c r="O855">
        <v>27</v>
      </c>
      <c r="P855">
        <v>27</v>
      </c>
      <c r="Q855">
        <v>1.4276279022506733</v>
      </c>
      <c r="R855">
        <v>1</v>
      </c>
      <c r="S855">
        <v>2</v>
      </c>
      <c r="T855" t="s">
        <v>85</v>
      </c>
      <c r="U855">
        <v>14</v>
      </c>
      <c r="V855">
        <v>1</v>
      </c>
      <c r="W855">
        <v>15</v>
      </c>
      <c r="Y855" t="s">
        <v>185</v>
      </c>
      <c r="Z855" t="s">
        <v>153</v>
      </c>
      <c r="AA855" t="s">
        <v>153</v>
      </c>
      <c r="AB855" t="s">
        <v>153</v>
      </c>
      <c r="AC855">
        <v>2</v>
      </c>
      <c r="AD855" t="s">
        <v>87</v>
      </c>
      <c r="AE855" t="s">
        <v>87</v>
      </c>
      <c r="AG855">
        <v>50</v>
      </c>
      <c r="BE855">
        <v>40</v>
      </c>
      <c r="BM855">
        <v>10</v>
      </c>
      <c r="CC855" t="s">
        <v>188</v>
      </c>
    </row>
    <row r="856" spans="1:81" x14ac:dyDescent="0.3">
      <c r="A856">
        <v>50</v>
      </c>
      <c r="B856">
        <v>2018</v>
      </c>
      <c r="C856" t="s">
        <v>83</v>
      </c>
      <c r="D856">
        <v>1</v>
      </c>
      <c r="E856" t="s">
        <v>84</v>
      </c>
      <c r="F856">
        <v>1216</v>
      </c>
      <c r="G856">
        <v>9</v>
      </c>
      <c r="H856">
        <v>7</v>
      </c>
      <c r="I856">
        <v>1</v>
      </c>
      <c r="J856">
        <v>2</v>
      </c>
      <c r="L856">
        <v>2</v>
      </c>
      <c r="M856">
        <v>364</v>
      </c>
      <c r="N856">
        <v>271</v>
      </c>
      <c r="O856">
        <v>27.1</v>
      </c>
      <c r="P856">
        <v>27</v>
      </c>
      <c r="Q856">
        <v>1.8289149544999621</v>
      </c>
      <c r="R856">
        <v>1</v>
      </c>
      <c r="S856">
        <v>2</v>
      </c>
      <c r="T856" t="s">
        <v>85</v>
      </c>
      <c r="U856">
        <v>13</v>
      </c>
      <c r="V856">
        <v>1</v>
      </c>
      <c r="W856" t="s">
        <v>86</v>
      </c>
      <c r="Y856" t="s">
        <v>87</v>
      </c>
      <c r="Z856" t="s">
        <v>86</v>
      </c>
      <c r="AA856" t="s">
        <v>86</v>
      </c>
      <c r="AB856" t="s">
        <v>86</v>
      </c>
      <c r="AC856">
        <v>3</v>
      </c>
      <c r="AD856" t="s">
        <v>85</v>
      </c>
      <c r="AE856" t="s">
        <v>85</v>
      </c>
      <c r="AG856">
        <v>0</v>
      </c>
    </row>
    <row r="857" spans="1:81" x14ac:dyDescent="0.3">
      <c r="A857">
        <v>1137</v>
      </c>
      <c r="B857">
        <v>2020</v>
      </c>
      <c r="C857" t="s">
        <v>83</v>
      </c>
      <c r="D857">
        <v>1</v>
      </c>
      <c r="E857" t="s">
        <v>131</v>
      </c>
      <c r="F857">
        <v>1027</v>
      </c>
      <c r="G857">
        <v>9</v>
      </c>
      <c r="H857">
        <v>8</v>
      </c>
      <c r="I857">
        <v>1</v>
      </c>
      <c r="J857">
        <v>2</v>
      </c>
      <c r="K857" t="s">
        <v>86</v>
      </c>
      <c r="L857">
        <v>2</v>
      </c>
      <c r="M857">
        <v>274</v>
      </c>
      <c r="N857">
        <v>271</v>
      </c>
      <c r="O857">
        <v>27.1</v>
      </c>
      <c r="P857">
        <v>27</v>
      </c>
      <c r="Q857">
        <v>1.3767107075082132</v>
      </c>
      <c r="R857">
        <v>1</v>
      </c>
      <c r="S857">
        <v>2</v>
      </c>
      <c r="T857" t="s">
        <v>85</v>
      </c>
      <c r="U857">
        <v>12</v>
      </c>
      <c r="V857">
        <v>1</v>
      </c>
      <c r="W857" t="s">
        <v>86</v>
      </c>
      <c r="X857" t="s">
        <v>169</v>
      </c>
      <c r="Y857" t="s">
        <v>86</v>
      </c>
      <c r="Z857" t="s">
        <v>86</v>
      </c>
      <c r="AA857" t="s">
        <v>86</v>
      </c>
      <c r="AB857" t="s">
        <v>86</v>
      </c>
      <c r="AC857">
        <v>5</v>
      </c>
      <c r="AD857" t="s">
        <v>85</v>
      </c>
      <c r="AE857" t="s">
        <v>86</v>
      </c>
      <c r="AG857">
        <v>90</v>
      </c>
      <c r="BN857">
        <v>90</v>
      </c>
    </row>
    <row r="858" spans="1:81" x14ac:dyDescent="0.3">
      <c r="A858">
        <v>833</v>
      </c>
      <c r="B858">
        <v>2020</v>
      </c>
      <c r="C858" t="s">
        <v>83</v>
      </c>
      <c r="D858">
        <v>1</v>
      </c>
      <c r="E858" t="s">
        <v>84</v>
      </c>
      <c r="F858">
        <v>1002</v>
      </c>
      <c r="G858">
        <v>9</v>
      </c>
      <c r="H858">
        <v>7</v>
      </c>
      <c r="I858">
        <v>1</v>
      </c>
      <c r="J858">
        <v>2</v>
      </c>
      <c r="K858" t="s">
        <v>86</v>
      </c>
      <c r="L858">
        <v>2</v>
      </c>
      <c r="M858">
        <v>248</v>
      </c>
      <c r="N858">
        <v>272</v>
      </c>
      <c r="O858">
        <v>27.2</v>
      </c>
      <c r="P858">
        <v>27</v>
      </c>
      <c r="Q858">
        <v>1.2323809281498068</v>
      </c>
      <c r="R858">
        <v>1</v>
      </c>
      <c r="S858">
        <v>2</v>
      </c>
      <c r="T858" t="s">
        <v>85</v>
      </c>
      <c r="U858">
        <v>17</v>
      </c>
      <c r="V858">
        <v>1</v>
      </c>
      <c r="W858" t="s">
        <v>86</v>
      </c>
      <c r="Y858" t="s">
        <v>85</v>
      </c>
      <c r="Z858" t="s">
        <v>86</v>
      </c>
      <c r="AA858" t="s">
        <v>86</v>
      </c>
      <c r="AB858" t="s">
        <v>86</v>
      </c>
      <c r="AC858">
        <v>11</v>
      </c>
      <c r="AD858" t="s">
        <v>85</v>
      </c>
      <c r="AE858" t="s">
        <v>86</v>
      </c>
      <c r="AG858">
        <v>0</v>
      </c>
    </row>
    <row r="859" spans="1:81" x14ac:dyDescent="0.3">
      <c r="A859">
        <v>882</v>
      </c>
      <c r="B859">
        <v>2020</v>
      </c>
      <c r="C859" t="s">
        <v>83</v>
      </c>
      <c r="D859">
        <v>1</v>
      </c>
      <c r="E859" t="s">
        <v>84</v>
      </c>
      <c r="F859">
        <v>1051</v>
      </c>
      <c r="G859">
        <v>9</v>
      </c>
      <c r="H859">
        <v>7</v>
      </c>
      <c r="I859">
        <v>2</v>
      </c>
      <c r="J859">
        <v>2</v>
      </c>
      <c r="K859" t="s">
        <v>86</v>
      </c>
      <c r="L859">
        <v>2</v>
      </c>
      <c r="M859">
        <v>254</v>
      </c>
      <c r="N859">
        <v>272</v>
      </c>
      <c r="O859">
        <v>27.2</v>
      </c>
      <c r="P859">
        <v>27</v>
      </c>
      <c r="Q859">
        <v>1.2621965957663344</v>
      </c>
      <c r="R859">
        <v>1</v>
      </c>
      <c r="S859">
        <v>2</v>
      </c>
      <c r="T859" t="s">
        <v>85</v>
      </c>
      <c r="U859">
        <v>12</v>
      </c>
      <c r="V859">
        <v>1</v>
      </c>
      <c r="W859" t="s">
        <v>86</v>
      </c>
      <c r="Y859" t="s">
        <v>85</v>
      </c>
      <c r="Z859" t="s">
        <v>86</v>
      </c>
      <c r="AA859" t="s">
        <v>86</v>
      </c>
      <c r="AB859" t="s">
        <v>86</v>
      </c>
      <c r="AC859">
        <v>0</v>
      </c>
      <c r="AD859" t="s">
        <v>85</v>
      </c>
      <c r="AE859" t="s">
        <v>86</v>
      </c>
      <c r="AG859">
        <v>0</v>
      </c>
    </row>
    <row r="860" spans="1:81" x14ac:dyDescent="0.3">
      <c r="A860">
        <v>1587</v>
      </c>
      <c r="B860">
        <v>2021</v>
      </c>
      <c r="C860" t="s">
        <v>83</v>
      </c>
      <c r="D860">
        <v>1</v>
      </c>
      <c r="E860" t="s">
        <v>131</v>
      </c>
      <c r="F860">
        <v>1029</v>
      </c>
      <c r="G860">
        <v>9</v>
      </c>
      <c r="H860">
        <v>6</v>
      </c>
      <c r="I860">
        <v>1</v>
      </c>
      <c r="J860">
        <v>2</v>
      </c>
      <c r="K860" t="s">
        <v>151</v>
      </c>
      <c r="L860">
        <v>2</v>
      </c>
      <c r="M860">
        <v>272</v>
      </c>
      <c r="N860">
        <v>272</v>
      </c>
      <c r="O860">
        <v>27.2</v>
      </c>
      <c r="P860">
        <v>27</v>
      </c>
      <c r="Q860">
        <v>1.3516435986159172</v>
      </c>
      <c r="R860">
        <v>1</v>
      </c>
      <c r="S860">
        <v>2</v>
      </c>
      <c r="T860" t="s">
        <v>185</v>
      </c>
      <c r="Z860" t="s">
        <v>175</v>
      </c>
      <c r="AA860" t="s">
        <v>184</v>
      </c>
      <c r="AB860" t="s">
        <v>175</v>
      </c>
      <c r="AC860">
        <v>2</v>
      </c>
      <c r="AD860" t="s">
        <v>185</v>
      </c>
      <c r="AE860">
        <v>1</v>
      </c>
      <c r="AG860">
        <v>90</v>
      </c>
      <c r="BQ860">
        <v>90</v>
      </c>
      <c r="CC860" t="s">
        <v>235</v>
      </c>
    </row>
    <row r="861" spans="1:81" x14ac:dyDescent="0.3">
      <c r="A861">
        <v>1115</v>
      </c>
      <c r="B861">
        <v>2020</v>
      </c>
      <c r="C861" t="s">
        <v>83</v>
      </c>
      <c r="D861">
        <v>1</v>
      </c>
      <c r="E861" t="s">
        <v>131</v>
      </c>
      <c r="F861">
        <v>1005</v>
      </c>
      <c r="G861">
        <v>9</v>
      </c>
      <c r="H861">
        <v>8</v>
      </c>
      <c r="I861">
        <v>1</v>
      </c>
      <c r="J861">
        <v>2</v>
      </c>
      <c r="K861" t="s">
        <v>86</v>
      </c>
      <c r="L861">
        <v>2</v>
      </c>
      <c r="M861">
        <v>281</v>
      </c>
      <c r="N861">
        <v>274</v>
      </c>
      <c r="O861">
        <v>27.4</v>
      </c>
      <c r="P861">
        <v>27</v>
      </c>
      <c r="Q861">
        <v>1.3660123678079208</v>
      </c>
      <c r="R861">
        <v>1</v>
      </c>
      <c r="S861">
        <v>2</v>
      </c>
      <c r="T861" t="s">
        <v>85</v>
      </c>
      <c r="U861">
        <v>11</v>
      </c>
      <c r="V861">
        <v>1</v>
      </c>
      <c r="W861" t="s">
        <v>86</v>
      </c>
      <c r="Y861" t="s">
        <v>86</v>
      </c>
      <c r="Z861" t="s">
        <v>86</v>
      </c>
      <c r="AA861" t="s">
        <v>86</v>
      </c>
      <c r="AB861" t="s">
        <v>86</v>
      </c>
      <c r="AC861">
        <v>3</v>
      </c>
      <c r="AD861" t="s">
        <v>85</v>
      </c>
      <c r="AE861" t="s">
        <v>86</v>
      </c>
      <c r="AG861">
        <v>0</v>
      </c>
    </row>
    <row r="862" spans="1:81" x14ac:dyDescent="0.3">
      <c r="A862">
        <v>1601</v>
      </c>
      <c r="B862">
        <v>2021</v>
      </c>
      <c r="C862" t="s">
        <v>83</v>
      </c>
      <c r="D862">
        <v>1</v>
      </c>
      <c r="E862" t="s">
        <v>131</v>
      </c>
      <c r="F862">
        <v>1050</v>
      </c>
      <c r="G862">
        <v>9</v>
      </c>
      <c r="H862">
        <v>8</v>
      </c>
      <c r="I862">
        <v>1</v>
      </c>
      <c r="J862">
        <v>2</v>
      </c>
      <c r="K862" t="s">
        <v>151</v>
      </c>
      <c r="L862">
        <v>2</v>
      </c>
      <c r="M862">
        <v>253</v>
      </c>
      <c r="N862">
        <v>274</v>
      </c>
      <c r="O862">
        <v>27.4</v>
      </c>
      <c r="P862">
        <v>27</v>
      </c>
      <c r="Q862">
        <v>1.2298972564249251</v>
      </c>
      <c r="R862">
        <v>1</v>
      </c>
      <c r="S862">
        <v>2</v>
      </c>
      <c r="T862" t="s">
        <v>185</v>
      </c>
      <c r="Z862" t="s">
        <v>150</v>
      </c>
      <c r="AA862" t="s">
        <v>150</v>
      </c>
      <c r="AB862" t="s">
        <v>150</v>
      </c>
      <c r="AC862">
        <v>3</v>
      </c>
      <c r="AD862" t="s">
        <v>87</v>
      </c>
      <c r="AE862">
        <v>1</v>
      </c>
      <c r="AG862">
        <v>80</v>
      </c>
      <c r="BM862">
        <v>80</v>
      </c>
      <c r="CC862" t="s">
        <v>157</v>
      </c>
    </row>
    <row r="863" spans="1:81" x14ac:dyDescent="0.3">
      <c r="A863">
        <v>1562</v>
      </c>
      <c r="B863">
        <v>2021</v>
      </c>
      <c r="C863" t="s">
        <v>83</v>
      </c>
      <c r="D863">
        <v>1</v>
      </c>
      <c r="E863" t="s">
        <v>131</v>
      </c>
      <c r="F863">
        <v>1003</v>
      </c>
      <c r="G863">
        <v>9</v>
      </c>
      <c r="H863">
        <v>6</v>
      </c>
      <c r="I863">
        <v>1</v>
      </c>
      <c r="J863">
        <v>2</v>
      </c>
      <c r="K863" t="s">
        <v>151</v>
      </c>
      <c r="L863">
        <v>2</v>
      </c>
      <c r="M863">
        <v>307</v>
      </c>
      <c r="N863">
        <v>274</v>
      </c>
      <c r="O863">
        <v>27.4</v>
      </c>
      <c r="P863">
        <v>27</v>
      </c>
      <c r="Q863">
        <v>1.4924049712349883</v>
      </c>
      <c r="R863">
        <v>2</v>
      </c>
      <c r="S863">
        <v>2</v>
      </c>
      <c r="T863" t="s">
        <v>185</v>
      </c>
      <c r="Z863" t="s">
        <v>175</v>
      </c>
      <c r="AA863" t="s">
        <v>184</v>
      </c>
      <c r="AB863" t="s">
        <v>175</v>
      </c>
      <c r="AC863">
        <v>3</v>
      </c>
      <c r="AD863" t="s">
        <v>152</v>
      </c>
      <c r="AE863">
        <v>1</v>
      </c>
      <c r="AG863">
        <v>90</v>
      </c>
      <c r="AV863">
        <v>5</v>
      </c>
      <c r="AW863">
        <v>15</v>
      </c>
      <c r="BN863">
        <v>70</v>
      </c>
      <c r="CC863" t="s">
        <v>232</v>
      </c>
    </row>
    <row r="864" spans="1:81" x14ac:dyDescent="0.3">
      <c r="A864">
        <v>1445</v>
      </c>
      <c r="B864">
        <v>2021</v>
      </c>
      <c r="C864" t="s">
        <v>83</v>
      </c>
      <c r="D864">
        <v>1</v>
      </c>
      <c r="E864" t="s">
        <v>84</v>
      </c>
      <c r="F864">
        <v>154</v>
      </c>
      <c r="G864">
        <v>9</v>
      </c>
      <c r="H864">
        <v>7</v>
      </c>
      <c r="I864">
        <v>1</v>
      </c>
      <c r="J864">
        <v>2</v>
      </c>
      <c r="K864" t="s">
        <v>151</v>
      </c>
      <c r="L864">
        <v>2</v>
      </c>
      <c r="M864">
        <v>370</v>
      </c>
      <c r="N864">
        <v>275</v>
      </c>
      <c r="O864">
        <v>27.5</v>
      </c>
      <c r="P864">
        <v>27</v>
      </c>
      <c r="Q864">
        <v>1.7791134485349362</v>
      </c>
      <c r="R864">
        <v>1</v>
      </c>
      <c r="S864">
        <v>2</v>
      </c>
      <c r="T864" t="s">
        <v>185</v>
      </c>
      <c r="Z864" t="s">
        <v>175</v>
      </c>
      <c r="AA864" t="s">
        <v>184</v>
      </c>
      <c r="AB864" t="s">
        <v>175</v>
      </c>
      <c r="AC864">
        <v>2</v>
      </c>
      <c r="AD864" t="s">
        <v>185</v>
      </c>
      <c r="AE864">
        <v>1</v>
      </c>
      <c r="AG864">
        <v>0</v>
      </c>
    </row>
    <row r="865" spans="1:81" x14ac:dyDescent="0.3">
      <c r="A865">
        <v>640</v>
      </c>
      <c r="B865">
        <v>2019</v>
      </c>
      <c r="C865" t="s">
        <v>83</v>
      </c>
      <c r="D865">
        <v>1</v>
      </c>
      <c r="E865" t="s">
        <v>131</v>
      </c>
      <c r="F865">
        <v>1041</v>
      </c>
      <c r="G865">
        <v>9</v>
      </c>
      <c r="H865">
        <v>7</v>
      </c>
      <c r="I865">
        <v>1</v>
      </c>
      <c r="J865">
        <v>2</v>
      </c>
      <c r="K865" t="s">
        <v>149</v>
      </c>
      <c r="L865">
        <v>2</v>
      </c>
      <c r="M865">
        <v>284</v>
      </c>
      <c r="N865">
        <v>275</v>
      </c>
      <c r="O865">
        <v>27.5</v>
      </c>
      <c r="P865">
        <v>27</v>
      </c>
      <c r="Q865">
        <v>1.3655897821187077</v>
      </c>
      <c r="R865">
        <v>2</v>
      </c>
      <c r="S865">
        <v>2</v>
      </c>
      <c r="T865" t="s">
        <v>85</v>
      </c>
      <c r="U865">
        <v>14</v>
      </c>
      <c r="V865">
        <v>1</v>
      </c>
      <c r="W865" t="s">
        <v>86</v>
      </c>
      <c r="Y865" t="s">
        <v>185</v>
      </c>
      <c r="Z865" t="s">
        <v>153</v>
      </c>
      <c r="AA865" t="s">
        <v>153</v>
      </c>
      <c r="AB865" t="s">
        <v>153</v>
      </c>
      <c r="AC865">
        <v>11</v>
      </c>
      <c r="AD865" t="s">
        <v>87</v>
      </c>
      <c r="AE865" t="s">
        <v>87</v>
      </c>
      <c r="AG865">
        <v>30</v>
      </c>
      <c r="BN865">
        <v>30</v>
      </c>
      <c r="CC865" t="s">
        <v>190</v>
      </c>
    </row>
    <row r="866" spans="1:81" x14ac:dyDescent="0.3">
      <c r="A866">
        <v>1399</v>
      </c>
      <c r="B866">
        <v>2021</v>
      </c>
      <c r="C866" t="s">
        <v>83</v>
      </c>
      <c r="D866">
        <v>1</v>
      </c>
      <c r="E866" t="s">
        <v>84</v>
      </c>
      <c r="F866">
        <v>108</v>
      </c>
      <c r="G866">
        <v>9</v>
      </c>
      <c r="H866">
        <v>7</v>
      </c>
      <c r="I866">
        <v>1</v>
      </c>
      <c r="J866">
        <v>2</v>
      </c>
      <c r="K866" t="s">
        <v>151</v>
      </c>
      <c r="L866">
        <v>2</v>
      </c>
      <c r="M866">
        <v>273</v>
      </c>
      <c r="N866">
        <v>276</v>
      </c>
      <c r="O866">
        <v>27.6</v>
      </c>
      <c r="P866">
        <v>27</v>
      </c>
      <c r="Q866">
        <v>1.2984804069294902</v>
      </c>
      <c r="R866">
        <v>1</v>
      </c>
      <c r="S866">
        <v>2</v>
      </c>
      <c r="T866" t="s">
        <v>185</v>
      </c>
      <c r="Z866" t="s">
        <v>175</v>
      </c>
      <c r="AA866" t="s">
        <v>184</v>
      </c>
      <c r="AB866" t="s">
        <v>175</v>
      </c>
      <c r="AC866">
        <v>4</v>
      </c>
      <c r="AD866" t="s">
        <v>185</v>
      </c>
      <c r="AE866">
        <v>1</v>
      </c>
      <c r="AG866">
        <v>0</v>
      </c>
    </row>
    <row r="867" spans="1:81" x14ac:dyDescent="0.3">
      <c r="A867">
        <v>253</v>
      </c>
      <c r="B867">
        <v>2018</v>
      </c>
      <c r="C867" t="s">
        <v>83</v>
      </c>
      <c r="D867">
        <v>1</v>
      </c>
      <c r="E867" t="s">
        <v>131</v>
      </c>
      <c r="F867">
        <v>47</v>
      </c>
      <c r="G867">
        <v>9</v>
      </c>
      <c r="H867">
        <v>8</v>
      </c>
      <c r="I867">
        <v>1</v>
      </c>
      <c r="J867">
        <v>2</v>
      </c>
      <c r="L867">
        <v>2</v>
      </c>
      <c r="M867">
        <v>271</v>
      </c>
      <c r="N867">
        <v>276</v>
      </c>
      <c r="O867">
        <v>27.6</v>
      </c>
      <c r="P867">
        <v>27</v>
      </c>
      <c r="Q867">
        <v>1.2889677299556479</v>
      </c>
      <c r="R867">
        <v>2</v>
      </c>
      <c r="S867">
        <v>2</v>
      </c>
      <c r="T867" t="s">
        <v>85</v>
      </c>
      <c r="U867">
        <v>16</v>
      </c>
      <c r="V867">
        <v>1</v>
      </c>
      <c r="W867" t="s">
        <v>86</v>
      </c>
      <c r="Y867" t="s">
        <v>98</v>
      </c>
      <c r="Z867" t="s">
        <v>86</v>
      </c>
      <c r="AA867" t="s">
        <v>86</v>
      </c>
      <c r="AB867" t="s">
        <v>86</v>
      </c>
      <c r="AC867">
        <v>1</v>
      </c>
      <c r="AD867" t="s">
        <v>85</v>
      </c>
      <c r="AE867" t="s">
        <v>85</v>
      </c>
      <c r="AG867">
        <v>10</v>
      </c>
      <c r="AR867">
        <v>2</v>
      </c>
      <c r="BM867">
        <v>5</v>
      </c>
      <c r="BY867">
        <v>3</v>
      </c>
      <c r="CC867" t="s">
        <v>146</v>
      </c>
    </row>
    <row r="868" spans="1:81" x14ac:dyDescent="0.3">
      <c r="A868">
        <v>1112</v>
      </c>
      <c r="B868">
        <v>2020</v>
      </c>
      <c r="C868" t="s">
        <v>83</v>
      </c>
      <c r="D868">
        <v>1</v>
      </c>
      <c r="E868" t="s">
        <v>131</v>
      </c>
      <c r="F868">
        <v>1002</v>
      </c>
      <c r="G868">
        <v>9</v>
      </c>
      <c r="H868">
        <v>8</v>
      </c>
      <c r="I868">
        <v>1</v>
      </c>
      <c r="J868">
        <v>2</v>
      </c>
      <c r="K868" t="s">
        <v>86</v>
      </c>
      <c r="L868">
        <v>2</v>
      </c>
      <c r="M868">
        <v>295</v>
      </c>
      <c r="N868">
        <v>278</v>
      </c>
      <c r="O868">
        <v>27.8</v>
      </c>
      <c r="P868">
        <v>27</v>
      </c>
      <c r="Q868">
        <v>1.3730540333532046</v>
      </c>
      <c r="R868">
        <v>1</v>
      </c>
      <c r="S868">
        <v>2</v>
      </c>
      <c r="T868" t="s">
        <v>85</v>
      </c>
      <c r="U868">
        <v>16</v>
      </c>
      <c r="V868">
        <v>1</v>
      </c>
      <c r="W868" t="s">
        <v>86</v>
      </c>
      <c r="X868" t="s">
        <v>218</v>
      </c>
      <c r="Y868" t="s">
        <v>85</v>
      </c>
      <c r="Z868" t="s">
        <v>86</v>
      </c>
      <c r="AA868" t="s">
        <v>86</v>
      </c>
      <c r="AB868" t="s">
        <v>86</v>
      </c>
      <c r="AC868">
        <v>22</v>
      </c>
      <c r="AD868" t="s">
        <v>85</v>
      </c>
      <c r="AE868" t="s">
        <v>86</v>
      </c>
      <c r="AF868" t="s">
        <v>219</v>
      </c>
      <c r="AG868">
        <v>100</v>
      </c>
      <c r="BM868">
        <v>65</v>
      </c>
      <c r="BP868">
        <v>35</v>
      </c>
      <c r="CC868" t="s">
        <v>220</v>
      </c>
    </row>
    <row r="869" spans="1:81" x14ac:dyDescent="0.3">
      <c r="A869">
        <v>1590</v>
      </c>
      <c r="B869">
        <v>2021</v>
      </c>
      <c r="C869" t="s">
        <v>83</v>
      </c>
      <c r="D869">
        <v>1</v>
      </c>
      <c r="E869" t="s">
        <v>131</v>
      </c>
      <c r="F869">
        <v>1032</v>
      </c>
      <c r="G869">
        <v>9</v>
      </c>
      <c r="H869">
        <v>6</v>
      </c>
      <c r="I869">
        <v>1</v>
      </c>
      <c r="J869">
        <v>2</v>
      </c>
      <c r="K869" t="s">
        <v>151</v>
      </c>
      <c r="L869">
        <v>2</v>
      </c>
      <c r="M869">
        <v>336</v>
      </c>
      <c r="N869">
        <v>279</v>
      </c>
      <c r="O869">
        <v>27.9</v>
      </c>
      <c r="P869">
        <v>27</v>
      </c>
      <c r="Q869">
        <v>1.5471295015079678</v>
      </c>
      <c r="R869">
        <v>1</v>
      </c>
      <c r="S869">
        <v>2</v>
      </c>
      <c r="T869" t="s">
        <v>185</v>
      </c>
      <c r="Z869" t="s">
        <v>175</v>
      </c>
      <c r="AA869" t="s">
        <v>184</v>
      </c>
      <c r="AB869" t="s">
        <v>175</v>
      </c>
      <c r="AC869">
        <v>2</v>
      </c>
      <c r="AD869" t="s">
        <v>185</v>
      </c>
      <c r="AE869">
        <v>1</v>
      </c>
      <c r="AG869">
        <v>90</v>
      </c>
      <c r="BQ869">
        <v>90</v>
      </c>
      <c r="CC869" t="s">
        <v>234</v>
      </c>
    </row>
    <row r="870" spans="1:81" x14ac:dyDescent="0.3">
      <c r="A870">
        <v>1591</v>
      </c>
      <c r="B870">
        <v>2021</v>
      </c>
      <c r="C870" t="s">
        <v>83</v>
      </c>
      <c r="D870">
        <v>1</v>
      </c>
      <c r="E870" t="s">
        <v>131</v>
      </c>
      <c r="F870">
        <v>1033</v>
      </c>
      <c r="G870">
        <v>9</v>
      </c>
      <c r="H870">
        <v>6</v>
      </c>
      <c r="I870">
        <v>1</v>
      </c>
      <c r="J870">
        <v>2</v>
      </c>
      <c r="K870" t="s">
        <v>151</v>
      </c>
      <c r="L870">
        <v>2</v>
      </c>
      <c r="M870">
        <v>313</v>
      </c>
      <c r="N870">
        <v>280</v>
      </c>
      <c r="O870">
        <v>28</v>
      </c>
      <c r="P870">
        <v>28</v>
      </c>
      <c r="Q870">
        <v>1.4258381924198251</v>
      </c>
      <c r="R870">
        <v>1</v>
      </c>
      <c r="S870">
        <v>2</v>
      </c>
      <c r="T870" t="s">
        <v>185</v>
      </c>
      <c r="Z870" t="s">
        <v>175</v>
      </c>
      <c r="AA870" t="s">
        <v>184</v>
      </c>
      <c r="AB870" t="s">
        <v>175</v>
      </c>
      <c r="AC870">
        <v>1</v>
      </c>
      <c r="AD870" t="s">
        <v>185</v>
      </c>
      <c r="AE870">
        <v>1</v>
      </c>
      <c r="AG870">
        <v>80</v>
      </c>
      <c r="BQ870">
        <v>80</v>
      </c>
      <c r="CC870" t="s">
        <v>234</v>
      </c>
    </row>
    <row r="871" spans="1:81" x14ac:dyDescent="0.3">
      <c r="A871">
        <v>396</v>
      </c>
      <c r="B871">
        <v>2019</v>
      </c>
      <c r="C871" t="s">
        <v>83</v>
      </c>
      <c r="D871">
        <v>1</v>
      </c>
      <c r="E871" t="s">
        <v>84</v>
      </c>
      <c r="F871">
        <v>1004</v>
      </c>
      <c r="G871">
        <v>9</v>
      </c>
      <c r="H871">
        <v>8</v>
      </c>
      <c r="I871">
        <v>1</v>
      </c>
      <c r="J871">
        <v>2</v>
      </c>
      <c r="K871" t="s">
        <v>149</v>
      </c>
      <c r="L871">
        <v>2</v>
      </c>
      <c r="M871">
        <v>295</v>
      </c>
      <c r="N871">
        <v>281</v>
      </c>
      <c r="O871">
        <v>28.1</v>
      </c>
      <c r="P871">
        <v>28</v>
      </c>
      <c r="Q871">
        <v>1.3295450463607847</v>
      </c>
      <c r="R871">
        <v>1</v>
      </c>
      <c r="S871">
        <v>2</v>
      </c>
      <c r="T871" t="s">
        <v>85</v>
      </c>
      <c r="U871">
        <v>14</v>
      </c>
      <c r="V871">
        <v>1</v>
      </c>
      <c r="W871">
        <v>15</v>
      </c>
      <c r="Y871" t="s">
        <v>152</v>
      </c>
      <c r="Z871" t="s">
        <v>153</v>
      </c>
      <c r="AA871" t="s">
        <v>153</v>
      </c>
      <c r="AB871" t="s">
        <v>153</v>
      </c>
      <c r="AC871">
        <v>9</v>
      </c>
      <c r="AD871" t="s">
        <v>154</v>
      </c>
      <c r="AE871" t="s">
        <v>155</v>
      </c>
      <c r="AF871" t="s">
        <v>158</v>
      </c>
      <c r="AG871">
        <v>0</v>
      </c>
    </row>
    <row r="872" spans="1:81" x14ac:dyDescent="0.3">
      <c r="A872">
        <v>1155</v>
      </c>
      <c r="B872">
        <v>2020</v>
      </c>
      <c r="C872" t="s">
        <v>83</v>
      </c>
      <c r="D872">
        <v>1</v>
      </c>
      <c r="E872" t="s">
        <v>131</v>
      </c>
      <c r="F872">
        <v>1045</v>
      </c>
      <c r="G872">
        <v>9</v>
      </c>
      <c r="H872">
        <v>8</v>
      </c>
      <c r="I872">
        <v>2</v>
      </c>
      <c r="J872">
        <v>2</v>
      </c>
      <c r="K872" t="s">
        <v>86</v>
      </c>
      <c r="L872">
        <v>2</v>
      </c>
      <c r="M872">
        <v>318</v>
      </c>
      <c r="N872">
        <v>281</v>
      </c>
      <c r="O872">
        <v>28.1</v>
      </c>
      <c r="P872">
        <v>28</v>
      </c>
      <c r="Q872">
        <v>1.4332044906533206</v>
      </c>
      <c r="R872">
        <v>1</v>
      </c>
      <c r="S872">
        <v>2</v>
      </c>
      <c r="T872" t="s">
        <v>85</v>
      </c>
      <c r="U872">
        <v>16</v>
      </c>
      <c r="V872">
        <v>1</v>
      </c>
      <c r="W872" t="s">
        <v>86</v>
      </c>
      <c r="Y872" t="s">
        <v>85</v>
      </c>
      <c r="Z872" t="s">
        <v>86</v>
      </c>
      <c r="AA872" t="s">
        <v>86</v>
      </c>
      <c r="AB872" t="s">
        <v>86</v>
      </c>
      <c r="AC872">
        <v>6</v>
      </c>
      <c r="AD872" t="s">
        <v>85</v>
      </c>
      <c r="AE872" t="s">
        <v>86</v>
      </c>
      <c r="AG872">
        <v>0</v>
      </c>
    </row>
    <row r="873" spans="1:81" x14ac:dyDescent="0.3">
      <c r="A873">
        <v>604</v>
      </c>
      <c r="B873">
        <v>2019</v>
      </c>
      <c r="C873" t="s">
        <v>83</v>
      </c>
      <c r="D873">
        <v>1</v>
      </c>
      <c r="E873" t="s">
        <v>131</v>
      </c>
      <c r="F873">
        <v>1005</v>
      </c>
      <c r="G873">
        <v>9</v>
      </c>
      <c r="H873">
        <v>7</v>
      </c>
      <c r="I873">
        <v>1</v>
      </c>
      <c r="J873">
        <v>2</v>
      </c>
      <c r="K873" t="s">
        <v>149</v>
      </c>
      <c r="L873">
        <v>2</v>
      </c>
      <c r="M873">
        <v>278</v>
      </c>
      <c r="N873">
        <v>283</v>
      </c>
      <c r="O873">
        <v>28.3</v>
      </c>
      <c r="P873">
        <v>28</v>
      </c>
      <c r="Q873">
        <v>1.2265506567406657</v>
      </c>
      <c r="R873">
        <v>2</v>
      </c>
      <c r="S873">
        <v>2</v>
      </c>
      <c r="T873" t="s">
        <v>85</v>
      </c>
      <c r="U873">
        <v>15</v>
      </c>
      <c r="V873">
        <v>1</v>
      </c>
      <c r="W873">
        <v>16</v>
      </c>
      <c r="X873" t="s">
        <v>169</v>
      </c>
      <c r="Y873" t="s">
        <v>185</v>
      </c>
      <c r="Z873" t="s">
        <v>153</v>
      </c>
      <c r="AA873" t="s">
        <v>153</v>
      </c>
      <c r="AB873" t="s">
        <v>153</v>
      </c>
      <c r="AC873">
        <v>3</v>
      </c>
      <c r="AD873" t="s">
        <v>87</v>
      </c>
      <c r="AE873" t="s">
        <v>87</v>
      </c>
      <c r="AG873">
        <v>0</v>
      </c>
    </row>
    <row r="874" spans="1:81" x14ac:dyDescent="0.3">
      <c r="A874">
        <v>894</v>
      </c>
      <c r="B874">
        <v>2020</v>
      </c>
      <c r="C874" t="s">
        <v>83</v>
      </c>
      <c r="D874">
        <v>1</v>
      </c>
      <c r="E874" t="s">
        <v>84</v>
      </c>
      <c r="F874">
        <v>1063</v>
      </c>
      <c r="G874">
        <v>9</v>
      </c>
      <c r="H874">
        <v>7</v>
      </c>
      <c r="I874">
        <v>2</v>
      </c>
      <c r="J874">
        <v>2</v>
      </c>
      <c r="K874" t="s">
        <v>86</v>
      </c>
      <c r="L874">
        <v>2</v>
      </c>
      <c r="M874">
        <v>280</v>
      </c>
      <c r="N874">
        <v>283</v>
      </c>
      <c r="O874">
        <v>28.3</v>
      </c>
      <c r="P874">
        <v>28</v>
      </c>
      <c r="Q874">
        <v>1.2353747621848432</v>
      </c>
      <c r="R874">
        <v>1</v>
      </c>
      <c r="S874">
        <v>1</v>
      </c>
      <c r="T874" t="s">
        <v>85</v>
      </c>
      <c r="U874">
        <v>16</v>
      </c>
      <c r="V874">
        <v>1</v>
      </c>
      <c r="W874" t="s">
        <v>86</v>
      </c>
      <c r="Y874" t="s">
        <v>85</v>
      </c>
      <c r="Z874" t="s">
        <v>86</v>
      </c>
      <c r="AA874" t="s">
        <v>86</v>
      </c>
      <c r="AB874" t="s">
        <v>86</v>
      </c>
      <c r="AC874">
        <v>8</v>
      </c>
      <c r="AD874" t="s">
        <v>85</v>
      </c>
      <c r="AE874" t="s">
        <v>86</v>
      </c>
      <c r="AG874">
        <v>0</v>
      </c>
    </row>
    <row r="875" spans="1:81" x14ac:dyDescent="0.3">
      <c r="A875">
        <v>252</v>
      </c>
      <c r="B875">
        <v>2018</v>
      </c>
      <c r="C875" t="s">
        <v>83</v>
      </c>
      <c r="D875">
        <v>1</v>
      </c>
      <c r="E875" t="s">
        <v>131</v>
      </c>
      <c r="F875">
        <v>46</v>
      </c>
      <c r="G875">
        <v>9</v>
      </c>
      <c r="H875">
        <v>8</v>
      </c>
      <c r="I875">
        <v>1</v>
      </c>
      <c r="J875">
        <v>2</v>
      </c>
      <c r="L875">
        <v>2</v>
      </c>
      <c r="M875">
        <v>337</v>
      </c>
      <c r="N875">
        <v>283</v>
      </c>
      <c r="O875">
        <v>28.3</v>
      </c>
      <c r="P875">
        <v>28</v>
      </c>
      <c r="Q875">
        <v>1.4868617673439004</v>
      </c>
      <c r="R875">
        <v>1</v>
      </c>
      <c r="S875">
        <v>2</v>
      </c>
      <c r="T875" t="s">
        <v>85</v>
      </c>
      <c r="U875">
        <v>16</v>
      </c>
      <c r="V875">
        <v>1</v>
      </c>
      <c r="W875" t="s">
        <v>86</v>
      </c>
      <c r="Y875" t="s">
        <v>98</v>
      </c>
      <c r="Z875" t="s">
        <v>86</v>
      </c>
      <c r="AA875" t="s">
        <v>86</v>
      </c>
      <c r="AB875" t="s">
        <v>86</v>
      </c>
      <c r="AC875">
        <v>5</v>
      </c>
      <c r="AD875" t="s">
        <v>85</v>
      </c>
      <c r="AE875" t="s">
        <v>85</v>
      </c>
      <c r="AG875">
        <v>30</v>
      </c>
      <c r="AW875">
        <v>5</v>
      </c>
      <c r="BM875">
        <v>25</v>
      </c>
      <c r="CC875" t="s">
        <v>103</v>
      </c>
    </row>
    <row r="876" spans="1:81" x14ac:dyDescent="0.3">
      <c r="A876">
        <v>423</v>
      </c>
      <c r="B876">
        <v>2019</v>
      </c>
      <c r="C876" t="s">
        <v>83</v>
      </c>
      <c r="D876">
        <v>1</v>
      </c>
      <c r="E876" t="s">
        <v>84</v>
      </c>
      <c r="F876">
        <v>1031</v>
      </c>
      <c r="G876">
        <v>9</v>
      </c>
      <c r="H876">
        <v>8</v>
      </c>
      <c r="I876">
        <v>1</v>
      </c>
      <c r="J876">
        <v>2</v>
      </c>
      <c r="K876" t="s">
        <v>149</v>
      </c>
      <c r="L876">
        <v>2</v>
      </c>
      <c r="M876">
        <v>312</v>
      </c>
      <c r="N876">
        <v>283</v>
      </c>
      <c r="O876">
        <v>28.3</v>
      </c>
      <c r="P876">
        <v>28</v>
      </c>
      <c r="Q876">
        <v>1.3765604492916823</v>
      </c>
      <c r="R876">
        <v>1</v>
      </c>
      <c r="S876">
        <v>2</v>
      </c>
      <c r="T876" t="s">
        <v>85</v>
      </c>
      <c r="U876">
        <v>15</v>
      </c>
      <c r="V876">
        <v>1</v>
      </c>
      <c r="W876">
        <v>14</v>
      </c>
      <c r="Y876" t="s">
        <v>152</v>
      </c>
      <c r="Z876" t="s">
        <v>153</v>
      </c>
      <c r="AA876" t="s">
        <v>153</v>
      </c>
      <c r="AB876" t="s">
        <v>153</v>
      </c>
      <c r="AC876">
        <v>6</v>
      </c>
      <c r="AD876" t="s">
        <v>154</v>
      </c>
      <c r="AE876" t="s">
        <v>155</v>
      </c>
      <c r="AG876">
        <v>30</v>
      </c>
      <c r="BE876">
        <v>30</v>
      </c>
    </row>
    <row r="877" spans="1:81" x14ac:dyDescent="0.3">
      <c r="A877">
        <v>606</v>
      </c>
      <c r="B877">
        <v>2019</v>
      </c>
      <c r="C877" t="s">
        <v>83</v>
      </c>
      <c r="D877">
        <v>1</v>
      </c>
      <c r="E877" t="s">
        <v>131</v>
      </c>
      <c r="F877">
        <v>1007</v>
      </c>
      <c r="G877">
        <v>9</v>
      </c>
      <c r="H877">
        <v>7</v>
      </c>
      <c r="I877">
        <v>1</v>
      </c>
      <c r="J877">
        <v>2</v>
      </c>
      <c r="K877" t="s">
        <v>149</v>
      </c>
      <c r="L877">
        <v>2</v>
      </c>
      <c r="M877">
        <v>297</v>
      </c>
      <c r="N877">
        <v>283</v>
      </c>
      <c r="O877">
        <v>28.3</v>
      </c>
      <c r="P877">
        <v>28</v>
      </c>
      <c r="Q877">
        <v>1.3103796584603515</v>
      </c>
      <c r="R877">
        <v>2</v>
      </c>
      <c r="S877">
        <v>2</v>
      </c>
      <c r="T877" t="s">
        <v>85</v>
      </c>
      <c r="U877">
        <v>12</v>
      </c>
      <c r="V877">
        <v>1</v>
      </c>
      <c r="W877" t="s">
        <v>86</v>
      </c>
      <c r="X877" t="s">
        <v>169</v>
      </c>
      <c r="Y877" t="s">
        <v>185</v>
      </c>
      <c r="Z877" t="s">
        <v>153</v>
      </c>
      <c r="AA877" t="s">
        <v>153</v>
      </c>
      <c r="AB877" t="s">
        <v>153</v>
      </c>
      <c r="AC877">
        <v>0</v>
      </c>
      <c r="AD877" t="s">
        <v>87</v>
      </c>
      <c r="AE877" t="s">
        <v>87</v>
      </c>
      <c r="AG877">
        <v>100</v>
      </c>
      <c r="BU877">
        <v>100</v>
      </c>
      <c r="CC877" t="s">
        <v>189</v>
      </c>
    </row>
    <row r="878" spans="1:81" x14ac:dyDescent="0.3">
      <c r="A878">
        <v>1438</v>
      </c>
      <c r="B878">
        <v>2021</v>
      </c>
      <c r="C878" t="s">
        <v>83</v>
      </c>
      <c r="D878">
        <v>1</v>
      </c>
      <c r="E878" t="s">
        <v>84</v>
      </c>
      <c r="F878">
        <v>147</v>
      </c>
      <c r="G878">
        <v>9</v>
      </c>
      <c r="H878">
        <v>7</v>
      </c>
      <c r="I878">
        <v>1</v>
      </c>
      <c r="J878">
        <v>2</v>
      </c>
      <c r="K878" t="s">
        <v>151</v>
      </c>
      <c r="L878">
        <v>2</v>
      </c>
      <c r="M878">
        <v>331</v>
      </c>
      <c r="N878">
        <v>285</v>
      </c>
      <c r="O878">
        <v>28.5</v>
      </c>
      <c r="P878">
        <v>28</v>
      </c>
      <c r="Q878">
        <v>1.4298596599223512</v>
      </c>
      <c r="R878">
        <v>1</v>
      </c>
      <c r="S878">
        <v>2</v>
      </c>
      <c r="T878" t="s">
        <v>185</v>
      </c>
      <c r="Z878" t="s">
        <v>175</v>
      </c>
      <c r="AA878" t="s">
        <v>184</v>
      </c>
      <c r="AB878" t="s">
        <v>175</v>
      </c>
      <c r="AC878">
        <v>0</v>
      </c>
      <c r="AD878" t="s">
        <v>185</v>
      </c>
      <c r="AE878">
        <v>1</v>
      </c>
      <c r="AG878">
        <v>0</v>
      </c>
    </row>
    <row r="879" spans="1:81" x14ac:dyDescent="0.3">
      <c r="A879">
        <v>608</v>
      </c>
      <c r="B879">
        <v>2019</v>
      </c>
      <c r="C879" t="s">
        <v>83</v>
      </c>
      <c r="D879">
        <v>1</v>
      </c>
      <c r="E879" t="s">
        <v>131</v>
      </c>
      <c r="F879">
        <v>1009</v>
      </c>
      <c r="G879">
        <v>9</v>
      </c>
      <c r="H879">
        <v>7</v>
      </c>
      <c r="I879">
        <v>1</v>
      </c>
      <c r="J879">
        <v>2</v>
      </c>
      <c r="K879" t="s">
        <v>149</v>
      </c>
      <c r="L879">
        <v>2</v>
      </c>
      <c r="M879">
        <v>302</v>
      </c>
      <c r="N879">
        <v>285</v>
      </c>
      <c r="O879">
        <v>28.5</v>
      </c>
      <c r="P879">
        <v>28</v>
      </c>
      <c r="Q879">
        <v>1.304584946515257</v>
      </c>
      <c r="R879">
        <v>1</v>
      </c>
      <c r="S879">
        <v>2</v>
      </c>
      <c r="T879" t="s">
        <v>85</v>
      </c>
      <c r="U879">
        <v>13</v>
      </c>
      <c r="V879">
        <v>1</v>
      </c>
      <c r="W879" t="s">
        <v>86</v>
      </c>
      <c r="Y879" t="s">
        <v>185</v>
      </c>
      <c r="Z879" t="s">
        <v>153</v>
      </c>
      <c r="AA879" t="s">
        <v>153</v>
      </c>
      <c r="AB879" t="s">
        <v>153</v>
      </c>
      <c r="AC879">
        <v>3</v>
      </c>
      <c r="AD879" t="s">
        <v>87</v>
      </c>
      <c r="AE879" t="s">
        <v>87</v>
      </c>
      <c r="AG879">
        <v>20</v>
      </c>
      <c r="BN879">
        <v>20</v>
      </c>
      <c r="CC879" t="s">
        <v>190</v>
      </c>
    </row>
    <row r="880" spans="1:81" x14ac:dyDescent="0.3">
      <c r="A880">
        <v>11</v>
      </c>
      <c r="B880">
        <v>2018</v>
      </c>
      <c r="C880" t="s">
        <v>83</v>
      </c>
      <c r="D880">
        <v>1</v>
      </c>
      <c r="E880" t="s">
        <v>84</v>
      </c>
      <c r="F880">
        <v>1161</v>
      </c>
      <c r="G880">
        <v>9</v>
      </c>
      <c r="H880">
        <v>7</v>
      </c>
      <c r="I880">
        <v>1</v>
      </c>
      <c r="J880">
        <v>2</v>
      </c>
      <c r="L880">
        <v>2</v>
      </c>
      <c r="M880">
        <v>319</v>
      </c>
      <c r="N880">
        <v>285</v>
      </c>
      <c r="O880">
        <v>28.5</v>
      </c>
      <c r="P880">
        <v>28</v>
      </c>
      <c r="Q880">
        <v>1.3780218474780364</v>
      </c>
      <c r="R880">
        <v>1</v>
      </c>
      <c r="S880">
        <v>2</v>
      </c>
      <c r="T880" t="s">
        <v>85</v>
      </c>
      <c r="U880">
        <v>12</v>
      </c>
      <c r="V880">
        <v>1</v>
      </c>
      <c r="W880" t="s">
        <v>86</v>
      </c>
      <c r="Y880" t="s">
        <v>87</v>
      </c>
      <c r="Z880" t="s">
        <v>86</v>
      </c>
      <c r="AA880" t="s">
        <v>86</v>
      </c>
      <c r="AB880" t="s">
        <v>86</v>
      </c>
      <c r="AC880">
        <v>2</v>
      </c>
      <c r="AD880" t="s">
        <v>85</v>
      </c>
      <c r="AE880" t="s">
        <v>85</v>
      </c>
      <c r="AG880">
        <v>30</v>
      </c>
      <c r="AW880">
        <v>30</v>
      </c>
      <c r="CC880" t="s">
        <v>91</v>
      </c>
    </row>
    <row r="881" spans="1:81" x14ac:dyDescent="0.3">
      <c r="A881">
        <v>1564</v>
      </c>
      <c r="B881">
        <v>2021</v>
      </c>
      <c r="C881" t="s">
        <v>83</v>
      </c>
      <c r="D881">
        <v>1</v>
      </c>
      <c r="E881" t="s">
        <v>131</v>
      </c>
      <c r="F881">
        <v>1005</v>
      </c>
      <c r="G881">
        <v>9</v>
      </c>
      <c r="H881">
        <v>6</v>
      </c>
      <c r="I881">
        <v>1</v>
      </c>
      <c r="J881">
        <v>2</v>
      </c>
      <c r="K881" t="s">
        <v>151</v>
      </c>
      <c r="L881">
        <v>2</v>
      </c>
      <c r="M881">
        <v>309</v>
      </c>
      <c r="N881">
        <v>285</v>
      </c>
      <c r="O881">
        <v>28.5</v>
      </c>
      <c r="P881">
        <v>28</v>
      </c>
      <c r="Q881">
        <v>1.3348236704411074</v>
      </c>
      <c r="R881">
        <v>1</v>
      </c>
      <c r="S881">
        <v>2</v>
      </c>
      <c r="T881" t="s">
        <v>185</v>
      </c>
      <c r="Z881" t="s">
        <v>175</v>
      </c>
      <c r="AA881" t="s">
        <v>184</v>
      </c>
      <c r="AB881" t="s">
        <v>175</v>
      </c>
      <c r="AC881">
        <v>2</v>
      </c>
      <c r="AD881" t="s">
        <v>152</v>
      </c>
      <c r="AE881">
        <v>1</v>
      </c>
      <c r="AG881">
        <v>80</v>
      </c>
      <c r="AV881">
        <v>5</v>
      </c>
      <c r="AW881">
        <v>10</v>
      </c>
      <c r="BN881">
        <v>65</v>
      </c>
      <c r="CC881" t="s">
        <v>232</v>
      </c>
    </row>
    <row r="882" spans="1:81" x14ac:dyDescent="0.3">
      <c r="A882">
        <v>1585</v>
      </c>
      <c r="B882">
        <v>2021</v>
      </c>
      <c r="C882" t="s">
        <v>83</v>
      </c>
      <c r="D882">
        <v>1</v>
      </c>
      <c r="E882" t="s">
        <v>131</v>
      </c>
      <c r="F882">
        <v>1027</v>
      </c>
      <c r="G882">
        <v>9</v>
      </c>
      <c r="H882">
        <v>6</v>
      </c>
      <c r="I882">
        <v>1</v>
      </c>
      <c r="J882">
        <v>2</v>
      </c>
      <c r="K882" t="s">
        <v>151</v>
      </c>
      <c r="L882">
        <v>2</v>
      </c>
      <c r="M882">
        <v>309</v>
      </c>
      <c r="N882">
        <v>285</v>
      </c>
      <c r="O882">
        <v>28.5</v>
      </c>
      <c r="P882">
        <v>28</v>
      </c>
      <c r="Q882">
        <v>1.3348236704411074</v>
      </c>
      <c r="R882">
        <v>1</v>
      </c>
      <c r="S882">
        <v>2</v>
      </c>
      <c r="T882" t="s">
        <v>185</v>
      </c>
      <c r="Z882" t="s">
        <v>175</v>
      </c>
      <c r="AA882" t="s">
        <v>184</v>
      </c>
      <c r="AB882" t="s">
        <v>175</v>
      </c>
      <c r="AC882">
        <v>0</v>
      </c>
      <c r="AD882" t="s">
        <v>185</v>
      </c>
      <c r="AE882">
        <v>1</v>
      </c>
      <c r="AG882">
        <v>90</v>
      </c>
      <c r="BQ882">
        <v>90</v>
      </c>
      <c r="CC882" t="s">
        <v>234</v>
      </c>
    </row>
    <row r="883" spans="1:81" x14ac:dyDescent="0.3">
      <c r="A883">
        <v>1592</v>
      </c>
      <c r="B883">
        <v>2021</v>
      </c>
      <c r="C883" t="s">
        <v>83</v>
      </c>
      <c r="D883">
        <v>1</v>
      </c>
      <c r="E883" t="s">
        <v>131</v>
      </c>
      <c r="F883">
        <v>1034</v>
      </c>
      <c r="G883">
        <v>9</v>
      </c>
      <c r="H883">
        <v>6</v>
      </c>
      <c r="I883">
        <v>1</v>
      </c>
      <c r="J883">
        <v>2</v>
      </c>
      <c r="K883" t="s">
        <v>151</v>
      </c>
      <c r="L883">
        <v>2</v>
      </c>
      <c r="M883">
        <v>339</v>
      </c>
      <c r="N883">
        <v>286</v>
      </c>
      <c r="O883">
        <v>28.6</v>
      </c>
      <c r="P883">
        <v>28</v>
      </c>
      <c r="Q883">
        <v>1.4491108187621462</v>
      </c>
      <c r="R883">
        <v>1</v>
      </c>
      <c r="S883">
        <v>2</v>
      </c>
      <c r="T883" t="s">
        <v>185</v>
      </c>
      <c r="Z883" t="s">
        <v>175</v>
      </c>
      <c r="AA883" t="s">
        <v>184</v>
      </c>
      <c r="AB883" t="s">
        <v>175</v>
      </c>
      <c r="AC883">
        <v>1</v>
      </c>
      <c r="AD883" t="s">
        <v>184</v>
      </c>
      <c r="AE883">
        <v>0</v>
      </c>
      <c r="AG883">
        <v>0</v>
      </c>
    </row>
    <row r="884" spans="1:81" x14ac:dyDescent="0.3">
      <c r="A884">
        <v>1477</v>
      </c>
      <c r="B884">
        <v>2021</v>
      </c>
      <c r="C884" t="s">
        <v>83</v>
      </c>
      <c r="D884">
        <v>1</v>
      </c>
      <c r="E884" t="s">
        <v>131</v>
      </c>
      <c r="F884">
        <v>229</v>
      </c>
      <c r="G884">
        <v>9</v>
      </c>
      <c r="H884">
        <v>8</v>
      </c>
      <c r="I884">
        <v>1</v>
      </c>
      <c r="J884">
        <v>2</v>
      </c>
      <c r="K884" t="s">
        <v>150</v>
      </c>
      <c r="L884">
        <v>2</v>
      </c>
      <c r="M884">
        <v>414</v>
      </c>
      <c r="N884">
        <v>287</v>
      </c>
      <c r="O884">
        <v>28.7</v>
      </c>
      <c r="P884">
        <v>28</v>
      </c>
      <c r="Q884">
        <v>1.7512762213956632</v>
      </c>
      <c r="R884">
        <v>1</v>
      </c>
      <c r="S884">
        <v>2</v>
      </c>
      <c r="T884" t="s">
        <v>185</v>
      </c>
      <c r="Z884" t="s">
        <v>175</v>
      </c>
      <c r="AA884" t="s">
        <v>175</v>
      </c>
      <c r="AB884" t="s">
        <v>175</v>
      </c>
      <c r="AC884">
        <v>1</v>
      </c>
      <c r="AD884" t="s">
        <v>184</v>
      </c>
      <c r="AE884">
        <v>0</v>
      </c>
      <c r="AG884">
        <v>5</v>
      </c>
      <c r="BM884">
        <v>5</v>
      </c>
      <c r="CC884" t="s">
        <v>157</v>
      </c>
    </row>
    <row r="885" spans="1:81" x14ac:dyDescent="0.3">
      <c r="A885">
        <v>49</v>
      </c>
      <c r="B885">
        <v>2018</v>
      </c>
      <c r="C885" t="s">
        <v>83</v>
      </c>
      <c r="D885">
        <v>1</v>
      </c>
      <c r="E885" t="s">
        <v>84</v>
      </c>
      <c r="F885">
        <v>1215</v>
      </c>
      <c r="G885">
        <v>9</v>
      </c>
      <c r="H885">
        <v>7</v>
      </c>
      <c r="I885">
        <v>1</v>
      </c>
      <c r="J885">
        <v>2</v>
      </c>
      <c r="L885">
        <v>2</v>
      </c>
      <c r="M885">
        <v>380</v>
      </c>
      <c r="N885">
        <v>288</v>
      </c>
      <c r="O885">
        <v>28.8</v>
      </c>
      <c r="P885">
        <v>28</v>
      </c>
      <c r="Q885">
        <v>1.5907653892318243</v>
      </c>
      <c r="R885">
        <v>1</v>
      </c>
      <c r="S885">
        <v>2</v>
      </c>
      <c r="T885" t="s">
        <v>85</v>
      </c>
      <c r="U885">
        <v>12</v>
      </c>
      <c r="V885">
        <v>1</v>
      </c>
      <c r="W885" t="s">
        <v>86</v>
      </c>
      <c r="Y885" t="s">
        <v>87</v>
      </c>
      <c r="Z885" t="s">
        <v>86</v>
      </c>
      <c r="AA885" t="s">
        <v>86</v>
      </c>
      <c r="AB885" t="s">
        <v>86</v>
      </c>
      <c r="AC885">
        <v>1</v>
      </c>
      <c r="AD885" t="s">
        <v>85</v>
      </c>
      <c r="AE885" t="s">
        <v>85</v>
      </c>
      <c r="AG885">
        <v>0</v>
      </c>
    </row>
    <row r="886" spans="1:81" x14ac:dyDescent="0.3">
      <c r="A886">
        <v>638</v>
      </c>
      <c r="B886">
        <v>2019</v>
      </c>
      <c r="C886" t="s">
        <v>83</v>
      </c>
      <c r="D886">
        <v>1</v>
      </c>
      <c r="E886" t="s">
        <v>131</v>
      </c>
      <c r="F886">
        <v>1039</v>
      </c>
      <c r="G886">
        <v>9</v>
      </c>
      <c r="H886">
        <v>7</v>
      </c>
      <c r="I886">
        <v>1</v>
      </c>
      <c r="J886">
        <v>2</v>
      </c>
      <c r="K886" t="s">
        <v>149</v>
      </c>
      <c r="L886">
        <v>2</v>
      </c>
      <c r="M886">
        <v>292</v>
      </c>
      <c r="N886">
        <v>289</v>
      </c>
      <c r="O886">
        <v>28.9</v>
      </c>
      <c r="P886">
        <v>28</v>
      </c>
      <c r="Q886">
        <v>1.2097324299725463</v>
      </c>
      <c r="R886">
        <v>2</v>
      </c>
      <c r="S886">
        <v>2</v>
      </c>
      <c r="T886" t="s">
        <v>85</v>
      </c>
      <c r="U886">
        <v>15</v>
      </c>
      <c r="V886">
        <v>1</v>
      </c>
      <c r="W886" t="s">
        <v>86</v>
      </c>
      <c r="Y886" t="s">
        <v>185</v>
      </c>
      <c r="Z886" t="s">
        <v>153</v>
      </c>
      <c r="AA886" t="s">
        <v>153</v>
      </c>
      <c r="AB886" t="s">
        <v>153</v>
      </c>
      <c r="AC886">
        <v>9</v>
      </c>
      <c r="AD886" t="s">
        <v>87</v>
      </c>
      <c r="AE886" t="s">
        <v>87</v>
      </c>
      <c r="AG886">
        <v>0</v>
      </c>
    </row>
    <row r="887" spans="1:81" x14ac:dyDescent="0.3">
      <c r="A887">
        <v>601</v>
      </c>
      <c r="B887">
        <v>2019</v>
      </c>
      <c r="C887" t="s">
        <v>83</v>
      </c>
      <c r="D887">
        <v>1</v>
      </c>
      <c r="E887" t="s">
        <v>131</v>
      </c>
      <c r="F887">
        <v>1002</v>
      </c>
      <c r="G887">
        <v>9</v>
      </c>
      <c r="H887">
        <v>7</v>
      </c>
      <c r="I887">
        <v>1</v>
      </c>
      <c r="J887">
        <v>2</v>
      </c>
      <c r="K887" t="s">
        <v>149</v>
      </c>
      <c r="L887">
        <v>2</v>
      </c>
      <c r="M887">
        <v>313</v>
      </c>
      <c r="N887">
        <v>290</v>
      </c>
      <c r="O887">
        <v>29</v>
      </c>
      <c r="P887">
        <v>29</v>
      </c>
      <c r="Q887">
        <v>1.2833654516380335</v>
      </c>
      <c r="R887">
        <v>2</v>
      </c>
      <c r="S887">
        <v>2</v>
      </c>
      <c r="T887" t="s">
        <v>85</v>
      </c>
      <c r="U887">
        <v>15</v>
      </c>
      <c r="V887">
        <v>1</v>
      </c>
      <c r="W887" t="s">
        <v>86</v>
      </c>
      <c r="Y887" t="s">
        <v>185</v>
      </c>
      <c r="Z887" t="s">
        <v>153</v>
      </c>
      <c r="AA887" t="s">
        <v>153</v>
      </c>
      <c r="AB887" t="s">
        <v>153</v>
      </c>
      <c r="AC887">
        <v>2</v>
      </c>
      <c r="AD887" t="s">
        <v>87</v>
      </c>
      <c r="AE887" t="s">
        <v>87</v>
      </c>
      <c r="AG887">
        <v>0</v>
      </c>
    </row>
    <row r="888" spans="1:81" x14ac:dyDescent="0.3">
      <c r="A888">
        <v>1572</v>
      </c>
      <c r="B888">
        <v>2021</v>
      </c>
      <c r="C888" t="s">
        <v>83</v>
      </c>
      <c r="D888">
        <v>1</v>
      </c>
      <c r="E888" t="s">
        <v>131</v>
      </c>
      <c r="F888">
        <v>1013</v>
      </c>
      <c r="G888">
        <v>9</v>
      </c>
      <c r="H888">
        <v>6</v>
      </c>
      <c r="I888">
        <v>1</v>
      </c>
      <c r="J888">
        <v>2</v>
      </c>
      <c r="K888" t="s">
        <v>151</v>
      </c>
      <c r="L888">
        <v>2</v>
      </c>
      <c r="M888">
        <v>337</v>
      </c>
      <c r="N888">
        <v>290</v>
      </c>
      <c r="O888">
        <v>29</v>
      </c>
      <c r="P888">
        <v>29</v>
      </c>
      <c r="Q888">
        <v>1.381770470293985</v>
      </c>
      <c r="R888">
        <v>1</v>
      </c>
      <c r="S888">
        <v>2</v>
      </c>
      <c r="T888" t="s">
        <v>185</v>
      </c>
      <c r="Z888" t="s">
        <v>175</v>
      </c>
      <c r="AA888" t="s">
        <v>184</v>
      </c>
      <c r="AB888" t="s">
        <v>175</v>
      </c>
      <c r="AC888">
        <v>3</v>
      </c>
      <c r="AD888" t="s">
        <v>185</v>
      </c>
      <c r="AE888">
        <v>1</v>
      </c>
      <c r="AG888">
        <v>0</v>
      </c>
    </row>
    <row r="889" spans="1:81" x14ac:dyDescent="0.3">
      <c r="A889">
        <v>1475</v>
      </c>
      <c r="B889">
        <v>2021</v>
      </c>
      <c r="C889" t="s">
        <v>83</v>
      </c>
      <c r="D889">
        <v>1</v>
      </c>
      <c r="E889" t="s">
        <v>131</v>
      </c>
      <c r="F889">
        <v>227</v>
      </c>
      <c r="G889">
        <v>9</v>
      </c>
      <c r="H889">
        <v>8</v>
      </c>
      <c r="I889">
        <v>1</v>
      </c>
      <c r="J889">
        <v>2</v>
      </c>
      <c r="K889" t="s">
        <v>150</v>
      </c>
      <c r="L889">
        <v>2</v>
      </c>
      <c r="M889">
        <v>361</v>
      </c>
      <c r="N889">
        <v>290</v>
      </c>
      <c r="O889">
        <v>29</v>
      </c>
      <c r="P889">
        <v>29</v>
      </c>
      <c r="Q889">
        <v>1.4801754889499366</v>
      </c>
      <c r="R889">
        <v>1</v>
      </c>
      <c r="S889">
        <v>2</v>
      </c>
      <c r="T889" t="s">
        <v>185</v>
      </c>
      <c r="Z889" t="s">
        <v>175</v>
      </c>
      <c r="AA889" t="s">
        <v>175</v>
      </c>
      <c r="AB889" t="s">
        <v>175</v>
      </c>
      <c r="AC889">
        <v>2</v>
      </c>
      <c r="AD889" t="s">
        <v>184</v>
      </c>
      <c r="AE889">
        <v>0</v>
      </c>
      <c r="AG889">
        <v>80</v>
      </c>
      <c r="AW889">
        <v>9</v>
      </c>
      <c r="BE889">
        <v>1</v>
      </c>
      <c r="BM889">
        <v>70</v>
      </c>
      <c r="CC889" t="s">
        <v>157</v>
      </c>
    </row>
    <row r="890" spans="1:81" x14ac:dyDescent="0.3">
      <c r="A890">
        <v>1589</v>
      </c>
      <c r="B890">
        <v>2021</v>
      </c>
      <c r="C890" t="s">
        <v>83</v>
      </c>
      <c r="D890">
        <v>1</v>
      </c>
      <c r="E890" t="s">
        <v>131</v>
      </c>
      <c r="F890">
        <v>1031</v>
      </c>
      <c r="G890">
        <v>9</v>
      </c>
      <c r="H890">
        <v>6</v>
      </c>
      <c r="I890">
        <v>1</v>
      </c>
      <c r="J890">
        <v>2</v>
      </c>
      <c r="K890" t="s">
        <v>151</v>
      </c>
      <c r="L890">
        <v>2</v>
      </c>
      <c r="M890">
        <v>303</v>
      </c>
      <c r="N890">
        <v>290</v>
      </c>
      <c r="O890">
        <v>29</v>
      </c>
      <c r="P890">
        <v>29</v>
      </c>
      <c r="Q890">
        <v>1.2423633605313871</v>
      </c>
      <c r="R890">
        <v>2</v>
      </c>
      <c r="S890">
        <v>2</v>
      </c>
      <c r="T890" t="s">
        <v>185</v>
      </c>
      <c r="Z890" t="s">
        <v>175</v>
      </c>
      <c r="AA890" t="s">
        <v>184</v>
      </c>
      <c r="AB890" t="s">
        <v>175</v>
      </c>
      <c r="AC890">
        <v>2</v>
      </c>
      <c r="AD890" t="s">
        <v>185</v>
      </c>
      <c r="AE890">
        <v>1</v>
      </c>
      <c r="AG890">
        <v>90</v>
      </c>
      <c r="AV890">
        <v>1</v>
      </c>
      <c r="AW890">
        <v>4</v>
      </c>
      <c r="BN890">
        <v>85</v>
      </c>
      <c r="CC890" t="s">
        <v>232</v>
      </c>
    </row>
    <row r="891" spans="1:81" x14ac:dyDescent="0.3">
      <c r="A891">
        <v>1400</v>
      </c>
      <c r="B891">
        <v>2021</v>
      </c>
      <c r="C891" t="s">
        <v>83</v>
      </c>
      <c r="D891">
        <v>1</v>
      </c>
      <c r="E891" t="s">
        <v>84</v>
      </c>
      <c r="F891">
        <v>109</v>
      </c>
      <c r="G891">
        <v>9</v>
      </c>
      <c r="H891">
        <v>7</v>
      </c>
      <c r="I891">
        <v>1</v>
      </c>
      <c r="J891">
        <v>2</v>
      </c>
      <c r="K891" t="s">
        <v>151</v>
      </c>
      <c r="L891">
        <v>2</v>
      </c>
      <c r="M891">
        <v>325</v>
      </c>
      <c r="N891">
        <v>291</v>
      </c>
      <c r="O891">
        <v>29.1</v>
      </c>
      <c r="P891">
        <v>29</v>
      </c>
      <c r="Q891">
        <v>1.3188773018416273</v>
      </c>
      <c r="R891">
        <v>1</v>
      </c>
      <c r="S891">
        <v>2</v>
      </c>
      <c r="T891" t="s">
        <v>185</v>
      </c>
      <c r="Z891" t="s">
        <v>175</v>
      </c>
      <c r="AA891" t="s">
        <v>184</v>
      </c>
      <c r="AB891" t="s">
        <v>175</v>
      </c>
      <c r="AC891">
        <v>0</v>
      </c>
      <c r="AD891" t="s">
        <v>185</v>
      </c>
      <c r="AE891">
        <v>1</v>
      </c>
      <c r="AG891">
        <v>10</v>
      </c>
      <c r="BM891">
        <v>10</v>
      </c>
    </row>
    <row r="892" spans="1:81" x14ac:dyDescent="0.3">
      <c r="A892">
        <v>1561</v>
      </c>
      <c r="B892">
        <v>2021</v>
      </c>
      <c r="C892" t="s">
        <v>83</v>
      </c>
      <c r="D892">
        <v>1</v>
      </c>
      <c r="E892" t="s">
        <v>131</v>
      </c>
      <c r="F892">
        <v>1002</v>
      </c>
      <c r="G892">
        <v>9</v>
      </c>
      <c r="H892">
        <v>6</v>
      </c>
      <c r="I892">
        <v>1</v>
      </c>
      <c r="J892">
        <v>2</v>
      </c>
      <c r="K892" t="s">
        <v>151</v>
      </c>
      <c r="L892">
        <v>2</v>
      </c>
      <c r="M892">
        <v>360</v>
      </c>
      <c r="N892">
        <v>292</v>
      </c>
      <c r="O892">
        <v>29.2</v>
      </c>
      <c r="P892">
        <v>29</v>
      </c>
      <c r="Q892">
        <v>1.4459522334499522</v>
      </c>
      <c r="R892">
        <v>2</v>
      </c>
      <c r="S892">
        <v>2</v>
      </c>
      <c r="T892" t="s">
        <v>185</v>
      </c>
      <c r="Z892" t="s">
        <v>175</v>
      </c>
      <c r="AA892" t="s">
        <v>184</v>
      </c>
      <c r="AB892" t="s">
        <v>175</v>
      </c>
      <c r="AC892">
        <v>4</v>
      </c>
      <c r="AD892" t="s">
        <v>152</v>
      </c>
      <c r="AE892">
        <v>1</v>
      </c>
      <c r="AG892">
        <v>90</v>
      </c>
      <c r="AW892">
        <v>10</v>
      </c>
      <c r="BN892">
        <v>75</v>
      </c>
      <c r="BY892">
        <v>5</v>
      </c>
      <c r="CC892" t="s">
        <v>231</v>
      </c>
    </row>
    <row r="893" spans="1:81" x14ac:dyDescent="0.3">
      <c r="A893">
        <v>259</v>
      </c>
      <c r="B893">
        <v>2018</v>
      </c>
      <c r="C893" t="s">
        <v>83</v>
      </c>
      <c r="D893">
        <v>1</v>
      </c>
      <c r="E893" t="s">
        <v>131</v>
      </c>
      <c r="F893">
        <v>53</v>
      </c>
      <c r="G893">
        <v>9</v>
      </c>
      <c r="H893">
        <v>8</v>
      </c>
      <c r="I893">
        <v>1</v>
      </c>
      <c r="J893">
        <v>2</v>
      </c>
      <c r="L893">
        <v>2</v>
      </c>
      <c r="M893">
        <v>309</v>
      </c>
      <c r="N893">
        <v>293</v>
      </c>
      <c r="O893">
        <v>29.3</v>
      </c>
      <c r="P893">
        <v>29</v>
      </c>
      <c r="Q893">
        <v>1.2284447210013199</v>
      </c>
      <c r="R893">
        <v>1</v>
      </c>
      <c r="S893">
        <v>2</v>
      </c>
      <c r="T893" t="s">
        <v>85</v>
      </c>
      <c r="U893">
        <v>14</v>
      </c>
      <c r="V893">
        <v>1</v>
      </c>
      <c r="W893" t="s">
        <v>86</v>
      </c>
      <c r="Y893" t="s">
        <v>98</v>
      </c>
      <c r="Z893" t="s">
        <v>86</v>
      </c>
      <c r="AA893" t="s">
        <v>86</v>
      </c>
      <c r="AB893" t="s">
        <v>86</v>
      </c>
      <c r="AC893">
        <v>3</v>
      </c>
      <c r="AD893" t="s">
        <v>85</v>
      </c>
      <c r="AE893" t="s">
        <v>85</v>
      </c>
      <c r="AG893">
        <v>0</v>
      </c>
    </row>
    <row r="894" spans="1:81" x14ac:dyDescent="0.3">
      <c r="A894">
        <v>1393</v>
      </c>
      <c r="B894">
        <v>2021</v>
      </c>
      <c r="C894" t="s">
        <v>83</v>
      </c>
      <c r="D894">
        <v>1</v>
      </c>
      <c r="E894" t="s">
        <v>84</v>
      </c>
      <c r="F894">
        <v>102</v>
      </c>
      <c r="G894">
        <v>9</v>
      </c>
      <c r="H894">
        <v>7</v>
      </c>
      <c r="I894">
        <v>1</v>
      </c>
      <c r="J894">
        <v>2</v>
      </c>
      <c r="K894" t="s">
        <v>151</v>
      </c>
      <c r="L894">
        <v>2</v>
      </c>
      <c r="M894">
        <v>309</v>
      </c>
      <c r="N894">
        <v>293</v>
      </c>
      <c r="O894">
        <v>29.3</v>
      </c>
      <c r="P894">
        <v>29</v>
      </c>
      <c r="Q894">
        <v>1.2284447210013199</v>
      </c>
      <c r="R894">
        <v>1</v>
      </c>
      <c r="S894">
        <v>2</v>
      </c>
      <c r="T894" t="s">
        <v>185</v>
      </c>
      <c r="Z894" t="s">
        <v>175</v>
      </c>
      <c r="AA894" t="s">
        <v>184</v>
      </c>
      <c r="AB894" t="s">
        <v>175</v>
      </c>
      <c r="AC894">
        <v>7</v>
      </c>
      <c r="AD894" t="s">
        <v>185</v>
      </c>
      <c r="AE894">
        <v>1</v>
      </c>
      <c r="AG894">
        <v>0</v>
      </c>
    </row>
    <row r="895" spans="1:81" x14ac:dyDescent="0.3">
      <c r="A895">
        <v>1586</v>
      </c>
      <c r="B895">
        <v>2021</v>
      </c>
      <c r="C895" t="s">
        <v>83</v>
      </c>
      <c r="D895">
        <v>1</v>
      </c>
      <c r="E895" t="s">
        <v>131</v>
      </c>
      <c r="F895">
        <v>1028</v>
      </c>
      <c r="G895">
        <v>9</v>
      </c>
      <c r="H895">
        <v>6</v>
      </c>
      <c r="I895">
        <v>1</v>
      </c>
      <c r="J895">
        <v>2</v>
      </c>
      <c r="K895" t="s">
        <v>151</v>
      </c>
      <c r="L895">
        <v>2</v>
      </c>
      <c r="M895">
        <v>360</v>
      </c>
      <c r="N895">
        <v>293</v>
      </c>
      <c r="O895">
        <v>29.3</v>
      </c>
      <c r="P895">
        <v>29</v>
      </c>
      <c r="Q895">
        <v>1.4311977332054213</v>
      </c>
      <c r="R895">
        <v>1</v>
      </c>
      <c r="S895">
        <v>2</v>
      </c>
      <c r="T895" t="s">
        <v>185</v>
      </c>
      <c r="Z895" t="s">
        <v>175</v>
      </c>
      <c r="AA895" t="s">
        <v>184</v>
      </c>
      <c r="AB895" t="s">
        <v>175</v>
      </c>
      <c r="AC895">
        <v>10</v>
      </c>
      <c r="AD895" t="s">
        <v>185</v>
      </c>
      <c r="AE895">
        <v>1</v>
      </c>
      <c r="AG895">
        <v>50</v>
      </c>
      <c r="AV895">
        <v>2</v>
      </c>
      <c r="AW895">
        <v>8</v>
      </c>
      <c r="BM895">
        <v>40</v>
      </c>
      <c r="CC895" t="s">
        <v>157</v>
      </c>
    </row>
    <row r="896" spans="1:81" x14ac:dyDescent="0.3">
      <c r="A896">
        <v>1593</v>
      </c>
      <c r="B896">
        <v>2021</v>
      </c>
      <c r="C896" t="s">
        <v>83</v>
      </c>
      <c r="D896">
        <v>1</v>
      </c>
      <c r="E896" t="s">
        <v>131</v>
      </c>
      <c r="F896">
        <v>1041</v>
      </c>
      <c r="G896">
        <v>9</v>
      </c>
      <c r="H896">
        <v>6</v>
      </c>
      <c r="I896">
        <v>1</v>
      </c>
      <c r="J896">
        <v>2</v>
      </c>
      <c r="K896" t="s">
        <v>151</v>
      </c>
      <c r="L896">
        <v>2</v>
      </c>
      <c r="M896">
        <v>355</v>
      </c>
      <c r="N896">
        <v>294</v>
      </c>
      <c r="O896">
        <v>29.4</v>
      </c>
      <c r="P896">
        <v>29</v>
      </c>
      <c r="Q896">
        <v>1.3969676907738431</v>
      </c>
      <c r="R896">
        <v>1</v>
      </c>
      <c r="S896">
        <v>1</v>
      </c>
      <c r="T896" t="s">
        <v>185</v>
      </c>
      <c r="Z896" t="s">
        <v>175</v>
      </c>
      <c r="AA896" t="s">
        <v>184</v>
      </c>
      <c r="AB896" t="s">
        <v>175</v>
      </c>
      <c r="AC896" t="s">
        <v>184</v>
      </c>
      <c r="AD896" t="s">
        <v>185</v>
      </c>
      <c r="AE896">
        <v>1</v>
      </c>
      <c r="AG896">
        <v>0</v>
      </c>
    </row>
    <row r="897" spans="1:81" x14ac:dyDescent="0.3">
      <c r="A897">
        <v>254</v>
      </c>
      <c r="B897">
        <v>2018</v>
      </c>
      <c r="C897" t="s">
        <v>83</v>
      </c>
      <c r="D897">
        <v>1</v>
      </c>
      <c r="E897" t="s">
        <v>131</v>
      </c>
      <c r="F897">
        <v>48</v>
      </c>
      <c r="G897">
        <v>9</v>
      </c>
      <c r="H897">
        <v>8</v>
      </c>
      <c r="I897">
        <v>1</v>
      </c>
      <c r="J897">
        <v>2</v>
      </c>
      <c r="L897">
        <v>2</v>
      </c>
      <c r="M897">
        <v>328</v>
      </c>
      <c r="N897">
        <v>294</v>
      </c>
      <c r="O897">
        <v>29.4</v>
      </c>
      <c r="P897">
        <v>29</v>
      </c>
      <c r="Q897">
        <v>1.290719443869917</v>
      </c>
      <c r="R897">
        <v>1</v>
      </c>
      <c r="S897">
        <v>2</v>
      </c>
      <c r="T897" t="s">
        <v>85</v>
      </c>
      <c r="U897">
        <v>17</v>
      </c>
      <c r="V897">
        <v>1</v>
      </c>
      <c r="W897" t="s">
        <v>86</v>
      </c>
      <c r="Y897" t="s">
        <v>98</v>
      </c>
      <c r="Z897" t="s">
        <v>86</v>
      </c>
      <c r="AA897" t="s">
        <v>86</v>
      </c>
      <c r="AB897" t="s">
        <v>86</v>
      </c>
      <c r="AC897">
        <v>0</v>
      </c>
      <c r="AD897" t="s">
        <v>85</v>
      </c>
      <c r="AE897" t="s">
        <v>85</v>
      </c>
      <c r="AG897">
        <v>30</v>
      </c>
      <c r="BM897">
        <v>25</v>
      </c>
      <c r="BY897">
        <v>5</v>
      </c>
      <c r="CC897" t="s">
        <v>92</v>
      </c>
    </row>
    <row r="898" spans="1:81" x14ac:dyDescent="0.3">
      <c r="A898">
        <v>1596</v>
      </c>
      <c r="B898">
        <v>2021</v>
      </c>
      <c r="C898" t="s">
        <v>83</v>
      </c>
      <c r="D898">
        <v>1</v>
      </c>
      <c r="E898" t="s">
        <v>131</v>
      </c>
      <c r="F898">
        <v>1044</v>
      </c>
      <c r="G898">
        <v>9</v>
      </c>
      <c r="H898">
        <v>6</v>
      </c>
      <c r="I898">
        <v>1</v>
      </c>
      <c r="J898">
        <v>2</v>
      </c>
      <c r="K898" t="s">
        <v>151</v>
      </c>
      <c r="L898">
        <v>2</v>
      </c>
      <c r="M898">
        <v>359</v>
      </c>
      <c r="N898">
        <v>294</v>
      </c>
      <c r="O898">
        <v>29.4</v>
      </c>
      <c r="P898">
        <v>29</v>
      </c>
      <c r="Q898">
        <v>1.412708171796647</v>
      </c>
      <c r="R898">
        <v>1</v>
      </c>
      <c r="S898">
        <v>1</v>
      </c>
      <c r="T898" t="s">
        <v>185</v>
      </c>
      <c r="Z898" t="s">
        <v>175</v>
      </c>
      <c r="AA898" t="s">
        <v>184</v>
      </c>
      <c r="AB898" t="s">
        <v>175</v>
      </c>
      <c r="AC898" t="s">
        <v>184</v>
      </c>
      <c r="AD898" t="s">
        <v>185</v>
      </c>
      <c r="AE898">
        <v>1</v>
      </c>
      <c r="AG898">
        <v>70</v>
      </c>
      <c r="AW898">
        <v>20</v>
      </c>
      <c r="BM898">
        <v>50</v>
      </c>
      <c r="CC898" t="s">
        <v>157</v>
      </c>
    </row>
    <row r="899" spans="1:81" x14ac:dyDescent="0.3">
      <c r="A899">
        <v>639</v>
      </c>
      <c r="B899">
        <v>2019</v>
      </c>
      <c r="C899" t="s">
        <v>83</v>
      </c>
      <c r="D899">
        <v>1</v>
      </c>
      <c r="E899" t="s">
        <v>131</v>
      </c>
      <c r="F899">
        <v>1040</v>
      </c>
      <c r="G899">
        <v>9</v>
      </c>
      <c r="H899">
        <v>7</v>
      </c>
      <c r="I899">
        <v>1</v>
      </c>
      <c r="J899">
        <v>2</v>
      </c>
      <c r="K899" t="s">
        <v>149</v>
      </c>
      <c r="L899">
        <v>2</v>
      </c>
      <c r="M899">
        <v>325</v>
      </c>
      <c r="N899">
        <v>295</v>
      </c>
      <c r="O899">
        <v>29.5</v>
      </c>
      <c r="P899">
        <v>29</v>
      </c>
      <c r="Q899">
        <v>1.2659522151729241</v>
      </c>
      <c r="R899">
        <v>1</v>
      </c>
      <c r="S899">
        <v>2</v>
      </c>
      <c r="T899" t="s">
        <v>85</v>
      </c>
      <c r="U899">
        <v>14</v>
      </c>
      <c r="V899">
        <v>1</v>
      </c>
      <c r="W899">
        <v>13</v>
      </c>
      <c r="Y899" t="s">
        <v>185</v>
      </c>
      <c r="Z899" t="s">
        <v>153</v>
      </c>
      <c r="AA899" t="s">
        <v>153</v>
      </c>
      <c r="AB899" t="s">
        <v>153</v>
      </c>
      <c r="AC899">
        <v>4</v>
      </c>
      <c r="AD899" t="s">
        <v>87</v>
      </c>
      <c r="AE899" t="s">
        <v>87</v>
      </c>
      <c r="AG899">
        <v>0</v>
      </c>
    </row>
    <row r="900" spans="1:81" x14ac:dyDescent="0.3">
      <c r="A900">
        <v>257</v>
      </c>
      <c r="B900">
        <v>2018</v>
      </c>
      <c r="C900" t="s">
        <v>83</v>
      </c>
      <c r="D900">
        <v>1</v>
      </c>
      <c r="E900" t="s">
        <v>131</v>
      </c>
      <c r="F900">
        <v>51</v>
      </c>
      <c r="G900">
        <v>9</v>
      </c>
      <c r="H900">
        <v>8</v>
      </c>
      <c r="I900">
        <v>1</v>
      </c>
      <c r="J900">
        <v>2</v>
      </c>
      <c r="L900">
        <v>2</v>
      </c>
      <c r="M900">
        <v>303</v>
      </c>
      <c r="N900">
        <v>295</v>
      </c>
      <c r="O900">
        <v>29.5</v>
      </c>
      <c r="P900">
        <v>29</v>
      </c>
      <c r="Q900">
        <v>1.1802569882996801</v>
      </c>
      <c r="R900">
        <v>2</v>
      </c>
      <c r="S900">
        <v>2</v>
      </c>
      <c r="T900" t="s">
        <v>85</v>
      </c>
      <c r="U900">
        <v>14</v>
      </c>
      <c r="V900">
        <v>1</v>
      </c>
      <c r="W900" t="s">
        <v>86</v>
      </c>
      <c r="Y900" t="s">
        <v>98</v>
      </c>
      <c r="Z900" t="s">
        <v>86</v>
      </c>
      <c r="AA900" t="s">
        <v>86</v>
      </c>
      <c r="AB900" t="s">
        <v>86</v>
      </c>
      <c r="AC900">
        <v>5</v>
      </c>
      <c r="AD900" t="s">
        <v>85</v>
      </c>
      <c r="AE900" t="s">
        <v>85</v>
      </c>
      <c r="AG900">
        <v>50</v>
      </c>
    </row>
    <row r="901" spans="1:81" x14ac:dyDescent="0.3">
      <c r="A901">
        <v>1134</v>
      </c>
      <c r="B901">
        <v>2020</v>
      </c>
      <c r="C901" t="s">
        <v>83</v>
      </c>
      <c r="D901">
        <v>1</v>
      </c>
      <c r="E901" t="s">
        <v>131</v>
      </c>
      <c r="F901">
        <v>1024</v>
      </c>
      <c r="G901">
        <v>9</v>
      </c>
      <c r="H901">
        <v>8</v>
      </c>
      <c r="I901">
        <v>1</v>
      </c>
      <c r="J901">
        <v>2</v>
      </c>
      <c r="K901" t="s">
        <v>86</v>
      </c>
      <c r="L901">
        <v>2</v>
      </c>
      <c r="M901">
        <v>356</v>
      </c>
      <c r="N901">
        <v>295</v>
      </c>
      <c r="O901">
        <v>29.5</v>
      </c>
      <c r="P901">
        <v>29</v>
      </c>
      <c r="Q901">
        <v>1.3867045803124953</v>
      </c>
      <c r="R901">
        <v>1</v>
      </c>
      <c r="S901">
        <v>2</v>
      </c>
      <c r="T901" t="s">
        <v>85</v>
      </c>
      <c r="U901">
        <v>14</v>
      </c>
      <c r="V901">
        <v>1</v>
      </c>
      <c r="W901" t="s">
        <v>86</v>
      </c>
      <c r="Y901" t="s">
        <v>86</v>
      </c>
      <c r="Z901" t="s">
        <v>86</v>
      </c>
      <c r="AA901" t="s">
        <v>86</v>
      </c>
      <c r="AB901" t="s">
        <v>86</v>
      </c>
      <c r="AC901">
        <v>0</v>
      </c>
      <c r="AD901" t="s">
        <v>85</v>
      </c>
      <c r="AE901" t="s">
        <v>86</v>
      </c>
      <c r="AG901">
        <v>100</v>
      </c>
      <c r="AV901">
        <v>7</v>
      </c>
      <c r="AW901">
        <v>3</v>
      </c>
      <c r="BN901">
        <v>90</v>
      </c>
    </row>
    <row r="902" spans="1:81" x14ac:dyDescent="0.3">
      <c r="A902">
        <v>251</v>
      </c>
      <c r="B902">
        <v>2018</v>
      </c>
      <c r="C902" t="s">
        <v>83</v>
      </c>
      <c r="D902">
        <v>1</v>
      </c>
      <c r="E902" t="s">
        <v>131</v>
      </c>
      <c r="F902">
        <v>45</v>
      </c>
      <c r="G902">
        <v>9</v>
      </c>
      <c r="H902">
        <v>8</v>
      </c>
      <c r="I902">
        <v>2</v>
      </c>
      <c r="J902">
        <v>2</v>
      </c>
      <c r="L902">
        <v>2</v>
      </c>
      <c r="M902">
        <v>152</v>
      </c>
      <c r="N902">
        <v>297</v>
      </c>
      <c r="O902">
        <v>29.7</v>
      </c>
      <c r="P902">
        <v>29</v>
      </c>
      <c r="Q902">
        <v>0.58019534490189417</v>
      </c>
      <c r="R902">
        <v>2</v>
      </c>
      <c r="S902">
        <v>2</v>
      </c>
      <c r="T902" t="s">
        <v>85</v>
      </c>
      <c r="U902">
        <v>7</v>
      </c>
      <c r="V902">
        <v>1</v>
      </c>
      <c r="W902" t="s">
        <v>86</v>
      </c>
      <c r="Y902" t="s">
        <v>98</v>
      </c>
      <c r="Z902" t="s">
        <v>86</v>
      </c>
      <c r="AA902" t="s">
        <v>86</v>
      </c>
      <c r="AB902" t="s">
        <v>86</v>
      </c>
      <c r="AC902">
        <v>0</v>
      </c>
      <c r="AD902" t="s">
        <v>85</v>
      </c>
      <c r="AE902" t="s">
        <v>85</v>
      </c>
      <c r="AG902">
        <v>60</v>
      </c>
      <c r="BM902">
        <v>60</v>
      </c>
    </row>
    <row r="903" spans="1:81" x14ac:dyDescent="0.3">
      <c r="A903">
        <v>1623</v>
      </c>
      <c r="B903">
        <v>2021</v>
      </c>
      <c r="C903" t="s">
        <v>83</v>
      </c>
      <c r="D903">
        <v>1</v>
      </c>
      <c r="E903" t="s">
        <v>131</v>
      </c>
      <c r="F903">
        <v>1072</v>
      </c>
      <c r="G903">
        <v>9</v>
      </c>
      <c r="H903">
        <v>8</v>
      </c>
      <c r="I903">
        <v>1</v>
      </c>
      <c r="J903">
        <v>2</v>
      </c>
      <c r="K903" t="s">
        <v>151</v>
      </c>
      <c r="L903">
        <v>2</v>
      </c>
      <c r="M903">
        <v>408</v>
      </c>
      <c r="N903">
        <v>298</v>
      </c>
      <c r="O903">
        <v>29.8</v>
      </c>
      <c r="P903">
        <v>29</v>
      </c>
      <c r="Q903">
        <v>1.5417408188578479</v>
      </c>
      <c r="R903">
        <v>1</v>
      </c>
      <c r="S903">
        <v>2</v>
      </c>
      <c r="T903" t="s">
        <v>185</v>
      </c>
      <c r="Z903" t="s">
        <v>150</v>
      </c>
      <c r="AA903" t="s">
        <v>150</v>
      </c>
      <c r="AB903" t="s">
        <v>150</v>
      </c>
      <c r="AC903">
        <v>1</v>
      </c>
      <c r="AD903" t="s">
        <v>87</v>
      </c>
      <c r="AE903">
        <v>1</v>
      </c>
      <c r="AG903">
        <v>0</v>
      </c>
    </row>
    <row r="904" spans="1:81" x14ac:dyDescent="0.3">
      <c r="A904">
        <v>637</v>
      </c>
      <c r="B904">
        <v>2019</v>
      </c>
      <c r="C904" t="s">
        <v>83</v>
      </c>
      <c r="D904">
        <v>1</v>
      </c>
      <c r="E904" t="s">
        <v>131</v>
      </c>
      <c r="F904">
        <v>1038</v>
      </c>
      <c r="G904">
        <v>9</v>
      </c>
      <c r="H904">
        <v>7</v>
      </c>
      <c r="I904">
        <v>1</v>
      </c>
      <c r="J904">
        <v>2</v>
      </c>
      <c r="K904" t="s">
        <v>149</v>
      </c>
      <c r="L904">
        <v>2</v>
      </c>
      <c r="M904">
        <v>365</v>
      </c>
      <c r="N904">
        <v>299</v>
      </c>
      <c r="O904">
        <v>29.9</v>
      </c>
      <c r="P904">
        <v>29</v>
      </c>
      <c r="Q904">
        <v>1.3654609970281961</v>
      </c>
      <c r="R904">
        <v>1</v>
      </c>
      <c r="S904">
        <v>2</v>
      </c>
      <c r="T904" t="s">
        <v>85</v>
      </c>
      <c r="U904">
        <v>15</v>
      </c>
      <c r="V904">
        <v>1</v>
      </c>
      <c r="W904" t="s">
        <v>86</v>
      </c>
      <c r="Y904" t="s">
        <v>185</v>
      </c>
      <c r="Z904" t="s">
        <v>153</v>
      </c>
      <c r="AA904" t="s">
        <v>153</v>
      </c>
      <c r="AB904" t="s">
        <v>153</v>
      </c>
      <c r="AC904">
        <v>6</v>
      </c>
      <c r="AD904" t="s">
        <v>87</v>
      </c>
      <c r="AE904" t="s">
        <v>87</v>
      </c>
      <c r="AG904">
        <v>0</v>
      </c>
    </row>
    <row r="905" spans="1:81" x14ac:dyDescent="0.3">
      <c r="A905">
        <v>1560</v>
      </c>
      <c r="B905">
        <v>2021</v>
      </c>
      <c r="C905" t="s">
        <v>83</v>
      </c>
      <c r="D905">
        <v>1</v>
      </c>
      <c r="E905" t="s">
        <v>131</v>
      </c>
      <c r="F905">
        <v>1001</v>
      </c>
      <c r="G905">
        <v>9</v>
      </c>
      <c r="H905">
        <v>6</v>
      </c>
      <c r="I905">
        <v>1</v>
      </c>
      <c r="J905">
        <v>2</v>
      </c>
      <c r="K905" t="s">
        <v>151</v>
      </c>
      <c r="L905">
        <v>2</v>
      </c>
      <c r="M905">
        <v>311</v>
      </c>
      <c r="N905">
        <v>299</v>
      </c>
      <c r="O905">
        <v>29.9</v>
      </c>
      <c r="P905">
        <v>29</v>
      </c>
      <c r="Q905">
        <v>1.1634475892486822</v>
      </c>
      <c r="R905">
        <v>2</v>
      </c>
      <c r="S905">
        <v>2</v>
      </c>
      <c r="T905" t="s">
        <v>185</v>
      </c>
      <c r="Z905" t="s">
        <v>175</v>
      </c>
      <c r="AA905" t="s">
        <v>184</v>
      </c>
      <c r="AB905" t="s">
        <v>175</v>
      </c>
      <c r="AC905">
        <v>16</v>
      </c>
      <c r="AD905" t="s">
        <v>152</v>
      </c>
      <c r="AE905">
        <v>1</v>
      </c>
      <c r="AG905">
        <v>100</v>
      </c>
      <c r="AV905">
        <v>2</v>
      </c>
      <c r="AW905">
        <v>3</v>
      </c>
      <c r="BM905">
        <v>95</v>
      </c>
      <c r="CC905" t="s">
        <v>230</v>
      </c>
    </row>
    <row r="906" spans="1:81" x14ac:dyDescent="0.3">
      <c r="A906">
        <v>896</v>
      </c>
      <c r="B906">
        <v>2020</v>
      </c>
      <c r="C906" t="s">
        <v>83</v>
      </c>
      <c r="D906">
        <v>1</v>
      </c>
      <c r="E906" t="s">
        <v>84</v>
      </c>
      <c r="F906">
        <v>1065</v>
      </c>
      <c r="G906">
        <v>9</v>
      </c>
      <c r="H906">
        <v>7</v>
      </c>
      <c r="I906">
        <v>2</v>
      </c>
      <c r="J906">
        <v>2</v>
      </c>
      <c r="K906" t="s">
        <v>86</v>
      </c>
      <c r="L906">
        <v>2</v>
      </c>
      <c r="M906">
        <v>350</v>
      </c>
      <c r="N906">
        <v>300</v>
      </c>
      <c r="O906">
        <v>30</v>
      </c>
      <c r="P906">
        <v>30</v>
      </c>
      <c r="Q906">
        <v>1.2962962962962963</v>
      </c>
      <c r="R906">
        <v>1</v>
      </c>
      <c r="S906">
        <v>2</v>
      </c>
      <c r="T906" t="s">
        <v>85</v>
      </c>
      <c r="U906">
        <v>13</v>
      </c>
      <c r="V906">
        <v>1</v>
      </c>
      <c r="W906">
        <v>12</v>
      </c>
      <c r="Y906" t="s">
        <v>85</v>
      </c>
      <c r="Z906" t="s">
        <v>86</v>
      </c>
      <c r="AA906" t="s">
        <v>86</v>
      </c>
      <c r="AB906" t="s">
        <v>86</v>
      </c>
      <c r="AC906">
        <v>5</v>
      </c>
      <c r="AD906" t="s">
        <v>85</v>
      </c>
      <c r="AE906" t="s">
        <v>86</v>
      </c>
      <c r="AG906">
        <v>0</v>
      </c>
    </row>
    <row r="907" spans="1:81" x14ac:dyDescent="0.3">
      <c r="A907">
        <v>635</v>
      </c>
      <c r="B907">
        <v>2019</v>
      </c>
      <c r="C907" t="s">
        <v>83</v>
      </c>
      <c r="D907">
        <v>1</v>
      </c>
      <c r="E907" t="s">
        <v>131</v>
      </c>
      <c r="F907">
        <v>1036</v>
      </c>
      <c r="G907">
        <v>9</v>
      </c>
      <c r="H907">
        <v>7</v>
      </c>
      <c r="I907">
        <v>1</v>
      </c>
      <c r="J907">
        <v>2</v>
      </c>
      <c r="K907" t="s">
        <v>149</v>
      </c>
      <c r="L907">
        <v>2</v>
      </c>
      <c r="M907">
        <v>408</v>
      </c>
      <c r="N907">
        <v>301</v>
      </c>
      <c r="O907">
        <v>30.1</v>
      </c>
      <c r="P907">
        <v>30</v>
      </c>
      <c r="Q907">
        <v>1.4961001838553112</v>
      </c>
      <c r="R907">
        <v>1</v>
      </c>
      <c r="S907">
        <v>2</v>
      </c>
      <c r="T907" t="s">
        <v>85</v>
      </c>
      <c r="U907">
        <v>16</v>
      </c>
      <c r="V907">
        <v>1</v>
      </c>
      <c r="W907" t="s">
        <v>86</v>
      </c>
      <c r="Y907" t="s">
        <v>185</v>
      </c>
      <c r="Z907" t="s">
        <v>153</v>
      </c>
      <c r="AA907" t="s">
        <v>153</v>
      </c>
      <c r="AB907" t="s">
        <v>153</v>
      </c>
      <c r="AC907">
        <v>1</v>
      </c>
      <c r="AD907" t="s">
        <v>87</v>
      </c>
      <c r="AE907" t="s">
        <v>87</v>
      </c>
      <c r="AG907">
        <v>0</v>
      </c>
    </row>
    <row r="908" spans="1:81" x14ac:dyDescent="0.3">
      <c r="A908">
        <v>1476</v>
      </c>
      <c r="B908">
        <v>2021</v>
      </c>
      <c r="C908" t="s">
        <v>83</v>
      </c>
      <c r="D908">
        <v>1</v>
      </c>
      <c r="E908" t="s">
        <v>131</v>
      </c>
      <c r="F908">
        <v>228</v>
      </c>
      <c r="G908">
        <v>9</v>
      </c>
      <c r="H908">
        <v>8</v>
      </c>
      <c r="I908">
        <v>1</v>
      </c>
      <c r="J908">
        <v>2</v>
      </c>
      <c r="K908" t="s">
        <v>150</v>
      </c>
      <c r="L908">
        <v>2</v>
      </c>
      <c r="M908">
        <v>460</v>
      </c>
      <c r="N908">
        <v>301</v>
      </c>
      <c r="O908">
        <v>30.1</v>
      </c>
      <c r="P908">
        <v>30</v>
      </c>
      <c r="Q908">
        <v>1.6867796190525568</v>
      </c>
      <c r="R908">
        <v>1</v>
      </c>
      <c r="S908">
        <v>2</v>
      </c>
      <c r="T908" t="s">
        <v>185</v>
      </c>
      <c r="Z908" t="s">
        <v>175</v>
      </c>
      <c r="AA908" t="s">
        <v>175</v>
      </c>
      <c r="AB908" t="s">
        <v>175</v>
      </c>
      <c r="AC908">
        <v>1</v>
      </c>
      <c r="AD908" t="s">
        <v>184</v>
      </c>
      <c r="AE908">
        <v>0</v>
      </c>
      <c r="AG908">
        <v>0</v>
      </c>
    </row>
    <row r="909" spans="1:81" x14ac:dyDescent="0.3">
      <c r="A909">
        <v>398</v>
      </c>
      <c r="B909">
        <v>2019</v>
      </c>
      <c r="C909" t="s">
        <v>83</v>
      </c>
      <c r="D909">
        <v>1</v>
      </c>
      <c r="E909" t="s">
        <v>84</v>
      </c>
      <c r="F909">
        <v>1006</v>
      </c>
      <c r="G909">
        <v>9</v>
      </c>
      <c r="H909">
        <v>8</v>
      </c>
      <c r="I909">
        <v>1</v>
      </c>
      <c r="J909">
        <v>2</v>
      </c>
      <c r="K909" t="s">
        <v>149</v>
      </c>
      <c r="L909">
        <v>2</v>
      </c>
      <c r="M909">
        <v>376</v>
      </c>
      <c r="N909">
        <v>301</v>
      </c>
      <c r="O909">
        <v>30.1</v>
      </c>
      <c r="P909">
        <v>30</v>
      </c>
      <c r="Q909">
        <v>1.3787589929646986</v>
      </c>
      <c r="R909">
        <v>1</v>
      </c>
      <c r="S909">
        <v>2</v>
      </c>
      <c r="T909" t="s">
        <v>85</v>
      </c>
      <c r="U909">
        <v>12</v>
      </c>
      <c r="V909">
        <v>1</v>
      </c>
      <c r="W909" t="s">
        <v>86</v>
      </c>
      <c r="Y909" t="s">
        <v>152</v>
      </c>
      <c r="Z909" t="s">
        <v>153</v>
      </c>
      <c r="AA909" t="s">
        <v>153</v>
      </c>
      <c r="AB909" t="s">
        <v>153</v>
      </c>
      <c r="AC909">
        <v>5</v>
      </c>
      <c r="AD909" t="s">
        <v>154</v>
      </c>
      <c r="AE909" t="s">
        <v>155</v>
      </c>
      <c r="AG909">
        <v>50</v>
      </c>
      <c r="AV909">
        <v>5</v>
      </c>
      <c r="BE909">
        <v>45</v>
      </c>
    </row>
    <row r="910" spans="1:81" x14ac:dyDescent="0.3">
      <c r="A910">
        <v>258</v>
      </c>
      <c r="B910">
        <v>2018</v>
      </c>
      <c r="C910" t="s">
        <v>83</v>
      </c>
      <c r="D910">
        <v>1</v>
      </c>
      <c r="E910" t="s">
        <v>131</v>
      </c>
      <c r="F910">
        <v>52</v>
      </c>
      <c r="G910">
        <v>9</v>
      </c>
      <c r="H910">
        <v>8</v>
      </c>
      <c r="I910">
        <v>1</v>
      </c>
      <c r="J910">
        <v>2</v>
      </c>
      <c r="L910">
        <v>2</v>
      </c>
      <c r="M910">
        <v>384</v>
      </c>
      <c r="N910">
        <v>301</v>
      </c>
      <c r="O910">
        <v>30.1</v>
      </c>
      <c r="P910">
        <v>30</v>
      </c>
      <c r="Q910">
        <v>1.4080942906873517</v>
      </c>
      <c r="R910">
        <v>1</v>
      </c>
      <c r="S910">
        <v>1</v>
      </c>
      <c r="T910" t="s">
        <v>85</v>
      </c>
      <c r="U910">
        <v>12</v>
      </c>
      <c r="V910">
        <v>1</v>
      </c>
      <c r="W910" t="s">
        <v>86</v>
      </c>
      <c r="Y910" t="s">
        <v>98</v>
      </c>
      <c r="Z910" t="s">
        <v>86</v>
      </c>
      <c r="AA910" t="s">
        <v>86</v>
      </c>
      <c r="AB910" t="s">
        <v>86</v>
      </c>
      <c r="AC910">
        <v>2</v>
      </c>
      <c r="AD910" t="s">
        <v>85</v>
      </c>
      <c r="AE910" t="s">
        <v>85</v>
      </c>
      <c r="AG910">
        <v>100</v>
      </c>
      <c r="BU910">
        <v>100</v>
      </c>
      <c r="CC910" t="s">
        <v>147</v>
      </c>
    </row>
    <row r="911" spans="1:81" x14ac:dyDescent="0.3">
      <c r="A911">
        <v>1569</v>
      </c>
      <c r="B911">
        <v>2021</v>
      </c>
      <c r="C911" t="s">
        <v>83</v>
      </c>
      <c r="D911">
        <v>1</v>
      </c>
      <c r="E911" t="s">
        <v>131</v>
      </c>
      <c r="F911">
        <v>1010</v>
      </c>
      <c r="G911">
        <v>9</v>
      </c>
      <c r="H911">
        <v>6</v>
      </c>
      <c r="I911">
        <v>1</v>
      </c>
      <c r="J911">
        <v>2</v>
      </c>
      <c r="K911" t="s">
        <v>151</v>
      </c>
      <c r="L911">
        <v>2</v>
      </c>
      <c r="M911">
        <v>405</v>
      </c>
      <c r="N911">
        <v>303</v>
      </c>
      <c r="O911">
        <v>30.3</v>
      </c>
      <c r="P911">
        <v>30</v>
      </c>
      <c r="Q911">
        <v>1.4558852218914666</v>
      </c>
      <c r="R911">
        <v>1</v>
      </c>
      <c r="S911">
        <v>2</v>
      </c>
      <c r="T911" t="s">
        <v>185</v>
      </c>
      <c r="Z911" t="s">
        <v>175</v>
      </c>
      <c r="AA911" t="s">
        <v>184</v>
      </c>
      <c r="AB911" t="s">
        <v>175</v>
      </c>
      <c r="AC911">
        <v>1</v>
      </c>
      <c r="AD911" t="s">
        <v>185</v>
      </c>
      <c r="AE911">
        <v>1</v>
      </c>
      <c r="AG911">
        <v>70</v>
      </c>
      <c r="AV911">
        <v>3</v>
      </c>
      <c r="AW911">
        <v>7</v>
      </c>
      <c r="BN911">
        <v>60</v>
      </c>
      <c r="CC911" t="s">
        <v>232</v>
      </c>
    </row>
    <row r="912" spans="1:81" x14ac:dyDescent="0.3">
      <c r="A912">
        <v>1597</v>
      </c>
      <c r="B912">
        <v>2021</v>
      </c>
      <c r="C912" t="s">
        <v>83</v>
      </c>
      <c r="D912">
        <v>1</v>
      </c>
      <c r="E912" t="s">
        <v>131</v>
      </c>
      <c r="F912">
        <v>1045</v>
      </c>
      <c r="G912">
        <v>9</v>
      </c>
      <c r="H912">
        <v>6</v>
      </c>
      <c r="I912">
        <v>1</v>
      </c>
      <c r="J912">
        <v>2</v>
      </c>
      <c r="K912" t="s">
        <v>151</v>
      </c>
      <c r="L912">
        <v>2</v>
      </c>
      <c r="M912">
        <v>377</v>
      </c>
      <c r="N912">
        <v>304</v>
      </c>
      <c r="O912">
        <v>30.4</v>
      </c>
      <c r="P912">
        <v>30</v>
      </c>
      <c r="Q912">
        <v>1.3419013795742822</v>
      </c>
      <c r="R912">
        <v>1</v>
      </c>
      <c r="S912">
        <v>1</v>
      </c>
      <c r="T912" t="s">
        <v>185</v>
      </c>
      <c r="Z912" t="s">
        <v>175</v>
      </c>
      <c r="AA912" t="s">
        <v>184</v>
      </c>
      <c r="AB912" t="s">
        <v>175</v>
      </c>
      <c r="AC912" t="s">
        <v>184</v>
      </c>
      <c r="AD912" t="s">
        <v>185</v>
      </c>
      <c r="AE912">
        <v>1</v>
      </c>
      <c r="AG912">
        <v>90</v>
      </c>
      <c r="BM912">
        <v>30</v>
      </c>
      <c r="BQ912">
        <v>60</v>
      </c>
      <c r="CC912" t="s">
        <v>236</v>
      </c>
    </row>
    <row r="913" spans="1:81" x14ac:dyDescent="0.3">
      <c r="A913">
        <v>1350</v>
      </c>
      <c r="B913">
        <v>2020</v>
      </c>
      <c r="C913" t="s">
        <v>83</v>
      </c>
      <c r="D913">
        <v>1</v>
      </c>
      <c r="E913" t="s">
        <v>131</v>
      </c>
      <c r="F913">
        <v>1072</v>
      </c>
      <c r="G913">
        <v>9</v>
      </c>
      <c r="H913">
        <v>9</v>
      </c>
      <c r="I913">
        <v>2</v>
      </c>
      <c r="J913">
        <v>2</v>
      </c>
      <c r="K913" t="s">
        <v>86</v>
      </c>
      <c r="L913">
        <v>2</v>
      </c>
      <c r="M913">
        <v>441</v>
      </c>
      <c r="N913">
        <v>304</v>
      </c>
      <c r="O913">
        <v>30.4</v>
      </c>
      <c r="P913">
        <v>30</v>
      </c>
      <c r="Q913">
        <v>1.5697042662924627</v>
      </c>
      <c r="R913">
        <v>2</v>
      </c>
      <c r="S913">
        <v>2</v>
      </c>
      <c r="T913" t="s">
        <v>85</v>
      </c>
      <c r="U913">
        <v>16</v>
      </c>
      <c r="V913">
        <v>1</v>
      </c>
      <c r="W913" t="s">
        <v>86</v>
      </c>
      <c r="Y913" t="s">
        <v>85</v>
      </c>
      <c r="Z913" t="s">
        <v>86</v>
      </c>
      <c r="AA913" t="s">
        <v>86</v>
      </c>
      <c r="AB913" t="s">
        <v>86</v>
      </c>
      <c r="AC913">
        <v>0</v>
      </c>
      <c r="AD913" t="s">
        <v>85</v>
      </c>
      <c r="AE913" t="s">
        <v>86</v>
      </c>
      <c r="AG913">
        <v>100</v>
      </c>
      <c r="BP913">
        <v>100</v>
      </c>
    </row>
    <row r="914" spans="1:81" x14ac:dyDescent="0.3">
      <c r="A914">
        <v>46</v>
      </c>
      <c r="B914">
        <v>2018</v>
      </c>
      <c r="C914" t="s">
        <v>83</v>
      </c>
      <c r="D914">
        <v>1</v>
      </c>
      <c r="E914" t="s">
        <v>84</v>
      </c>
      <c r="F914">
        <v>1212</v>
      </c>
      <c r="G914">
        <v>9</v>
      </c>
      <c r="H914">
        <v>7</v>
      </c>
      <c r="I914">
        <v>1</v>
      </c>
      <c r="J914">
        <v>2</v>
      </c>
      <c r="L914">
        <v>2</v>
      </c>
      <c r="M914">
        <v>389</v>
      </c>
      <c r="N914">
        <v>305</v>
      </c>
      <c r="O914">
        <v>30.5</v>
      </c>
      <c r="P914">
        <v>30</v>
      </c>
      <c r="Q914">
        <v>1.3710398667729897</v>
      </c>
      <c r="R914">
        <v>1</v>
      </c>
      <c r="S914">
        <v>2</v>
      </c>
      <c r="T914" t="s">
        <v>85</v>
      </c>
      <c r="U914">
        <v>13</v>
      </c>
      <c r="V914">
        <v>1</v>
      </c>
      <c r="W914" t="s">
        <v>86</v>
      </c>
      <c r="Y914" t="s">
        <v>87</v>
      </c>
      <c r="Z914" t="s">
        <v>86</v>
      </c>
      <c r="AA914" t="s">
        <v>86</v>
      </c>
      <c r="AB914" t="s">
        <v>86</v>
      </c>
      <c r="AC914">
        <v>1</v>
      </c>
      <c r="AD914" t="s">
        <v>85</v>
      </c>
      <c r="AE914" t="s">
        <v>85</v>
      </c>
      <c r="AG914">
        <v>2</v>
      </c>
      <c r="CB914">
        <v>2</v>
      </c>
      <c r="CC914" t="s">
        <v>93</v>
      </c>
    </row>
    <row r="915" spans="1:81" x14ac:dyDescent="0.3">
      <c r="A915">
        <v>1595</v>
      </c>
      <c r="B915">
        <v>2021</v>
      </c>
      <c r="C915" t="s">
        <v>83</v>
      </c>
      <c r="D915">
        <v>1</v>
      </c>
      <c r="E915" t="s">
        <v>131</v>
      </c>
      <c r="F915">
        <v>1043</v>
      </c>
      <c r="G915">
        <v>9</v>
      </c>
      <c r="H915">
        <v>6</v>
      </c>
      <c r="I915">
        <v>1</v>
      </c>
      <c r="J915">
        <v>2</v>
      </c>
      <c r="K915" t="s">
        <v>151</v>
      </c>
      <c r="L915">
        <v>2</v>
      </c>
      <c r="M915">
        <v>396</v>
      </c>
      <c r="N915">
        <v>305</v>
      </c>
      <c r="O915">
        <v>30.5</v>
      </c>
      <c r="P915">
        <v>30</v>
      </c>
      <c r="Q915">
        <v>1.3957115353267453</v>
      </c>
      <c r="R915">
        <v>1</v>
      </c>
      <c r="S915">
        <v>1</v>
      </c>
      <c r="T915" t="s">
        <v>185</v>
      </c>
      <c r="Z915" t="s">
        <v>175</v>
      </c>
      <c r="AA915" t="s">
        <v>184</v>
      </c>
      <c r="AB915" t="s">
        <v>175</v>
      </c>
      <c r="AC915" t="s">
        <v>184</v>
      </c>
      <c r="AD915" t="s">
        <v>185</v>
      </c>
      <c r="AE915">
        <v>1</v>
      </c>
      <c r="AG915">
        <v>70</v>
      </c>
      <c r="AW915">
        <v>40</v>
      </c>
      <c r="BM915">
        <v>30</v>
      </c>
      <c r="CC915" t="s">
        <v>157</v>
      </c>
    </row>
    <row r="916" spans="1:81" x14ac:dyDescent="0.3">
      <c r="A916">
        <v>1114</v>
      </c>
      <c r="B916">
        <v>2020</v>
      </c>
      <c r="C916" t="s">
        <v>83</v>
      </c>
      <c r="D916">
        <v>1</v>
      </c>
      <c r="E916" t="s">
        <v>131</v>
      </c>
      <c r="F916">
        <v>1004</v>
      </c>
      <c r="G916">
        <v>9</v>
      </c>
      <c r="H916">
        <v>8</v>
      </c>
      <c r="I916">
        <v>1</v>
      </c>
      <c r="J916">
        <v>2</v>
      </c>
      <c r="K916" t="s">
        <v>86</v>
      </c>
      <c r="L916">
        <v>2</v>
      </c>
      <c r="M916">
        <v>460</v>
      </c>
      <c r="N916">
        <v>309</v>
      </c>
      <c r="O916">
        <v>30.9</v>
      </c>
      <c r="P916">
        <v>30</v>
      </c>
      <c r="Q916">
        <v>1.5591302344535314</v>
      </c>
      <c r="R916">
        <v>1</v>
      </c>
      <c r="S916">
        <v>2</v>
      </c>
      <c r="T916" t="s">
        <v>85</v>
      </c>
      <c r="U916">
        <v>15</v>
      </c>
      <c r="V916">
        <v>1</v>
      </c>
      <c r="W916">
        <v>14</v>
      </c>
      <c r="Y916" t="s">
        <v>85</v>
      </c>
      <c r="Z916" t="s">
        <v>86</v>
      </c>
      <c r="AA916" t="s">
        <v>86</v>
      </c>
      <c r="AB916" t="s">
        <v>86</v>
      </c>
      <c r="AC916">
        <v>12</v>
      </c>
      <c r="AD916" t="s">
        <v>85</v>
      </c>
      <c r="AE916" t="s">
        <v>86</v>
      </c>
      <c r="AG916">
        <v>80</v>
      </c>
      <c r="BM916">
        <v>80</v>
      </c>
      <c r="CC916" t="s">
        <v>221</v>
      </c>
    </row>
    <row r="917" spans="1:81" x14ac:dyDescent="0.3">
      <c r="A917">
        <v>602</v>
      </c>
      <c r="B917">
        <v>2019</v>
      </c>
      <c r="C917" t="s">
        <v>83</v>
      </c>
      <c r="D917">
        <v>1</v>
      </c>
      <c r="E917" t="s">
        <v>131</v>
      </c>
      <c r="F917">
        <v>1003</v>
      </c>
      <c r="G917">
        <v>9</v>
      </c>
      <c r="H917">
        <v>7</v>
      </c>
      <c r="I917">
        <v>1</v>
      </c>
      <c r="J917">
        <v>2</v>
      </c>
      <c r="K917" t="s">
        <v>149</v>
      </c>
      <c r="L917">
        <v>2</v>
      </c>
      <c r="M917">
        <v>462</v>
      </c>
      <c r="N917">
        <v>313</v>
      </c>
      <c r="O917">
        <v>31.3</v>
      </c>
      <c r="P917">
        <v>31</v>
      </c>
      <c r="Q917">
        <v>1.5066381596812735</v>
      </c>
      <c r="R917">
        <v>1</v>
      </c>
      <c r="S917">
        <v>2</v>
      </c>
      <c r="T917" t="s">
        <v>85</v>
      </c>
      <c r="U917">
        <v>13</v>
      </c>
      <c r="V917">
        <v>1</v>
      </c>
      <c r="W917">
        <v>12</v>
      </c>
      <c r="Y917" t="s">
        <v>185</v>
      </c>
      <c r="Z917" t="s">
        <v>153</v>
      </c>
      <c r="AA917" t="s">
        <v>153</v>
      </c>
      <c r="AB917" t="s">
        <v>153</v>
      </c>
      <c r="AC917">
        <v>6</v>
      </c>
      <c r="AD917" t="s">
        <v>87</v>
      </c>
      <c r="AE917" t="s">
        <v>87</v>
      </c>
      <c r="AG917">
        <v>0</v>
      </c>
    </row>
    <row r="918" spans="1:81" x14ac:dyDescent="0.3">
      <c r="A918">
        <v>48</v>
      </c>
      <c r="B918">
        <v>2018</v>
      </c>
      <c r="C918" t="s">
        <v>83</v>
      </c>
      <c r="D918">
        <v>1</v>
      </c>
      <c r="E918" t="s">
        <v>84</v>
      </c>
      <c r="F918">
        <v>1214</v>
      </c>
      <c r="G918">
        <v>9</v>
      </c>
      <c r="H918">
        <v>7</v>
      </c>
      <c r="I918">
        <v>1</v>
      </c>
      <c r="J918">
        <v>2</v>
      </c>
      <c r="L918">
        <v>2</v>
      </c>
      <c r="M918">
        <v>471</v>
      </c>
      <c r="N918">
        <v>314</v>
      </c>
      <c r="O918">
        <v>31.4</v>
      </c>
      <c r="P918">
        <v>31</v>
      </c>
      <c r="Q918">
        <v>1.5213598928962637</v>
      </c>
      <c r="R918">
        <v>1</v>
      </c>
      <c r="S918">
        <v>2</v>
      </c>
      <c r="T918" t="s">
        <v>85</v>
      </c>
      <c r="U918">
        <v>19</v>
      </c>
      <c r="V918">
        <v>1</v>
      </c>
      <c r="W918">
        <v>20</v>
      </c>
      <c r="X918" t="s">
        <v>94</v>
      </c>
      <c r="Y918" t="s">
        <v>87</v>
      </c>
      <c r="Z918" t="s">
        <v>86</v>
      </c>
      <c r="AA918" t="s">
        <v>86</v>
      </c>
      <c r="AB918" t="s">
        <v>86</v>
      </c>
      <c r="AC918">
        <v>0</v>
      </c>
      <c r="AD918" t="s">
        <v>85</v>
      </c>
      <c r="AE918" t="s">
        <v>85</v>
      </c>
      <c r="AG918">
        <v>50</v>
      </c>
      <c r="BE918">
        <v>10</v>
      </c>
      <c r="BM918">
        <v>40</v>
      </c>
    </row>
    <row r="919" spans="1:81" x14ac:dyDescent="0.3">
      <c r="A919">
        <v>636</v>
      </c>
      <c r="B919">
        <v>2019</v>
      </c>
      <c r="C919" t="s">
        <v>83</v>
      </c>
      <c r="D919">
        <v>1</v>
      </c>
      <c r="E919" t="s">
        <v>131</v>
      </c>
      <c r="F919">
        <v>1037</v>
      </c>
      <c r="G919">
        <v>9</v>
      </c>
      <c r="H919">
        <v>7</v>
      </c>
      <c r="I919">
        <v>1</v>
      </c>
      <c r="J919">
        <v>2</v>
      </c>
      <c r="K919" t="s">
        <v>149</v>
      </c>
      <c r="L919">
        <v>2</v>
      </c>
      <c r="M919">
        <v>477</v>
      </c>
      <c r="N919">
        <v>315</v>
      </c>
      <c r="O919">
        <v>31.5</v>
      </c>
      <c r="P919">
        <v>31</v>
      </c>
      <c r="Q919">
        <v>1.5261130907389411</v>
      </c>
      <c r="R919">
        <v>1</v>
      </c>
      <c r="S919">
        <v>2</v>
      </c>
      <c r="T919" t="s">
        <v>85</v>
      </c>
      <c r="U919">
        <v>15</v>
      </c>
      <c r="V919">
        <v>1</v>
      </c>
      <c r="W919" t="s">
        <v>86</v>
      </c>
      <c r="Y919" t="s">
        <v>185</v>
      </c>
      <c r="Z919" t="s">
        <v>153</v>
      </c>
      <c r="AA919" t="s">
        <v>153</v>
      </c>
      <c r="AB919" t="s">
        <v>153</v>
      </c>
      <c r="AC919">
        <v>7</v>
      </c>
      <c r="AD919" t="s">
        <v>87</v>
      </c>
      <c r="AE919" t="s">
        <v>87</v>
      </c>
      <c r="AG919">
        <v>0</v>
      </c>
    </row>
    <row r="920" spans="1:81" x14ac:dyDescent="0.3">
      <c r="A920">
        <v>47</v>
      </c>
      <c r="B920">
        <v>2018</v>
      </c>
      <c r="C920" t="s">
        <v>83</v>
      </c>
      <c r="D920">
        <v>1</v>
      </c>
      <c r="E920" t="s">
        <v>84</v>
      </c>
      <c r="F920">
        <v>1213</v>
      </c>
      <c r="G920">
        <v>9</v>
      </c>
      <c r="H920">
        <v>7</v>
      </c>
      <c r="I920">
        <v>1</v>
      </c>
      <c r="J920">
        <v>2</v>
      </c>
      <c r="L920">
        <v>2</v>
      </c>
      <c r="M920">
        <v>427</v>
      </c>
      <c r="N920">
        <v>315</v>
      </c>
      <c r="O920">
        <v>31.5</v>
      </c>
      <c r="P920">
        <v>31</v>
      </c>
      <c r="Q920">
        <v>1.366143165084964</v>
      </c>
      <c r="R920">
        <v>1</v>
      </c>
      <c r="S920">
        <v>2</v>
      </c>
      <c r="T920" t="s">
        <v>85</v>
      </c>
      <c r="U920">
        <v>12</v>
      </c>
      <c r="V920">
        <v>1</v>
      </c>
      <c r="W920" t="s">
        <v>86</v>
      </c>
      <c r="Y920" t="s">
        <v>87</v>
      </c>
      <c r="Z920" t="s">
        <v>86</v>
      </c>
      <c r="AA920" t="s">
        <v>86</v>
      </c>
      <c r="AB920" t="s">
        <v>86</v>
      </c>
      <c r="AC920">
        <v>0</v>
      </c>
      <c r="AD920" t="s">
        <v>85</v>
      </c>
      <c r="AE920" t="s">
        <v>85</v>
      </c>
      <c r="AG920">
        <v>30</v>
      </c>
      <c r="BM920">
        <v>30</v>
      </c>
    </row>
    <row r="921" spans="1:81" x14ac:dyDescent="0.3">
      <c r="A921">
        <v>1575</v>
      </c>
      <c r="B921">
        <v>2021</v>
      </c>
      <c r="C921" t="s">
        <v>83</v>
      </c>
      <c r="D921">
        <v>1</v>
      </c>
      <c r="E921" t="s">
        <v>131</v>
      </c>
      <c r="F921">
        <v>1016</v>
      </c>
      <c r="G921">
        <v>9</v>
      </c>
      <c r="H921">
        <v>6</v>
      </c>
      <c r="I921">
        <v>1</v>
      </c>
      <c r="J921">
        <v>2</v>
      </c>
      <c r="K921" t="s">
        <v>151</v>
      </c>
      <c r="L921">
        <v>2</v>
      </c>
      <c r="M921">
        <v>404</v>
      </c>
      <c r="N921">
        <v>315</v>
      </c>
      <c r="O921">
        <v>31.5</v>
      </c>
      <c r="P921">
        <v>31</v>
      </c>
      <c r="Q921">
        <v>1.2925569992841346</v>
      </c>
      <c r="R921">
        <v>1</v>
      </c>
      <c r="S921">
        <v>2</v>
      </c>
      <c r="T921" t="s">
        <v>185</v>
      </c>
      <c r="Z921" t="s">
        <v>175</v>
      </c>
      <c r="AA921" t="s">
        <v>184</v>
      </c>
      <c r="AB921" t="s">
        <v>175</v>
      </c>
      <c r="AC921">
        <v>1</v>
      </c>
      <c r="AD921" t="s">
        <v>185</v>
      </c>
      <c r="AE921">
        <v>1</v>
      </c>
      <c r="AG921">
        <v>90</v>
      </c>
      <c r="AV921">
        <v>5</v>
      </c>
      <c r="BE921">
        <v>5</v>
      </c>
      <c r="BN921">
        <v>80</v>
      </c>
      <c r="CC921" t="s">
        <v>232</v>
      </c>
    </row>
    <row r="922" spans="1:81" x14ac:dyDescent="0.3">
      <c r="A922">
        <v>1622</v>
      </c>
      <c r="B922">
        <v>2021</v>
      </c>
      <c r="C922" t="s">
        <v>83</v>
      </c>
      <c r="D922">
        <v>1</v>
      </c>
      <c r="E922" t="s">
        <v>131</v>
      </c>
      <c r="F922">
        <v>1071</v>
      </c>
      <c r="G922">
        <v>9</v>
      </c>
      <c r="H922">
        <v>8</v>
      </c>
      <c r="I922">
        <v>1</v>
      </c>
      <c r="J922">
        <v>2</v>
      </c>
      <c r="K922" t="s">
        <v>151</v>
      </c>
      <c r="L922">
        <v>2</v>
      </c>
      <c r="M922">
        <v>403</v>
      </c>
      <c r="N922">
        <v>318</v>
      </c>
      <c r="O922">
        <v>31.8</v>
      </c>
      <c r="P922">
        <v>31</v>
      </c>
      <c r="Q922">
        <v>1.2532095224519171</v>
      </c>
      <c r="R922">
        <v>1</v>
      </c>
      <c r="S922">
        <v>2</v>
      </c>
      <c r="T922" t="s">
        <v>185</v>
      </c>
      <c r="Z922" t="s">
        <v>150</v>
      </c>
      <c r="AA922" t="s">
        <v>150</v>
      </c>
      <c r="AB922" t="s">
        <v>150</v>
      </c>
      <c r="AC922">
        <v>0</v>
      </c>
      <c r="AD922" t="s">
        <v>87</v>
      </c>
      <c r="AE922">
        <v>1</v>
      </c>
      <c r="AG922">
        <v>0</v>
      </c>
    </row>
    <row r="923" spans="1:81" x14ac:dyDescent="0.3">
      <c r="A923">
        <v>607</v>
      </c>
      <c r="B923">
        <v>2019</v>
      </c>
      <c r="C923" t="s">
        <v>83</v>
      </c>
      <c r="D923">
        <v>1</v>
      </c>
      <c r="E923" t="s">
        <v>131</v>
      </c>
      <c r="F923">
        <v>1008</v>
      </c>
      <c r="G923">
        <v>9</v>
      </c>
      <c r="H923">
        <v>7</v>
      </c>
      <c r="I923">
        <v>1</v>
      </c>
      <c r="J923">
        <v>2</v>
      </c>
      <c r="K923" t="s">
        <v>149</v>
      </c>
      <c r="L923">
        <v>2</v>
      </c>
      <c r="M923">
        <v>396</v>
      </c>
      <c r="N923">
        <v>320</v>
      </c>
      <c r="O923">
        <v>32</v>
      </c>
      <c r="P923">
        <v>32</v>
      </c>
      <c r="Q923">
        <v>1.20849609375</v>
      </c>
      <c r="R923">
        <v>1</v>
      </c>
      <c r="S923">
        <v>2</v>
      </c>
      <c r="T923" t="s">
        <v>85</v>
      </c>
      <c r="U923">
        <v>13</v>
      </c>
      <c r="V923">
        <v>1</v>
      </c>
      <c r="W923">
        <v>12</v>
      </c>
      <c r="Y923" t="s">
        <v>185</v>
      </c>
      <c r="Z923" t="s">
        <v>153</v>
      </c>
      <c r="AA923" t="s">
        <v>153</v>
      </c>
      <c r="AB923" t="s">
        <v>153</v>
      </c>
      <c r="AC923">
        <v>2</v>
      </c>
      <c r="AD923" t="s">
        <v>87</v>
      </c>
      <c r="AE923" t="s">
        <v>87</v>
      </c>
      <c r="AG923">
        <v>30</v>
      </c>
      <c r="AW923">
        <v>30</v>
      </c>
    </row>
    <row r="924" spans="1:81" x14ac:dyDescent="0.3">
      <c r="A924">
        <v>1588</v>
      </c>
      <c r="B924">
        <v>2021</v>
      </c>
      <c r="C924" t="s">
        <v>83</v>
      </c>
      <c r="D924">
        <v>1</v>
      </c>
      <c r="E924" t="s">
        <v>131</v>
      </c>
      <c r="F924">
        <v>1030</v>
      </c>
      <c r="G924">
        <v>9</v>
      </c>
      <c r="H924">
        <v>6</v>
      </c>
      <c r="I924">
        <v>1</v>
      </c>
      <c r="J924">
        <v>2</v>
      </c>
      <c r="K924" t="s">
        <v>151</v>
      </c>
      <c r="L924">
        <v>2</v>
      </c>
      <c r="M924">
        <v>504</v>
      </c>
      <c r="N924">
        <v>326</v>
      </c>
      <c r="O924">
        <v>32.6</v>
      </c>
      <c r="P924">
        <v>32</v>
      </c>
      <c r="Q924">
        <v>1.4547143945374781</v>
      </c>
      <c r="R924">
        <v>1</v>
      </c>
      <c r="S924">
        <v>2</v>
      </c>
      <c r="T924" t="s">
        <v>185</v>
      </c>
      <c r="Z924" t="s">
        <v>175</v>
      </c>
      <c r="AA924" t="s">
        <v>184</v>
      </c>
      <c r="AB924" t="s">
        <v>175</v>
      </c>
      <c r="AC924">
        <v>6</v>
      </c>
      <c r="AD924" t="s">
        <v>185</v>
      </c>
      <c r="AE924">
        <v>1</v>
      </c>
      <c r="AG924">
        <v>0</v>
      </c>
    </row>
    <row r="925" spans="1:81" x14ac:dyDescent="0.3">
      <c r="A925">
        <v>1392</v>
      </c>
      <c r="B925">
        <v>2021</v>
      </c>
      <c r="C925" t="s">
        <v>83</v>
      </c>
      <c r="D925">
        <v>1</v>
      </c>
      <c r="E925" t="s">
        <v>84</v>
      </c>
      <c r="F925">
        <v>101</v>
      </c>
      <c r="G925">
        <v>9</v>
      </c>
      <c r="H925">
        <v>7</v>
      </c>
      <c r="I925">
        <v>1</v>
      </c>
      <c r="J925">
        <v>2</v>
      </c>
      <c r="K925" t="s">
        <v>151</v>
      </c>
      <c r="L925">
        <v>2</v>
      </c>
      <c r="M925">
        <v>727</v>
      </c>
      <c r="N925">
        <v>361</v>
      </c>
      <c r="O925">
        <v>36.1</v>
      </c>
      <c r="P925">
        <v>36</v>
      </c>
      <c r="Q925">
        <v>1.5453000019279053</v>
      </c>
      <c r="R925">
        <v>1</v>
      </c>
      <c r="S925">
        <v>2</v>
      </c>
      <c r="T925" t="s">
        <v>185</v>
      </c>
      <c r="Z925" t="s">
        <v>175</v>
      </c>
      <c r="AA925" t="s">
        <v>184</v>
      </c>
      <c r="AB925" t="s">
        <v>175</v>
      </c>
      <c r="AC925">
        <v>4</v>
      </c>
      <c r="AD925" t="s">
        <v>185</v>
      </c>
      <c r="AE925">
        <v>1</v>
      </c>
      <c r="AG925">
        <v>0</v>
      </c>
    </row>
  </sheetData>
  <sortState xmlns:xlrd2="http://schemas.microsoft.com/office/spreadsheetml/2017/richdata2" ref="A2:CC1703">
    <sortCondition ref="C2:C1703"/>
    <sortCondition ref="O2:O170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465-C2BE-410E-B8C7-582C236123B0}">
  <dimension ref="A1:CG356"/>
  <sheetViews>
    <sheetView topLeftCell="BU1" workbookViewId="0">
      <pane ySplit="1" topLeftCell="A206" activePane="bottomLeft" state="frozen"/>
      <selection pane="bottomLeft" activeCell="CG207" sqref="CG207"/>
    </sheetView>
  </sheetViews>
  <sheetFormatPr baseColWidth="10" defaultColWidth="8.88671875" defaultRowHeight="14.4" x14ac:dyDescent="0.3"/>
  <sheetData>
    <row r="1" spans="1:85" x14ac:dyDescent="0.3">
      <c r="A1" t="s">
        <v>240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G1" t="s">
        <v>241</v>
      </c>
    </row>
    <row r="2" spans="1:85" x14ac:dyDescent="0.3">
      <c r="A2">
        <v>127</v>
      </c>
      <c r="B2">
        <v>2018</v>
      </c>
      <c r="C2" t="s">
        <v>96</v>
      </c>
      <c r="D2">
        <v>2</v>
      </c>
      <c r="E2" t="s">
        <v>97</v>
      </c>
      <c r="F2">
        <v>1034</v>
      </c>
      <c r="G2">
        <v>9</v>
      </c>
      <c r="H2">
        <v>10</v>
      </c>
      <c r="I2">
        <v>1</v>
      </c>
      <c r="J2">
        <v>2</v>
      </c>
      <c r="L2">
        <v>2</v>
      </c>
      <c r="M2">
        <v>13.2</v>
      </c>
      <c r="N2">
        <v>104</v>
      </c>
      <c r="O2">
        <v>10.4</v>
      </c>
      <c r="P2">
        <v>10</v>
      </c>
      <c r="Q2">
        <v>1.1734751934456074</v>
      </c>
      <c r="R2">
        <v>1</v>
      </c>
      <c r="S2">
        <v>1</v>
      </c>
      <c r="T2" t="s">
        <v>85</v>
      </c>
      <c r="U2">
        <v>2</v>
      </c>
      <c r="V2">
        <v>1</v>
      </c>
      <c r="W2" t="s">
        <v>86</v>
      </c>
      <c r="Y2" t="s">
        <v>98</v>
      </c>
      <c r="Z2" t="s">
        <v>86</v>
      </c>
      <c r="AA2" t="s">
        <v>86</v>
      </c>
      <c r="AB2" t="s">
        <v>86</v>
      </c>
      <c r="AC2">
        <v>0</v>
      </c>
      <c r="AD2" t="s">
        <v>85</v>
      </c>
      <c r="AE2" t="s">
        <v>86</v>
      </c>
      <c r="AF2" t="s">
        <v>100</v>
      </c>
      <c r="AG2">
        <v>0</v>
      </c>
      <c r="CG2">
        <v>0</v>
      </c>
    </row>
    <row r="3" spans="1:85" x14ac:dyDescent="0.3">
      <c r="A3">
        <v>994</v>
      </c>
      <c r="B3">
        <v>2020</v>
      </c>
      <c r="C3" t="s">
        <v>96</v>
      </c>
      <c r="D3">
        <v>2</v>
      </c>
      <c r="E3" t="s">
        <v>97</v>
      </c>
      <c r="F3">
        <v>1062</v>
      </c>
      <c r="G3">
        <v>9</v>
      </c>
      <c r="H3">
        <v>11</v>
      </c>
      <c r="I3">
        <v>1</v>
      </c>
      <c r="J3">
        <v>2</v>
      </c>
      <c r="K3" t="s">
        <v>86</v>
      </c>
      <c r="L3">
        <v>2</v>
      </c>
      <c r="M3">
        <v>13.5</v>
      </c>
      <c r="N3">
        <v>104</v>
      </c>
      <c r="O3">
        <v>10.4</v>
      </c>
      <c r="P3">
        <v>10</v>
      </c>
      <c r="Q3">
        <v>1.2001450842057348</v>
      </c>
      <c r="R3">
        <v>1</v>
      </c>
      <c r="S3">
        <v>1</v>
      </c>
      <c r="T3" t="s">
        <v>85</v>
      </c>
      <c r="U3">
        <v>2</v>
      </c>
      <c r="V3">
        <v>1</v>
      </c>
      <c r="W3" t="s">
        <v>86</v>
      </c>
      <c r="Y3" t="s">
        <v>85</v>
      </c>
      <c r="Z3" t="s">
        <v>86</v>
      </c>
      <c r="AA3" t="s">
        <v>86</v>
      </c>
      <c r="AB3" t="s">
        <v>86</v>
      </c>
      <c r="AC3">
        <v>0</v>
      </c>
      <c r="AD3" t="s">
        <v>85</v>
      </c>
      <c r="AE3" t="s">
        <v>86</v>
      </c>
      <c r="AG3">
        <v>70</v>
      </c>
      <c r="AR3">
        <v>70</v>
      </c>
      <c r="CG3">
        <v>0</v>
      </c>
    </row>
    <row r="4" spans="1:85" x14ac:dyDescent="0.3">
      <c r="A4">
        <v>138</v>
      </c>
      <c r="B4">
        <v>2018</v>
      </c>
      <c r="C4" t="s">
        <v>96</v>
      </c>
      <c r="D4">
        <v>2</v>
      </c>
      <c r="E4" t="s">
        <v>97</v>
      </c>
      <c r="F4">
        <v>1045</v>
      </c>
      <c r="G4">
        <v>9</v>
      </c>
      <c r="H4">
        <v>10</v>
      </c>
      <c r="I4">
        <v>1</v>
      </c>
      <c r="J4">
        <v>2</v>
      </c>
      <c r="L4">
        <v>2</v>
      </c>
      <c r="M4">
        <v>12.4</v>
      </c>
      <c r="N4">
        <v>107</v>
      </c>
      <c r="O4">
        <v>10.7</v>
      </c>
      <c r="P4">
        <v>10</v>
      </c>
      <c r="Q4">
        <v>1.0122093673446568</v>
      </c>
      <c r="R4">
        <v>2</v>
      </c>
      <c r="S4">
        <v>1</v>
      </c>
      <c r="T4" t="s">
        <v>85</v>
      </c>
      <c r="U4">
        <v>2</v>
      </c>
      <c r="V4">
        <v>1</v>
      </c>
      <c r="W4" t="s">
        <v>86</v>
      </c>
      <c r="Y4" t="s">
        <v>98</v>
      </c>
      <c r="Z4" t="s">
        <v>86</v>
      </c>
      <c r="AA4" t="s">
        <v>86</v>
      </c>
      <c r="AB4" t="s">
        <v>86</v>
      </c>
      <c r="AC4">
        <v>0</v>
      </c>
      <c r="AD4" t="s">
        <v>85</v>
      </c>
      <c r="AE4" t="s">
        <v>86</v>
      </c>
      <c r="AF4" t="s">
        <v>100</v>
      </c>
      <c r="AG4">
        <v>59</v>
      </c>
      <c r="BL4">
        <v>0.5</v>
      </c>
      <c r="BM4">
        <v>56</v>
      </c>
      <c r="BZ4">
        <v>2.5</v>
      </c>
      <c r="CC4" t="s">
        <v>112</v>
      </c>
      <c r="CG4">
        <v>1</v>
      </c>
    </row>
    <row r="5" spans="1:85" x14ac:dyDescent="0.3">
      <c r="A5">
        <v>126</v>
      </c>
      <c r="B5">
        <v>2018</v>
      </c>
      <c r="C5" t="s">
        <v>96</v>
      </c>
      <c r="D5">
        <v>2</v>
      </c>
      <c r="E5" t="s">
        <v>97</v>
      </c>
      <c r="F5">
        <v>1033</v>
      </c>
      <c r="G5">
        <v>9</v>
      </c>
      <c r="H5">
        <v>10</v>
      </c>
      <c r="I5">
        <v>1</v>
      </c>
      <c r="J5">
        <v>2</v>
      </c>
      <c r="L5">
        <v>2</v>
      </c>
      <c r="M5">
        <v>15</v>
      </c>
      <c r="N5">
        <v>109</v>
      </c>
      <c r="O5">
        <v>10.9</v>
      </c>
      <c r="P5">
        <v>10</v>
      </c>
      <c r="Q5">
        <v>1.1582752200915964</v>
      </c>
      <c r="R5">
        <v>1</v>
      </c>
      <c r="S5">
        <v>1</v>
      </c>
      <c r="T5" t="s">
        <v>85</v>
      </c>
      <c r="U5">
        <v>3</v>
      </c>
      <c r="V5">
        <v>1</v>
      </c>
      <c r="W5" t="s">
        <v>86</v>
      </c>
      <c r="Y5" t="s">
        <v>98</v>
      </c>
      <c r="Z5" t="s">
        <v>86</v>
      </c>
      <c r="AA5" t="s">
        <v>86</v>
      </c>
      <c r="AB5" t="s">
        <v>86</v>
      </c>
      <c r="AC5">
        <v>0</v>
      </c>
      <c r="AD5" t="s">
        <v>85</v>
      </c>
      <c r="AE5" t="s">
        <v>86</v>
      </c>
      <c r="AF5" t="s">
        <v>100</v>
      </c>
      <c r="AG5">
        <v>0</v>
      </c>
      <c r="CG5">
        <v>0</v>
      </c>
    </row>
    <row r="6" spans="1:85" x14ac:dyDescent="0.3">
      <c r="A6">
        <v>995</v>
      </c>
      <c r="B6">
        <v>2020</v>
      </c>
      <c r="C6" t="s">
        <v>96</v>
      </c>
      <c r="D6">
        <v>2</v>
      </c>
      <c r="E6" t="s">
        <v>97</v>
      </c>
      <c r="F6">
        <v>1063</v>
      </c>
      <c r="G6">
        <v>9</v>
      </c>
      <c r="H6">
        <v>11</v>
      </c>
      <c r="I6">
        <v>1</v>
      </c>
      <c r="J6">
        <v>2</v>
      </c>
      <c r="K6" t="s">
        <v>86</v>
      </c>
      <c r="L6">
        <v>2</v>
      </c>
      <c r="M6">
        <v>14.3</v>
      </c>
      <c r="N6">
        <v>110</v>
      </c>
      <c r="O6">
        <v>11</v>
      </c>
      <c r="P6">
        <v>11</v>
      </c>
      <c r="Q6">
        <v>1.0743801652892562</v>
      </c>
      <c r="R6">
        <v>2</v>
      </c>
      <c r="S6">
        <v>1</v>
      </c>
      <c r="T6" t="s">
        <v>85</v>
      </c>
      <c r="U6">
        <v>2</v>
      </c>
      <c r="V6">
        <v>1</v>
      </c>
      <c r="W6">
        <v>1</v>
      </c>
      <c r="Y6" t="s">
        <v>85</v>
      </c>
      <c r="Z6" t="s">
        <v>86</v>
      </c>
      <c r="AA6" t="s">
        <v>86</v>
      </c>
      <c r="AB6" t="s">
        <v>86</v>
      </c>
      <c r="AC6">
        <v>0</v>
      </c>
      <c r="AD6" t="s">
        <v>85</v>
      </c>
      <c r="AE6" t="s">
        <v>86</v>
      </c>
      <c r="AG6">
        <v>0</v>
      </c>
      <c r="CG6">
        <v>0</v>
      </c>
    </row>
    <row r="7" spans="1:85" x14ac:dyDescent="0.3">
      <c r="A7">
        <v>993</v>
      </c>
      <c r="B7">
        <v>2020</v>
      </c>
      <c r="C7" t="s">
        <v>96</v>
      </c>
      <c r="D7">
        <v>2</v>
      </c>
      <c r="E7" t="s">
        <v>97</v>
      </c>
      <c r="F7">
        <v>1061</v>
      </c>
      <c r="G7">
        <v>9</v>
      </c>
      <c r="H7">
        <v>11</v>
      </c>
      <c r="I7">
        <v>1</v>
      </c>
      <c r="J7">
        <v>2</v>
      </c>
      <c r="K7" t="s">
        <v>86</v>
      </c>
      <c r="L7">
        <v>2</v>
      </c>
      <c r="M7">
        <v>15.8</v>
      </c>
      <c r="N7">
        <v>110</v>
      </c>
      <c r="O7">
        <v>11</v>
      </c>
      <c r="P7">
        <v>11</v>
      </c>
      <c r="Q7">
        <v>1.1870773854244929</v>
      </c>
      <c r="R7">
        <v>2</v>
      </c>
      <c r="S7">
        <v>2</v>
      </c>
      <c r="T7" t="s">
        <v>85</v>
      </c>
      <c r="U7">
        <v>2</v>
      </c>
      <c r="V7">
        <v>1</v>
      </c>
      <c r="W7">
        <v>1</v>
      </c>
      <c r="Y7" t="s">
        <v>85</v>
      </c>
      <c r="Z7" t="s">
        <v>86</v>
      </c>
      <c r="AA7" t="s">
        <v>86</v>
      </c>
      <c r="AB7" t="s">
        <v>86</v>
      </c>
      <c r="AC7">
        <v>0</v>
      </c>
      <c r="AD7" t="s">
        <v>85</v>
      </c>
      <c r="AE7" t="s">
        <v>86</v>
      </c>
      <c r="AG7">
        <v>50</v>
      </c>
      <c r="AR7">
        <v>50</v>
      </c>
      <c r="CG7">
        <v>0</v>
      </c>
    </row>
    <row r="8" spans="1:85" x14ac:dyDescent="0.3">
      <c r="A8">
        <v>110</v>
      </c>
      <c r="B8">
        <v>2018</v>
      </c>
      <c r="C8" t="s">
        <v>96</v>
      </c>
      <c r="D8">
        <v>2</v>
      </c>
      <c r="E8" t="s">
        <v>97</v>
      </c>
      <c r="F8">
        <v>1017</v>
      </c>
      <c r="G8">
        <v>9</v>
      </c>
      <c r="H8">
        <v>10</v>
      </c>
      <c r="I8">
        <v>1</v>
      </c>
      <c r="J8">
        <v>2</v>
      </c>
      <c r="L8">
        <v>2</v>
      </c>
      <c r="M8">
        <v>16.2</v>
      </c>
      <c r="N8">
        <v>114</v>
      </c>
      <c r="O8">
        <v>11.4</v>
      </c>
      <c r="P8">
        <v>11</v>
      </c>
      <c r="Q8">
        <v>1.0934538562472662</v>
      </c>
      <c r="R8">
        <v>1</v>
      </c>
      <c r="S8">
        <v>1</v>
      </c>
      <c r="T8" t="s">
        <v>85</v>
      </c>
      <c r="U8">
        <v>3</v>
      </c>
      <c r="V8">
        <v>1</v>
      </c>
      <c r="W8" t="s">
        <v>86</v>
      </c>
      <c r="Y8" t="s">
        <v>98</v>
      </c>
      <c r="Z8" t="s">
        <v>86</v>
      </c>
      <c r="AA8" t="s">
        <v>86</v>
      </c>
      <c r="AB8" t="s">
        <v>86</v>
      </c>
      <c r="AC8">
        <v>0</v>
      </c>
      <c r="AD8" t="s">
        <v>85</v>
      </c>
      <c r="AE8" t="s">
        <v>86</v>
      </c>
      <c r="AF8" t="s">
        <v>100</v>
      </c>
      <c r="AG8">
        <v>42</v>
      </c>
      <c r="AH8">
        <v>1</v>
      </c>
      <c r="AR8">
        <v>5</v>
      </c>
      <c r="BA8">
        <v>36</v>
      </c>
      <c r="CG8">
        <v>0</v>
      </c>
    </row>
    <row r="9" spans="1:85" x14ac:dyDescent="0.3">
      <c r="A9">
        <v>125</v>
      </c>
      <c r="B9">
        <v>2018</v>
      </c>
      <c r="C9" t="s">
        <v>96</v>
      </c>
      <c r="D9">
        <v>2</v>
      </c>
      <c r="E9" t="s">
        <v>97</v>
      </c>
      <c r="F9">
        <v>1032</v>
      </c>
      <c r="G9">
        <v>9</v>
      </c>
      <c r="H9">
        <v>10</v>
      </c>
      <c r="I9">
        <v>1</v>
      </c>
      <c r="J9">
        <v>2</v>
      </c>
      <c r="L9">
        <v>2</v>
      </c>
      <c r="M9">
        <v>16.8</v>
      </c>
      <c r="N9">
        <v>115</v>
      </c>
      <c r="O9">
        <v>11.5</v>
      </c>
      <c r="P9">
        <v>11</v>
      </c>
      <c r="Q9">
        <v>1.1046272704857401</v>
      </c>
      <c r="R9">
        <v>1</v>
      </c>
      <c r="S9">
        <v>1</v>
      </c>
      <c r="T9" t="s">
        <v>85</v>
      </c>
      <c r="U9">
        <v>2</v>
      </c>
      <c r="V9">
        <v>1</v>
      </c>
      <c r="W9">
        <v>3</v>
      </c>
      <c r="Y9" t="s">
        <v>98</v>
      </c>
      <c r="Z9" t="s">
        <v>86</v>
      </c>
      <c r="AA9" t="s">
        <v>86</v>
      </c>
      <c r="AB9" t="s">
        <v>86</v>
      </c>
      <c r="AC9">
        <v>0</v>
      </c>
      <c r="AD9" t="s">
        <v>85</v>
      </c>
      <c r="AE9" t="s">
        <v>86</v>
      </c>
      <c r="AF9" t="s">
        <v>100</v>
      </c>
      <c r="AG9">
        <v>20</v>
      </c>
      <c r="BA9">
        <v>15</v>
      </c>
      <c r="BF9">
        <v>5</v>
      </c>
      <c r="CC9" t="s">
        <v>109</v>
      </c>
      <c r="CG9">
        <v>0</v>
      </c>
    </row>
    <row r="10" spans="1:85" x14ac:dyDescent="0.3">
      <c r="A10">
        <v>112</v>
      </c>
      <c r="B10">
        <v>2018</v>
      </c>
      <c r="C10" t="s">
        <v>96</v>
      </c>
      <c r="D10">
        <v>2</v>
      </c>
      <c r="E10" t="s">
        <v>97</v>
      </c>
      <c r="F10">
        <v>1019</v>
      </c>
      <c r="G10">
        <v>9</v>
      </c>
      <c r="H10">
        <v>10</v>
      </c>
      <c r="I10">
        <v>1</v>
      </c>
      <c r="J10">
        <v>2</v>
      </c>
      <c r="L10">
        <v>2</v>
      </c>
      <c r="M10">
        <v>16.600000000000001</v>
      </c>
      <c r="N10">
        <v>117</v>
      </c>
      <c r="O10">
        <v>11.7</v>
      </c>
      <c r="P10">
        <v>11</v>
      </c>
      <c r="Q10">
        <v>1.0364551236784418</v>
      </c>
      <c r="R10">
        <v>1</v>
      </c>
      <c r="S10">
        <v>1</v>
      </c>
      <c r="T10" t="s">
        <v>85</v>
      </c>
      <c r="U10">
        <v>2</v>
      </c>
      <c r="V10">
        <v>1</v>
      </c>
      <c r="W10" t="s">
        <v>86</v>
      </c>
      <c r="Y10" t="s">
        <v>98</v>
      </c>
      <c r="Z10" t="s">
        <v>86</v>
      </c>
      <c r="AA10" t="s">
        <v>86</v>
      </c>
      <c r="AB10" t="s">
        <v>86</v>
      </c>
      <c r="AC10">
        <v>0</v>
      </c>
      <c r="AD10" t="s">
        <v>85</v>
      </c>
      <c r="AE10" t="s">
        <v>86</v>
      </c>
      <c r="AF10" t="s">
        <v>100</v>
      </c>
      <c r="AG10">
        <v>0</v>
      </c>
      <c r="CG10">
        <v>0</v>
      </c>
    </row>
    <row r="11" spans="1:85" x14ac:dyDescent="0.3">
      <c r="A11">
        <v>137</v>
      </c>
      <c r="B11">
        <v>2018</v>
      </c>
      <c r="C11" t="s">
        <v>96</v>
      </c>
      <c r="D11">
        <v>2</v>
      </c>
      <c r="E11" t="s">
        <v>97</v>
      </c>
      <c r="F11">
        <v>1044</v>
      </c>
      <c r="G11">
        <v>9</v>
      </c>
      <c r="H11">
        <v>10</v>
      </c>
      <c r="I11">
        <v>1</v>
      </c>
      <c r="J11">
        <v>2</v>
      </c>
      <c r="L11">
        <v>2</v>
      </c>
      <c r="M11">
        <v>16.8</v>
      </c>
      <c r="N11">
        <v>121</v>
      </c>
      <c r="O11">
        <v>12.1</v>
      </c>
      <c r="P11">
        <v>12</v>
      </c>
      <c r="Q11">
        <v>0.94831620249034609</v>
      </c>
      <c r="R11">
        <v>2</v>
      </c>
      <c r="S11">
        <v>1</v>
      </c>
      <c r="T11" t="s">
        <v>85</v>
      </c>
      <c r="U11">
        <v>2</v>
      </c>
      <c r="V11">
        <v>1</v>
      </c>
      <c r="W11" t="s">
        <v>86</v>
      </c>
      <c r="Y11" t="s">
        <v>98</v>
      </c>
      <c r="Z11" t="s">
        <v>86</v>
      </c>
      <c r="AA11" t="s">
        <v>86</v>
      </c>
      <c r="AB11" t="s">
        <v>86</v>
      </c>
      <c r="AC11">
        <v>0</v>
      </c>
      <c r="AD11" t="s">
        <v>85</v>
      </c>
      <c r="AE11" t="s">
        <v>86</v>
      </c>
      <c r="AF11" t="s">
        <v>100</v>
      </c>
      <c r="AG11">
        <v>1</v>
      </c>
      <c r="CA11">
        <v>1</v>
      </c>
      <c r="CC11" t="s">
        <v>103</v>
      </c>
      <c r="CG11">
        <v>0</v>
      </c>
    </row>
    <row r="12" spans="1:85" x14ac:dyDescent="0.3">
      <c r="A12">
        <v>136</v>
      </c>
      <c r="B12">
        <v>2018</v>
      </c>
      <c r="C12" t="s">
        <v>96</v>
      </c>
      <c r="D12">
        <v>2</v>
      </c>
      <c r="E12" t="s">
        <v>97</v>
      </c>
      <c r="F12">
        <v>1043</v>
      </c>
      <c r="G12">
        <v>9</v>
      </c>
      <c r="H12">
        <v>10</v>
      </c>
      <c r="I12">
        <v>1</v>
      </c>
      <c r="J12">
        <v>2</v>
      </c>
      <c r="L12">
        <v>2</v>
      </c>
      <c r="M12">
        <v>22</v>
      </c>
      <c r="N12">
        <v>125</v>
      </c>
      <c r="O12">
        <v>12.5</v>
      </c>
      <c r="P12">
        <v>12</v>
      </c>
      <c r="Q12">
        <v>1.1264000000000001</v>
      </c>
      <c r="R12">
        <v>2</v>
      </c>
      <c r="S12">
        <v>1</v>
      </c>
      <c r="T12" t="s">
        <v>85</v>
      </c>
      <c r="U12">
        <v>2</v>
      </c>
      <c r="V12">
        <v>1</v>
      </c>
      <c r="W12" t="s">
        <v>86</v>
      </c>
      <c r="Y12" t="s">
        <v>98</v>
      </c>
      <c r="Z12" t="s">
        <v>86</v>
      </c>
      <c r="AA12" t="s">
        <v>86</v>
      </c>
      <c r="AB12" t="s">
        <v>86</v>
      </c>
      <c r="AC12">
        <v>0</v>
      </c>
      <c r="AD12" t="s">
        <v>85</v>
      </c>
      <c r="AE12" t="s">
        <v>86</v>
      </c>
      <c r="AF12" t="s">
        <v>100</v>
      </c>
      <c r="AG12">
        <v>10</v>
      </c>
      <c r="BC12">
        <v>10</v>
      </c>
      <c r="CG12">
        <v>0</v>
      </c>
    </row>
    <row r="13" spans="1:85" x14ac:dyDescent="0.3">
      <c r="A13">
        <v>1653</v>
      </c>
      <c r="B13">
        <v>2021</v>
      </c>
      <c r="C13" t="s">
        <v>96</v>
      </c>
      <c r="D13">
        <v>2</v>
      </c>
      <c r="E13" t="s">
        <v>97</v>
      </c>
      <c r="F13">
        <v>1031</v>
      </c>
      <c r="G13">
        <v>9</v>
      </c>
      <c r="H13">
        <v>9</v>
      </c>
      <c r="I13">
        <v>1</v>
      </c>
      <c r="J13">
        <v>2</v>
      </c>
      <c r="K13" t="s">
        <v>151</v>
      </c>
      <c r="L13">
        <v>2</v>
      </c>
      <c r="M13">
        <v>23.4</v>
      </c>
      <c r="N13">
        <v>128</v>
      </c>
      <c r="O13">
        <v>12.8</v>
      </c>
      <c r="P13">
        <v>12</v>
      </c>
      <c r="Q13">
        <v>1.1157989501953123</v>
      </c>
      <c r="R13">
        <v>2</v>
      </c>
      <c r="S13">
        <v>1</v>
      </c>
      <c r="T13" t="s">
        <v>185</v>
      </c>
      <c r="Z13" t="s">
        <v>150</v>
      </c>
      <c r="AA13" t="s">
        <v>150</v>
      </c>
      <c r="AB13" t="s">
        <v>150</v>
      </c>
      <c r="AC13">
        <v>0</v>
      </c>
      <c r="AD13" t="s">
        <v>87</v>
      </c>
      <c r="AE13">
        <v>1</v>
      </c>
      <c r="AG13">
        <v>0</v>
      </c>
      <c r="CG13">
        <v>0</v>
      </c>
    </row>
    <row r="14" spans="1:85" x14ac:dyDescent="0.3">
      <c r="A14">
        <v>124</v>
      </c>
      <c r="B14">
        <v>2018</v>
      </c>
      <c r="C14" t="s">
        <v>96</v>
      </c>
      <c r="D14">
        <v>2</v>
      </c>
      <c r="E14" t="s">
        <v>97</v>
      </c>
      <c r="F14">
        <v>1031</v>
      </c>
      <c r="G14">
        <v>9</v>
      </c>
      <c r="H14">
        <v>10</v>
      </c>
      <c r="I14">
        <v>1</v>
      </c>
      <c r="J14">
        <v>2</v>
      </c>
      <c r="L14">
        <v>2</v>
      </c>
      <c r="M14">
        <v>23.4</v>
      </c>
      <c r="N14">
        <v>130</v>
      </c>
      <c r="O14">
        <v>13</v>
      </c>
      <c r="P14">
        <v>13</v>
      </c>
      <c r="Q14">
        <v>1.0650887573964498</v>
      </c>
      <c r="R14">
        <v>1</v>
      </c>
      <c r="S14">
        <v>1</v>
      </c>
      <c r="T14" t="s">
        <v>85</v>
      </c>
      <c r="U14">
        <v>4</v>
      </c>
      <c r="V14">
        <v>1</v>
      </c>
      <c r="W14" t="s">
        <v>86</v>
      </c>
      <c r="Y14" t="s">
        <v>98</v>
      </c>
      <c r="Z14" t="s">
        <v>86</v>
      </c>
      <c r="AA14" t="s">
        <v>86</v>
      </c>
      <c r="AB14" t="s">
        <v>86</v>
      </c>
      <c r="AC14">
        <v>0</v>
      </c>
      <c r="AD14" t="s">
        <v>85</v>
      </c>
      <c r="AE14" t="s">
        <v>86</v>
      </c>
      <c r="AF14" t="s">
        <v>100</v>
      </c>
      <c r="AG14">
        <v>10</v>
      </c>
      <c r="AR14">
        <v>10</v>
      </c>
      <c r="CG14">
        <v>0</v>
      </c>
    </row>
    <row r="15" spans="1:85" x14ac:dyDescent="0.3">
      <c r="A15">
        <v>975</v>
      </c>
      <c r="B15">
        <v>2020</v>
      </c>
      <c r="C15" t="s">
        <v>96</v>
      </c>
      <c r="D15">
        <v>2</v>
      </c>
      <c r="E15" t="s">
        <v>97</v>
      </c>
      <c r="F15">
        <v>1043</v>
      </c>
      <c r="G15">
        <v>9</v>
      </c>
      <c r="H15">
        <v>11</v>
      </c>
      <c r="I15">
        <v>1</v>
      </c>
      <c r="J15">
        <v>2</v>
      </c>
      <c r="K15" t="s">
        <v>86</v>
      </c>
      <c r="L15">
        <v>2</v>
      </c>
      <c r="M15">
        <v>26.6</v>
      </c>
      <c r="N15">
        <v>131</v>
      </c>
      <c r="O15">
        <v>13.1</v>
      </c>
      <c r="P15">
        <v>13</v>
      </c>
      <c r="Q15">
        <v>1.1832261238535273</v>
      </c>
      <c r="R15">
        <v>2</v>
      </c>
      <c r="S15">
        <v>1</v>
      </c>
      <c r="T15" t="s">
        <v>85</v>
      </c>
      <c r="U15">
        <v>3</v>
      </c>
      <c r="V15">
        <v>1</v>
      </c>
      <c r="W15">
        <v>4</v>
      </c>
      <c r="Y15" t="s">
        <v>85</v>
      </c>
      <c r="Z15" t="s">
        <v>86</v>
      </c>
      <c r="AA15" t="s">
        <v>86</v>
      </c>
      <c r="AB15" t="s">
        <v>86</v>
      </c>
      <c r="AC15">
        <v>0</v>
      </c>
      <c r="AD15" t="s">
        <v>85</v>
      </c>
      <c r="AE15" t="s">
        <v>86</v>
      </c>
      <c r="AG15">
        <v>0</v>
      </c>
      <c r="CG15">
        <v>0</v>
      </c>
    </row>
    <row r="16" spans="1:85" x14ac:dyDescent="0.3">
      <c r="A16">
        <v>1654</v>
      </c>
      <c r="B16">
        <v>2021</v>
      </c>
      <c r="C16" t="s">
        <v>96</v>
      </c>
      <c r="D16">
        <v>2</v>
      </c>
      <c r="E16" t="s">
        <v>97</v>
      </c>
      <c r="F16">
        <v>1032</v>
      </c>
      <c r="G16">
        <v>9</v>
      </c>
      <c r="H16">
        <v>9</v>
      </c>
      <c r="I16">
        <v>1</v>
      </c>
      <c r="J16">
        <v>2</v>
      </c>
      <c r="K16" t="s">
        <v>151</v>
      </c>
      <c r="L16">
        <v>2</v>
      </c>
      <c r="M16">
        <v>26.8</v>
      </c>
      <c r="N16">
        <v>132</v>
      </c>
      <c r="O16">
        <v>13.2</v>
      </c>
      <c r="P16">
        <v>13</v>
      </c>
      <c r="Q16">
        <v>1.1652336032501323</v>
      </c>
      <c r="R16">
        <v>2</v>
      </c>
      <c r="S16">
        <v>2</v>
      </c>
      <c r="T16" t="s">
        <v>185</v>
      </c>
      <c r="Z16" t="s">
        <v>150</v>
      </c>
      <c r="AA16" t="s">
        <v>150</v>
      </c>
      <c r="AB16" t="s">
        <v>150</v>
      </c>
      <c r="AC16">
        <v>1</v>
      </c>
      <c r="AD16" t="s">
        <v>150</v>
      </c>
      <c r="AE16">
        <v>0</v>
      </c>
      <c r="AG16">
        <v>0</v>
      </c>
      <c r="CG16">
        <v>0</v>
      </c>
    </row>
    <row r="17" spans="1:85" x14ac:dyDescent="0.3">
      <c r="A17">
        <v>113</v>
      </c>
      <c r="B17">
        <v>2018</v>
      </c>
      <c r="C17" t="s">
        <v>96</v>
      </c>
      <c r="D17">
        <v>2</v>
      </c>
      <c r="E17" t="s">
        <v>97</v>
      </c>
      <c r="F17">
        <v>1020</v>
      </c>
      <c r="G17">
        <v>9</v>
      </c>
      <c r="H17">
        <v>10</v>
      </c>
      <c r="I17">
        <v>1</v>
      </c>
      <c r="J17">
        <v>2</v>
      </c>
      <c r="L17">
        <v>2</v>
      </c>
      <c r="M17">
        <v>23.4</v>
      </c>
      <c r="N17">
        <v>132</v>
      </c>
      <c r="O17">
        <v>13.2</v>
      </c>
      <c r="P17">
        <v>13</v>
      </c>
      <c r="Q17">
        <v>1.0174054595542199</v>
      </c>
      <c r="R17">
        <v>2</v>
      </c>
      <c r="S17">
        <v>1</v>
      </c>
      <c r="T17" t="s">
        <v>85</v>
      </c>
      <c r="U17">
        <v>3</v>
      </c>
      <c r="V17">
        <v>1</v>
      </c>
      <c r="W17" t="s">
        <v>86</v>
      </c>
      <c r="Y17" t="s">
        <v>98</v>
      </c>
      <c r="Z17" t="s">
        <v>86</v>
      </c>
      <c r="AA17" t="s">
        <v>86</v>
      </c>
      <c r="AB17" t="s">
        <v>86</v>
      </c>
      <c r="AC17">
        <v>0</v>
      </c>
      <c r="AD17" t="s">
        <v>85</v>
      </c>
      <c r="AE17" t="s">
        <v>86</v>
      </c>
      <c r="AF17" t="s">
        <v>100</v>
      </c>
      <c r="AG17">
        <v>3</v>
      </c>
      <c r="AS17">
        <v>1</v>
      </c>
      <c r="BF17">
        <v>2</v>
      </c>
      <c r="CG17">
        <v>0</v>
      </c>
    </row>
    <row r="18" spans="1:85" x14ac:dyDescent="0.3">
      <c r="A18">
        <v>97</v>
      </c>
      <c r="B18">
        <v>2018</v>
      </c>
      <c r="C18" t="s">
        <v>96</v>
      </c>
      <c r="D18">
        <v>2</v>
      </c>
      <c r="E18" t="s">
        <v>97</v>
      </c>
      <c r="F18">
        <v>1004</v>
      </c>
      <c r="G18">
        <v>9</v>
      </c>
      <c r="H18">
        <v>10</v>
      </c>
      <c r="I18">
        <v>1</v>
      </c>
      <c r="J18">
        <v>2</v>
      </c>
      <c r="L18">
        <v>2</v>
      </c>
      <c r="M18">
        <v>23.8</v>
      </c>
      <c r="N18">
        <v>132</v>
      </c>
      <c r="O18">
        <v>13.2</v>
      </c>
      <c r="P18">
        <v>13</v>
      </c>
      <c r="Q18">
        <v>1.034797005871386</v>
      </c>
      <c r="R18">
        <v>1</v>
      </c>
      <c r="S18">
        <v>1</v>
      </c>
      <c r="T18" t="s">
        <v>85</v>
      </c>
      <c r="U18">
        <v>5</v>
      </c>
      <c r="V18">
        <v>1</v>
      </c>
      <c r="W18">
        <v>6</v>
      </c>
      <c r="Y18" t="s">
        <v>98</v>
      </c>
      <c r="Z18" t="s">
        <v>86</v>
      </c>
      <c r="AA18" t="s">
        <v>86</v>
      </c>
      <c r="AB18" t="s">
        <v>86</v>
      </c>
      <c r="AC18">
        <v>1</v>
      </c>
      <c r="AD18" t="s">
        <v>85</v>
      </c>
      <c r="AE18" t="s">
        <v>86</v>
      </c>
      <c r="AF18" t="s">
        <v>100</v>
      </c>
      <c r="AG18">
        <v>20</v>
      </c>
      <c r="AR18">
        <v>17</v>
      </c>
      <c r="BG18">
        <v>3</v>
      </c>
      <c r="CG18">
        <v>0</v>
      </c>
    </row>
    <row r="19" spans="1:85" x14ac:dyDescent="0.3">
      <c r="A19">
        <v>135</v>
      </c>
      <c r="B19">
        <v>2018</v>
      </c>
      <c r="C19" t="s">
        <v>96</v>
      </c>
      <c r="D19">
        <v>2</v>
      </c>
      <c r="E19" t="s">
        <v>97</v>
      </c>
      <c r="F19">
        <v>1042</v>
      </c>
      <c r="G19">
        <v>9</v>
      </c>
      <c r="H19">
        <v>10</v>
      </c>
      <c r="I19">
        <v>1</v>
      </c>
      <c r="J19">
        <v>2</v>
      </c>
      <c r="L19">
        <v>2</v>
      </c>
      <c r="M19">
        <v>27.8</v>
      </c>
      <c r="N19">
        <v>134</v>
      </c>
      <c r="O19">
        <v>13.4</v>
      </c>
      <c r="P19">
        <v>13</v>
      </c>
      <c r="Q19">
        <v>1.1553947792780361</v>
      </c>
      <c r="R19">
        <v>2</v>
      </c>
      <c r="S19">
        <v>1</v>
      </c>
      <c r="T19" t="s">
        <v>85</v>
      </c>
      <c r="U19">
        <v>3</v>
      </c>
      <c r="V19">
        <v>1</v>
      </c>
      <c r="W19" t="s">
        <v>86</v>
      </c>
      <c r="Y19" t="s">
        <v>98</v>
      </c>
      <c r="Z19" t="s">
        <v>86</v>
      </c>
      <c r="AA19" t="s">
        <v>86</v>
      </c>
      <c r="AB19" t="s">
        <v>86</v>
      </c>
      <c r="AC19">
        <v>0</v>
      </c>
      <c r="AD19" t="s">
        <v>85</v>
      </c>
      <c r="AE19" t="s">
        <v>86</v>
      </c>
      <c r="AF19" t="s">
        <v>100</v>
      </c>
      <c r="AG19">
        <v>10</v>
      </c>
      <c r="BC19">
        <v>10</v>
      </c>
      <c r="CG19">
        <v>0</v>
      </c>
    </row>
    <row r="20" spans="1:85" x14ac:dyDescent="0.3">
      <c r="A20">
        <v>111</v>
      </c>
      <c r="B20">
        <v>2018</v>
      </c>
      <c r="C20" t="s">
        <v>96</v>
      </c>
      <c r="D20">
        <v>2</v>
      </c>
      <c r="E20" t="s">
        <v>97</v>
      </c>
      <c r="F20">
        <v>1018</v>
      </c>
      <c r="G20">
        <v>9</v>
      </c>
      <c r="H20">
        <v>10</v>
      </c>
      <c r="I20">
        <v>1</v>
      </c>
      <c r="J20">
        <v>2</v>
      </c>
      <c r="L20">
        <v>2</v>
      </c>
      <c r="M20">
        <v>24.6</v>
      </c>
      <c r="N20">
        <v>136</v>
      </c>
      <c r="O20">
        <v>13.6</v>
      </c>
      <c r="P20">
        <v>13</v>
      </c>
      <c r="Q20">
        <v>0.97795389782210473</v>
      </c>
      <c r="R20">
        <v>2</v>
      </c>
      <c r="S20">
        <v>3</v>
      </c>
      <c r="T20" t="s">
        <v>85</v>
      </c>
      <c r="U20">
        <v>5</v>
      </c>
      <c r="V20">
        <v>1</v>
      </c>
      <c r="W20">
        <v>6</v>
      </c>
      <c r="Y20" t="s">
        <v>98</v>
      </c>
      <c r="Z20" t="s">
        <v>86</v>
      </c>
      <c r="AA20" t="s">
        <v>86</v>
      </c>
      <c r="AB20" t="s">
        <v>86</v>
      </c>
      <c r="AC20">
        <v>0</v>
      </c>
      <c r="AD20" t="s">
        <v>85</v>
      </c>
      <c r="AE20" t="s">
        <v>86</v>
      </c>
      <c r="AF20" t="s">
        <v>100</v>
      </c>
      <c r="AG20">
        <v>1</v>
      </c>
      <c r="CA20">
        <v>1</v>
      </c>
      <c r="CC20" t="s">
        <v>102</v>
      </c>
      <c r="CG20">
        <v>0</v>
      </c>
    </row>
    <row r="21" spans="1:85" x14ac:dyDescent="0.3">
      <c r="A21">
        <v>485</v>
      </c>
      <c r="B21">
        <v>2019</v>
      </c>
      <c r="C21" t="s">
        <v>96</v>
      </c>
      <c r="D21">
        <v>2</v>
      </c>
      <c r="E21" t="s">
        <v>97</v>
      </c>
      <c r="F21">
        <v>1014</v>
      </c>
      <c r="G21">
        <v>9</v>
      </c>
      <c r="H21">
        <v>10</v>
      </c>
      <c r="I21">
        <v>1</v>
      </c>
      <c r="J21">
        <v>2</v>
      </c>
      <c r="K21" t="s">
        <v>149</v>
      </c>
      <c r="L21">
        <v>2</v>
      </c>
      <c r="M21">
        <v>27.8</v>
      </c>
      <c r="N21">
        <v>137</v>
      </c>
      <c r="O21">
        <v>13.7</v>
      </c>
      <c r="P21">
        <v>13</v>
      </c>
      <c r="Q21">
        <v>1.0811428846992228</v>
      </c>
      <c r="R21">
        <v>2</v>
      </c>
      <c r="S21">
        <v>1</v>
      </c>
      <c r="T21" t="s">
        <v>85</v>
      </c>
      <c r="U21">
        <v>5</v>
      </c>
      <c r="V21">
        <v>1</v>
      </c>
      <c r="W21" t="s">
        <v>86</v>
      </c>
      <c r="X21" t="s">
        <v>168</v>
      </c>
      <c r="Y21" t="s">
        <v>87</v>
      </c>
      <c r="Z21" t="s">
        <v>151</v>
      </c>
      <c r="AA21" t="s">
        <v>151</v>
      </c>
      <c r="AB21" t="s">
        <v>167</v>
      </c>
      <c r="AC21">
        <v>0</v>
      </c>
      <c r="AD21" t="s">
        <v>154</v>
      </c>
      <c r="AE21" t="s">
        <v>154</v>
      </c>
      <c r="AG21">
        <v>10</v>
      </c>
      <c r="AI21">
        <v>1</v>
      </c>
      <c r="AL21">
        <v>1</v>
      </c>
      <c r="AN21">
        <v>2</v>
      </c>
      <c r="AR21">
        <v>4</v>
      </c>
      <c r="BC21">
        <v>1</v>
      </c>
      <c r="BE21">
        <v>1</v>
      </c>
      <c r="CG21">
        <v>0</v>
      </c>
    </row>
    <row r="22" spans="1:85" x14ac:dyDescent="0.3">
      <c r="A22">
        <v>100</v>
      </c>
      <c r="B22">
        <v>2018</v>
      </c>
      <c r="C22" t="s">
        <v>96</v>
      </c>
      <c r="D22">
        <v>2</v>
      </c>
      <c r="E22" t="s">
        <v>97</v>
      </c>
      <c r="F22">
        <v>1007</v>
      </c>
      <c r="G22">
        <v>9</v>
      </c>
      <c r="H22">
        <v>10</v>
      </c>
      <c r="I22">
        <v>1</v>
      </c>
      <c r="J22">
        <v>2</v>
      </c>
      <c r="L22">
        <v>2</v>
      </c>
      <c r="M22">
        <v>27.6</v>
      </c>
      <c r="N22">
        <v>141</v>
      </c>
      <c r="O22">
        <v>14.1</v>
      </c>
      <c r="P22">
        <v>14</v>
      </c>
      <c r="Q22">
        <v>0.98458166516303924</v>
      </c>
      <c r="R22">
        <v>1</v>
      </c>
      <c r="S22">
        <v>1</v>
      </c>
      <c r="T22" t="s">
        <v>85</v>
      </c>
      <c r="U22">
        <v>5</v>
      </c>
      <c r="V22">
        <v>1</v>
      </c>
      <c r="W22" t="s">
        <v>86</v>
      </c>
      <c r="Y22" t="s">
        <v>98</v>
      </c>
      <c r="Z22" t="s">
        <v>86</v>
      </c>
      <c r="AA22" t="s">
        <v>86</v>
      </c>
      <c r="AB22" t="s">
        <v>86</v>
      </c>
      <c r="AC22">
        <v>0</v>
      </c>
      <c r="AD22" t="s">
        <v>85</v>
      </c>
      <c r="AE22" t="s">
        <v>86</v>
      </c>
      <c r="AF22" t="s">
        <v>100</v>
      </c>
      <c r="AG22">
        <v>0</v>
      </c>
      <c r="CG22">
        <v>0</v>
      </c>
    </row>
    <row r="23" spans="1:85" x14ac:dyDescent="0.3">
      <c r="A23">
        <v>493</v>
      </c>
      <c r="B23">
        <v>2019</v>
      </c>
      <c r="C23" t="s">
        <v>96</v>
      </c>
      <c r="D23">
        <v>2</v>
      </c>
      <c r="E23" t="s">
        <v>97</v>
      </c>
      <c r="F23">
        <v>1024</v>
      </c>
      <c r="G23">
        <v>9</v>
      </c>
      <c r="H23">
        <v>10</v>
      </c>
      <c r="I23">
        <v>1</v>
      </c>
      <c r="J23">
        <v>2</v>
      </c>
      <c r="K23" t="s">
        <v>149</v>
      </c>
      <c r="L23">
        <v>2</v>
      </c>
      <c r="M23">
        <v>29</v>
      </c>
      <c r="N23">
        <v>141</v>
      </c>
      <c r="O23">
        <v>14.1</v>
      </c>
      <c r="P23">
        <v>14</v>
      </c>
      <c r="Q23">
        <v>1.0345242133959469</v>
      </c>
      <c r="R23">
        <v>1</v>
      </c>
      <c r="S23">
        <v>1</v>
      </c>
      <c r="T23" t="s">
        <v>85</v>
      </c>
      <c r="U23">
        <v>4</v>
      </c>
      <c r="V23">
        <v>1</v>
      </c>
      <c r="W23">
        <v>5</v>
      </c>
      <c r="X23" t="s">
        <v>169</v>
      </c>
      <c r="Y23" t="s">
        <v>87</v>
      </c>
      <c r="Z23" t="s">
        <v>151</v>
      </c>
      <c r="AA23" t="s">
        <v>151</v>
      </c>
      <c r="AB23" t="s">
        <v>167</v>
      </c>
      <c r="AC23">
        <v>0</v>
      </c>
      <c r="AD23" t="s">
        <v>154</v>
      </c>
      <c r="AE23" t="s">
        <v>154</v>
      </c>
      <c r="AG23">
        <v>0</v>
      </c>
      <c r="CG23">
        <v>0</v>
      </c>
    </row>
    <row r="24" spans="1:85" x14ac:dyDescent="0.3">
      <c r="A24">
        <v>588</v>
      </c>
      <c r="B24">
        <v>2019</v>
      </c>
      <c r="C24" t="s">
        <v>96</v>
      </c>
      <c r="D24">
        <v>2</v>
      </c>
      <c r="E24" t="s">
        <v>97</v>
      </c>
      <c r="F24">
        <v>1123</v>
      </c>
      <c r="G24">
        <v>9</v>
      </c>
      <c r="H24">
        <v>11</v>
      </c>
      <c r="I24">
        <v>1</v>
      </c>
      <c r="J24">
        <v>2</v>
      </c>
      <c r="K24" t="s">
        <v>149</v>
      </c>
      <c r="L24">
        <v>2</v>
      </c>
      <c r="M24">
        <v>30</v>
      </c>
      <c r="N24">
        <v>141</v>
      </c>
      <c r="O24">
        <v>14.1</v>
      </c>
      <c r="P24">
        <v>14</v>
      </c>
      <c r="Q24">
        <v>1.0701974621337382</v>
      </c>
      <c r="R24">
        <v>1</v>
      </c>
      <c r="S24">
        <v>1</v>
      </c>
      <c r="T24" t="s">
        <v>85</v>
      </c>
      <c r="U24">
        <v>5</v>
      </c>
      <c r="V24">
        <v>1</v>
      </c>
      <c r="W24" t="s">
        <v>86</v>
      </c>
      <c r="Y24" t="s">
        <v>87</v>
      </c>
      <c r="Z24" t="s">
        <v>151</v>
      </c>
      <c r="AA24" t="s">
        <v>151</v>
      </c>
      <c r="AB24" t="s">
        <v>167</v>
      </c>
      <c r="AC24">
        <v>0</v>
      </c>
      <c r="AD24" t="s">
        <v>172</v>
      </c>
      <c r="AE24" t="s">
        <v>172</v>
      </c>
      <c r="AG24">
        <v>0</v>
      </c>
      <c r="CG24">
        <v>0</v>
      </c>
    </row>
    <row r="25" spans="1:85" x14ac:dyDescent="0.3">
      <c r="A25">
        <v>122</v>
      </c>
      <c r="B25">
        <v>2018</v>
      </c>
      <c r="C25" t="s">
        <v>96</v>
      </c>
      <c r="D25">
        <v>2</v>
      </c>
      <c r="E25" t="s">
        <v>97</v>
      </c>
      <c r="F25">
        <v>1029</v>
      </c>
      <c r="G25">
        <v>9</v>
      </c>
      <c r="H25">
        <v>10</v>
      </c>
      <c r="I25">
        <v>1</v>
      </c>
      <c r="J25">
        <v>2</v>
      </c>
      <c r="L25">
        <v>2</v>
      </c>
      <c r="M25">
        <v>30.2</v>
      </c>
      <c r="N25">
        <v>142</v>
      </c>
      <c r="O25">
        <v>14.2</v>
      </c>
      <c r="P25">
        <v>14</v>
      </c>
      <c r="Q25">
        <v>1.0547314835252342</v>
      </c>
      <c r="R25">
        <v>2</v>
      </c>
      <c r="S25">
        <v>1</v>
      </c>
      <c r="T25" t="s">
        <v>85</v>
      </c>
      <c r="U25">
        <v>5</v>
      </c>
      <c r="V25">
        <v>1</v>
      </c>
      <c r="W25" t="s">
        <v>86</v>
      </c>
      <c r="Y25" t="s">
        <v>98</v>
      </c>
      <c r="Z25" t="s">
        <v>86</v>
      </c>
      <c r="AA25" t="s">
        <v>86</v>
      </c>
      <c r="AB25" t="s">
        <v>86</v>
      </c>
      <c r="AC25">
        <v>0</v>
      </c>
      <c r="AD25" t="s">
        <v>85</v>
      </c>
      <c r="AE25" t="s">
        <v>86</v>
      </c>
      <c r="AF25" t="s">
        <v>100</v>
      </c>
      <c r="AG25">
        <v>0</v>
      </c>
      <c r="CG25">
        <v>0</v>
      </c>
    </row>
    <row r="26" spans="1:85" x14ac:dyDescent="0.3">
      <c r="A26">
        <v>123</v>
      </c>
      <c r="B26">
        <v>2018</v>
      </c>
      <c r="C26" t="s">
        <v>96</v>
      </c>
      <c r="D26">
        <v>2</v>
      </c>
      <c r="E26" t="s">
        <v>97</v>
      </c>
      <c r="F26">
        <v>1030</v>
      </c>
      <c r="G26">
        <v>9</v>
      </c>
      <c r="H26">
        <v>10</v>
      </c>
      <c r="I26">
        <v>1</v>
      </c>
      <c r="J26">
        <v>2</v>
      </c>
      <c r="L26">
        <v>2</v>
      </c>
      <c r="M26">
        <v>29.4</v>
      </c>
      <c r="N26">
        <v>142</v>
      </c>
      <c r="O26">
        <v>14.2</v>
      </c>
      <c r="P26">
        <v>14</v>
      </c>
      <c r="Q26">
        <v>1.0267915766768836</v>
      </c>
      <c r="R26">
        <v>2</v>
      </c>
      <c r="S26">
        <v>1</v>
      </c>
      <c r="T26" t="s">
        <v>85</v>
      </c>
      <c r="U26">
        <v>4</v>
      </c>
      <c r="V26">
        <v>1</v>
      </c>
      <c r="W26" t="s">
        <v>86</v>
      </c>
      <c r="Y26" t="s">
        <v>98</v>
      </c>
      <c r="Z26" t="s">
        <v>86</v>
      </c>
      <c r="AA26" t="s">
        <v>86</v>
      </c>
      <c r="AB26" t="s">
        <v>86</v>
      </c>
      <c r="AC26">
        <v>0</v>
      </c>
      <c r="AD26" t="s">
        <v>85</v>
      </c>
      <c r="AE26" t="s">
        <v>86</v>
      </c>
      <c r="AF26" t="s">
        <v>100</v>
      </c>
      <c r="AG26">
        <v>0</v>
      </c>
      <c r="CG26">
        <v>0</v>
      </c>
    </row>
    <row r="27" spans="1:85" x14ac:dyDescent="0.3">
      <c r="A27">
        <v>535</v>
      </c>
      <c r="B27">
        <v>2019</v>
      </c>
      <c r="C27" t="s">
        <v>96</v>
      </c>
      <c r="D27">
        <v>2</v>
      </c>
      <c r="E27" t="s">
        <v>97</v>
      </c>
      <c r="F27">
        <v>1068</v>
      </c>
      <c r="G27">
        <v>9</v>
      </c>
      <c r="H27">
        <v>10</v>
      </c>
      <c r="I27">
        <v>1</v>
      </c>
      <c r="J27">
        <v>2</v>
      </c>
      <c r="K27" t="s">
        <v>149</v>
      </c>
      <c r="L27">
        <v>2</v>
      </c>
      <c r="M27">
        <v>31.6</v>
      </c>
      <c r="N27">
        <v>142</v>
      </c>
      <c r="O27">
        <v>14.2</v>
      </c>
      <c r="P27">
        <v>14</v>
      </c>
      <c r="Q27">
        <v>1.1036263205098475</v>
      </c>
      <c r="R27">
        <v>2</v>
      </c>
      <c r="S27">
        <v>1</v>
      </c>
      <c r="T27" t="s">
        <v>85</v>
      </c>
      <c r="U27">
        <v>3</v>
      </c>
      <c r="V27">
        <v>1</v>
      </c>
      <c r="W27">
        <v>4</v>
      </c>
      <c r="Y27" t="s">
        <v>87</v>
      </c>
      <c r="Z27" t="s">
        <v>151</v>
      </c>
      <c r="AA27" t="s">
        <v>151</v>
      </c>
      <c r="AB27" t="s">
        <v>167</v>
      </c>
      <c r="AC27">
        <v>0</v>
      </c>
      <c r="AD27" t="s">
        <v>172</v>
      </c>
      <c r="AE27" t="s">
        <v>172</v>
      </c>
      <c r="AG27">
        <v>0</v>
      </c>
      <c r="CG27">
        <v>0</v>
      </c>
    </row>
    <row r="28" spans="1:85" x14ac:dyDescent="0.3">
      <c r="A28">
        <v>95</v>
      </c>
      <c r="B28">
        <v>2018</v>
      </c>
      <c r="C28" t="s">
        <v>96</v>
      </c>
      <c r="D28">
        <v>2</v>
      </c>
      <c r="E28" t="s">
        <v>97</v>
      </c>
      <c r="F28">
        <v>1002</v>
      </c>
      <c r="G28">
        <v>9</v>
      </c>
      <c r="H28">
        <v>10</v>
      </c>
      <c r="I28">
        <v>1</v>
      </c>
      <c r="J28">
        <v>2</v>
      </c>
      <c r="L28">
        <v>2</v>
      </c>
      <c r="M28">
        <v>33.6</v>
      </c>
      <c r="N28">
        <v>142</v>
      </c>
      <c r="O28">
        <v>14.2</v>
      </c>
      <c r="P28">
        <v>14</v>
      </c>
      <c r="Q28">
        <v>1.173476087630724</v>
      </c>
      <c r="R28">
        <v>2</v>
      </c>
      <c r="S28">
        <v>2</v>
      </c>
      <c r="T28" t="s">
        <v>85</v>
      </c>
      <c r="U28">
        <v>4</v>
      </c>
      <c r="V28">
        <v>1</v>
      </c>
      <c r="W28">
        <v>3</v>
      </c>
      <c r="X28" t="s">
        <v>99</v>
      </c>
      <c r="Y28" t="s">
        <v>98</v>
      </c>
      <c r="Z28" t="s">
        <v>86</v>
      </c>
      <c r="AA28" t="s">
        <v>86</v>
      </c>
      <c r="AB28" t="s">
        <v>86</v>
      </c>
      <c r="AC28">
        <v>1</v>
      </c>
      <c r="AD28" t="s">
        <v>85</v>
      </c>
      <c r="AE28" t="s">
        <v>85</v>
      </c>
      <c r="AG28">
        <v>20</v>
      </c>
      <c r="AR28">
        <v>1</v>
      </c>
      <c r="BF28">
        <v>19</v>
      </c>
      <c r="CG28">
        <v>0</v>
      </c>
    </row>
    <row r="29" spans="1:85" x14ac:dyDescent="0.3">
      <c r="A29">
        <v>571</v>
      </c>
      <c r="B29">
        <v>2019</v>
      </c>
      <c r="C29" t="s">
        <v>96</v>
      </c>
      <c r="D29">
        <v>2</v>
      </c>
      <c r="E29" t="s">
        <v>97</v>
      </c>
      <c r="F29">
        <v>1106</v>
      </c>
      <c r="G29">
        <v>9</v>
      </c>
      <c r="H29">
        <v>11</v>
      </c>
      <c r="I29">
        <v>1</v>
      </c>
      <c r="J29">
        <v>2</v>
      </c>
      <c r="K29" t="s">
        <v>149</v>
      </c>
      <c r="L29">
        <v>2</v>
      </c>
      <c r="M29">
        <v>34.6</v>
      </c>
      <c r="N29">
        <v>145</v>
      </c>
      <c r="O29">
        <v>14.5</v>
      </c>
      <c r="P29">
        <v>14</v>
      </c>
      <c r="Q29">
        <v>1.1349378818319735</v>
      </c>
      <c r="R29">
        <v>1</v>
      </c>
      <c r="S29">
        <v>1</v>
      </c>
      <c r="T29" t="s">
        <v>85</v>
      </c>
      <c r="U29">
        <v>5</v>
      </c>
      <c r="V29">
        <v>1</v>
      </c>
      <c r="W29" t="s">
        <v>86</v>
      </c>
      <c r="Y29" t="s">
        <v>87</v>
      </c>
      <c r="Z29" t="s">
        <v>151</v>
      </c>
      <c r="AA29" t="s">
        <v>151</v>
      </c>
      <c r="AB29" t="s">
        <v>167</v>
      </c>
      <c r="AC29">
        <v>0</v>
      </c>
      <c r="AD29" t="s">
        <v>172</v>
      </c>
      <c r="AE29" t="s">
        <v>172</v>
      </c>
      <c r="AG29">
        <v>0</v>
      </c>
      <c r="CG29">
        <v>0</v>
      </c>
    </row>
    <row r="30" spans="1:85" x14ac:dyDescent="0.3">
      <c r="A30">
        <v>134</v>
      </c>
      <c r="B30">
        <v>2018</v>
      </c>
      <c r="C30" t="s">
        <v>96</v>
      </c>
      <c r="D30">
        <v>2</v>
      </c>
      <c r="E30" t="s">
        <v>97</v>
      </c>
      <c r="F30">
        <v>1041</v>
      </c>
      <c r="G30">
        <v>9</v>
      </c>
      <c r="H30">
        <v>10</v>
      </c>
      <c r="I30">
        <v>1</v>
      </c>
      <c r="J30">
        <v>2</v>
      </c>
      <c r="L30">
        <v>2</v>
      </c>
      <c r="M30">
        <v>34.799999999999997</v>
      </c>
      <c r="N30">
        <v>148</v>
      </c>
      <c r="O30">
        <v>14.8</v>
      </c>
      <c r="P30">
        <v>14</v>
      </c>
      <c r="Q30">
        <v>1.0734803466724574</v>
      </c>
      <c r="R30">
        <v>1</v>
      </c>
      <c r="S30">
        <v>1</v>
      </c>
      <c r="T30" t="s">
        <v>85</v>
      </c>
      <c r="U30">
        <v>3</v>
      </c>
      <c r="V30">
        <v>1</v>
      </c>
      <c r="W30" t="s">
        <v>86</v>
      </c>
      <c r="X30" t="s">
        <v>111</v>
      </c>
      <c r="Y30" t="s">
        <v>98</v>
      </c>
      <c r="Z30" t="s">
        <v>86</v>
      </c>
      <c r="AA30" t="s">
        <v>86</v>
      </c>
      <c r="AB30" t="s">
        <v>86</v>
      </c>
      <c r="AC30">
        <v>1</v>
      </c>
      <c r="AD30" t="s">
        <v>85</v>
      </c>
      <c r="AE30" t="s">
        <v>85</v>
      </c>
      <c r="AG30">
        <v>0</v>
      </c>
      <c r="CG30">
        <v>0</v>
      </c>
    </row>
    <row r="31" spans="1:85" x14ac:dyDescent="0.3">
      <c r="A31">
        <v>992</v>
      </c>
      <c r="B31">
        <v>2020</v>
      </c>
      <c r="C31" t="s">
        <v>96</v>
      </c>
      <c r="D31">
        <v>2</v>
      </c>
      <c r="E31" t="s">
        <v>97</v>
      </c>
      <c r="F31">
        <v>1060</v>
      </c>
      <c r="G31">
        <v>9</v>
      </c>
      <c r="H31">
        <v>11</v>
      </c>
      <c r="I31">
        <v>1</v>
      </c>
      <c r="J31">
        <v>2</v>
      </c>
      <c r="K31" t="s">
        <v>86</v>
      </c>
      <c r="L31">
        <v>2</v>
      </c>
      <c r="M31">
        <v>41.1</v>
      </c>
      <c r="N31">
        <v>148</v>
      </c>
      <c r="O31">
        <v>14.8</v>
      </c>
      <c r="P31">
        <v>14</v>
      </c>
      <c r="Q31">
        <v>1.2678173059838507</v>
      </c>
      <c r="R31">
        <v>2</v>
      </c>
      <c r="S31">
        <v>1</v>
      </c>
      <c r="T31" t="s">
        <v>85</v>
      </c>
      <c r="U31">
        <v>4</v>
      </c>
      <c r="V31">
        <v>1</v>
      </c>
      <c r="W31" t="s">
        <v>86</v>
      </c>
      <c r="Y31" t="s">
        <v>85</v>
      </c>
      <c r="Z31" t="s">
        <v>86</v>
      </c>
      <c r="AA31" t="s">
        <v>86</v>
      </c>
      <c r="AB31" t="s">
        <v>86</v>
      </c>
      <c r="AC31">
        <v>0</v>
      </c>
      <c r="AD31" t="s">
        <v>85</v>
      </c>
      <c r="AE31" t="s">
        <v>86</v>
      </c>
      <c r="AG31">
        <v>5</v>
      </c>
      <c r="BM31">
        <v>5</v>
      </c>
      <c r="CG31">
        <v>1</v>
      </c>
    </row>
    <row r="32" spans="1:85" x14ac:dyDescent="0.3">
      <c r="A32">
        <v>962</v>
      </c>
      <c r="B32">
        <v>2020</v>
      </c>
      <c r="C32" t="s">
        <v>96</v>
      </c>
      <c r="D32">
        <v>2</v>
      </c>
      <c r="E32" t="s">
        <v>97</v>
      </c>
      <c r="F32">
        <v>1030</v>
      </c>
      <c r="G32">
        <v>9</v>
      </c>
      <c r="H32">
        <v>11</v>
      </c>
      <c r="I32">
        <v>1</v>
      </c>
      <c r="J32">
        <v>2</v>
      </c>
      <c r="K32" t="s">
        <v>86</v>
      </c>
      <c r="L32">
        <v>2</v>
      </c>
      <c r="M32">
        <v>37.5</v>
      </c>
      <c r="N32">
        <v>148</v>
      </c>
      <c r="O32">
        <v>14.8</v>
      </c>
      <c r="P32">
        <v>14</v>
      </c>
      <c r="Q32">
        <v>1.1567676149487689</v>
      </c>
      <c r="R32">
        <v>2</v>
      </c>
      <c r="S32">
        <v>1</v>
      </c>
      <c r="T32" t="s">
        <v>85</v>
      </c>
      <c r="U32">
        <v>2</v>
      </c>
      <c r="V32">
        <v>1</v>
      </c>
      <c r="W32" t="s">
        <v>86</v>
      </c>
      <c r="X32" t="s">
        <v>209</v>
      </c>
      <c r="Y32" t="s">
        <v>85</v>
      </c>
      <c r="Z32" t="s">
        <v>86</v>
      </c>
      <c r="AA32" t="s">
        <v>86</v>
      </c>
      <c r="AB32" t="s">
        <v>86</v>
      </c>
      <c r="AC32">
        <v>2</v>
      </c>
      <c r="AD32" t="s">
        <v>85</v>
      </c>
      <c r="AE32" t="s">
        <v>86</v>
      </c>
      <c r="AG32">
        <v>10</v>
      </c>
      <c r="BE32">
        <v>10</v>
      </c>
      <c r="CG32">
        <v>0</v>
      </c>
    </row>
    <row r="33" spans="1:85" s="7" customFormat="1" x14ac:dyDescent="0.3">
      <c r="AD33" s="7" t="s">
        <v>242</v>
      </c>
      <c r="AF33" s="7">
        <f>SUM(AH33:CB33)</f>
        <v>341</v>
      </c>
      <c r="AG33" s="7">
        <f>SUM(AG2:AG32)</f>
        <v>341</v>
      </c>
      <c r="AH33" s="7">
        <f t="shared" ref="AH33:CB33" si="0">SUM(AH2:AH32)</f>
        <v>1</v>
      </c>
      <c r="AI33" s="7">
        <f t="shared" si="0"/>
        <v>1</v>
      </c>
      <c r="AJ33" s="7">
        <f t="shared" si="0"/>
        <v>0</v>
      </c>
      <c r="AK33" s="7">
        <f t="shared" si="0"/>
        <v>0</v>
      </c>
      <c r="AL33" s="7">
        <f t="shared" si="0"/>
        <v>1</v>
      </c>
      <c r="AM33" s="7">
        <f t="shared" si="0"/>
        <v>0</v>
      </c>
      <c r="AN33" s="7">
        <f t="shared" si="0"/>
        <v>2</v>
      </c>
      <c r="AO33" s="7">
        <f t="shared" si="0"/>
        <v>0</v>
      </c>
      <c r="AP33" s="7">
        <f t="shared" si="0"/>
        <v>0</v>
      </c>
      <c r="AQ33" s="7">
        <f t="shared" si="0"/>
        <v>0</v>
      </c>
      <c r="AR33" s="7">
        <f t="shared" si="0"/>
        <v>157</v>
      </c>
      <c r="AS33" s="7">
        <f t="shared" si="0"/>
        <v>1</v>
      </c>
      <c r="AT33" s="7">
        <f t="shared" si="0"/>
        <v>0</v>
      </c>
      <c r="AU33" s="7">
        <f t="shared" si="0"/>
        <v>0</v>
      </c>
      <c r="AV33" s="7">
        <f t="shared" si="0"/>
        <v>0</v>
      </c>
      <c r="AW33" s="7">
        <f t="shared" si="0"/>
        <v>0</v>
      </c>
      <c r="AX33" s="7">
        <f t="shared" si="0"/>
        <v>0</v>
      </c>
      <c r="AY33" s="7">
        <f t="shared" si="0"/>
        <v>0</v>
      </c>
      <c r="AZ33" s="7">
        <f t="shared" si="0"/>
        <v>0</v>
      </c>
      <c r="BA33" s="7">
        <f t="shared" si="0"/>
        <v>51</v>
      </c>
      <c r="BB33" s="7">
        <f t="shared" si="0"/>
        <v>0</v>
      </c>
      <c r="BC33" s="7">
        <f t="shared" si="0"/>
        <v>21</v>
      </c>
      <c r="BD33" s="7">
        <f t="shared" si="0"/>
        <v>0</v>
      </c>
      <c r="BE33" s="7">
        <f t="shared" si="0"/>
        <v>11</v>
      </c>
      <c r="BF33" s="7">
        <f t="shared" si="0"/>
        <v>26</v>
      </c>
      <c r="BG33" s="7">
        <f t="shared" si="0"/>
        <v>3</v>
      </c>
      <c r="BH33" s="7">
        <f t="shared" si="0"/>
        <v>0</v>
      </c>
      <c r="BI33" s="7">
        <f t="shared" si="0"/>
        <v>0</v>
      </c>
      <c r="BJ33" s="7">
        <f t="shared" si="0"/>
        <v>0</v>
      </c>
      <c r="BK33" s="7">
        <f t="shared" si="0"/>
        <v>0</v>
      </c>
      <c r="BL33" s="7">
        <f t="shared" si="0"/>
        <v>0.5</v>
      </c>
      <c r="BM33" s="7">
        <f t="shared" si="0"/>
        <v>61</v>
      </c>
      <c r="BN33" s="7">
        <f t="shared" si="0"/>
        <v>0</v>
      </c>
      <c r="BO33" s="7">
        <f t="shared" si="0"/>
        <v>0</v>
      </c>
      <c r="BP33" s="7">
        <f t="shared" si="0"/>
        <v>0</v>
      </c>
      <c r="BQ33" s="7">
        <f t="shared" si="0"/>
        <v>0</v>
      </c>
      <c r="BR33" s="7">
        <f t="shared" si="0"/>
        <v>0</v>
      </c>
      <c r="BS33" s="7">
        <f t="shared" si="0"/>
        <v>0</v>
      </c>
      <c r="BT33" s="7">
        <f t="shared" si="0"/>
        <v>0</v>
      </c>
      <c r="BU33" s="7">
        <f t="shared" si="0"/>
        <v>0</v>
      </c>
      <c r="BV33" s="7">
        <f t="shared" si="0"/>
        <v>0</v>
      </c>
      <c r="BW33" s="7">
        <f t="shared" si="0"/>
        <v>0</v>
      </c>
      <c r="BX33" s="7">
        <f t="shared" si="0"/>
        <v>0</v>
      </c>
      <c r="BY33" s="7">
        <f t="shared" si="0"/>
        <v>0</v>
      </c>
      <c r="BZ33" s="7">
        <f t="shared" si="0"/>
        <v>2.5</v>
      </c>
      <c r="CA33" s="7">
        <f t="shared" si="0"/>
        <v>2</v>
      </c>
      <c r="CB33" s="7">
        <f t="shared" si="0"/>
        <v>0</v>
      </c>
    </row>
    <row r="34" spans="1:85" s="7" customFormat="1" x14ac:dyDescent="0.3">
      <c r="AD34" s="7" t="s">
        <v>242</v>
      </c>
      <c r="AF34" s="7">
        <f>SUM(AH34:CB34)</f>
        <v>100</v>
      </c>
      <c r="AH34" s="8">
        <f>100*AH33/$AG33</f>
        <v>0.2932551319648094</v>
      </c>
      <c r="AI34" s="8">
        <f t="shared" ref="AI34:CB34" si="1">100*AI33/$AG33</f>
        <v>0.2932551319648094</v>
      </c>
      <c r="AJ34" s="8">
        <f t="shared" si="1"/>
        <v>0</v>
      </c>
      <c r="AK34" s="8">
        <f t="shared" si="1"/>
        <v>0</v>
      </c>
      <c r="AL34" s="8">
        <f t="shared" si="1"/>
        <v>0.2932551319648094</v>
      </c>
      <c r="AM34" s="8">
        <f t="shared" si="1"/>
        <v>0</v>
      </c>
      <c r="AN34" s="8">
        <f t="shared" si="1"/>
        <v>0.5865102639296188</v>
      </c>
      <c r="AO34" s="8">
        <f t="shared" si="1"/>
        <v>0</v>
      </c>
      <c r="AP34" s="8">
        <f t="shared" si="1"/>
        <v>0</v>
      </c>
      <c r="AQ34" s="8">
        <f t="shared" si="1"/>
        <v>0</v>
      </c>
      <c r="AR34" s="8">
        <f t="shared" si="1"/>
        <v>46.041055718475072</v>
      </c>
      <c r="AS34" s="8">
        <f t="shared" si="1"/>
        <v>0.2932551319648094</v>
      </c>
      <c r="AT34" s="8">
        <f t="shared" si="1"/>
        <v>0</v>
      </c>
      <c r="AU34" s="8">
        <f t="shared" si="1"/>
        <v>0</v>
      </c>
      <c r="AV34" s="8">
        <f t="shared" si="1"/>
        <v>0</v>
      </c>
      <c r="AW34" s="8">
        <f t="shared" si="1"/>
        <v>0</v>
      </c>
      <c r="AX34" s="8">
        <f t="shared" si="1"/>
        <v>0</v>
      </c>
      <c r="AY34" s="8">
        <f t="shared" si="1"/>
        <v>0</v>
      </c>
      <c r="AZ34" s="8">
        <f t="shared" si="1"/>
        <v>0</v>
      </c>
      <c r="BA34" s="8">
        <f t="shared" si="1"/>
        <v>14.956011730205278</v>
      </c>
      <c r="BB34" s="8">
        <f t="shared" si="1"/>
        <v>0</v>
      </c>
      <c r="BC34" s="8">
        <f t="shared" si="1"/>
        <v>6.1583577712609969</v>
      </c>
      <c r="BD34" s="8">
        <f t="shared" si="1"/>
        <v>0</v>
      </c>
      <c r="BE34" s="8">
        <f t="shared" si="1"/>
        <v>3.225806451612903</v>
      </c>
      <c r="BF34" s="8">
        <f t="shared" si="1"/>
        <v>7.6246334310850443</v>
      </c>
      <c r="BG34" s="8">
        <f t="shared" si="1"/>
        <v>0.87976539589442815</v>
      </c>
      <c r="BH34" s="8">
        <f t="shared" si="1"/>
        <v>0</v>
      </c>
      <c r="BI34" s="8">
        <f t="shared" si="1"/>
        <v>0</v>
      </c>
      <c r="BJ34" s="8">
        <f t="shared" si="1"/>
        <v>0</v>
      </c>
      <c r="BK34" s="8">
        <f t="shared" si="1"/>
        <v>0</v>
      </c>
      <c r="BL34" s="8">
        <f t="shared" si="1"/>
        <v>0.1466275659824047</v>
      </c>
      <c r="BM34" s="8">
        <f t="shared" si="1"/>
        <v>17.888563049853371</v>
      </c>
      <c r="BN34" s="8">
        <f t="shared" si="1"/>
        <v>0</v>
      </c>
      <c r="BO34" s="8">
        <f t="shared" si="1"/>
        <v>0</v>
      </c>
      <c r="BP34" s="8">
        <f t="shared" si="1"/>
        <v>0</v>
      </c>
      <c r="BQ34" s="8">
        <f t="shared" si="1"/>
        <v>0</v>
      </c>
      <c r="BR34" s="8">
        <f t="shared" si="1"/>
        <v>0</v>
      </c>
      <c r="BS34" s="8">
        <f t="shared" si="1"/>
        <v>0</v>
      </c>
      <c r="BT34" s="8">
        <f t="shared" si="1"/>
        <v>0</v>
      </c>
      <c r="BU34" s="8">
        <f t="shared" si="1"/>
        <v>0</v>
      </c>
      <c r="BV34" s="8">
        <f t="shared" si="1"/>
        <v>0</v>
      </c>
      <c r="BW34" s="8">
        <f t="shared" si="1"/>
        <v>0</v>
      </c>
      <c r="BX34" s="8">
        <f t="shared" si="1"/>
        <v>0</v>
      </c>
      <c r="BY34" s="8">
        <f t="shared" si="1"/>
        <v>0</v>
      </c>
      <c r="BZ34" s="8">
        <f t="shared" si="1"/>
        <v>0.73313782991202348</v>
      </c>
      <c r="CA34" s="8">
        <f t="shared" si="1"/>
        <v>0.5865102639296188</v>
      </c>
      <c r="CB34" s="8">
        <f t="shared" si="1"/>
        <v>0</v>
      </c>
    </row>
    <row r="35" spans="1:85" s="7" customFormat="1" x14ac:dyDescent="0.3">
      <c r="AE35" s="7" t="s">
        <v>243</v>
      </c>
      <c r="AG35" s="7">
        <f>COUNT(AG2:AG32)</f>
        <v>31</v>
      </c>
    </row>
    <row r="36" spans="1:85" s="7" customFormat="1" x14ac:dyDescent="0.3">
      <c r="AE36" s="7" t="s">
        <v>244</v>
      </c>
      <c r="AG36" s="7">
        <f>COUNTIF(AG2:AG32,0)</f>
        <v>15</v>
      </c>
    </row>
    <row r="37" spans="1:85" s="7" customFormat="1" x14ac:dyDescent="0.3"/>
    <row r="38" spans="1:85" x14ac:dyDescent="0.3">
      <c r="A38">
        <v>504</v>
      </c>
      <c r="B38">
        <v>2019</v>
      </c>
      <c r="C38" t="s">
        <v>96</v>
      </c>
      <c r="D38">
        <v>2</v>
      </c>
      <c r="E38" t="s">
        <v>97</v>
      </c>
      <c r="F38">
        <v>1035</v>
      </c>
      <c r="G38">
        <v>9</v>
      </c>
      <c r="H38">
        <v>10</v>
      </c>
      <c r="I38">
        <v>1</v>
      </c>
      <c r="J38">
        <v>2</v>
      </c>
      <c r="K38" t="s">
        <v>149</v>
      </c>
      <c r="L38">
        <v>2</v>
      </c>
      <c r="M38">
        <v>40.4</v>
      </c>
      <c r="N38">
        <v>151</v>
      </c>
      <c r="O38">
        <v>15.1</v>
      </c>
      <c r="P38">
        <v>15</v>
      </c>
      <c r="Q38">
        <v>1.1734119945360828</v>
      </c>
      <c r="R38">
        <v>2</v>
      </c>
      <c r="S38">
        <v>1</v>
      </c>
      <c r="T38" t="s">
        <v>85</v>
      </c>
      <c r="U38">
        <v>7</v>
      </c>
      <c r="V38">
        <v>1</v>
      </c>
      <c r="W38" t="s">
        <v>86</v>
      </c>
      <c r="Y38" t="s">
        <v>87</v>
      </c>
      <c r="Z38" t="s">
        <v>151</v>
      </c>
      <c r="AA38" t="s">
        <v>151</v>
      </c>
      <c r="AB38" t="s">
        <v>167</v>
      </c>
      <c r="AC38">
        <v>0</v>
      </c>
      <c r="AD38" t="s">
        <v>154</v>
      </c>
      <c r="AE38" t="s">
        <v>154</v>
      </c>
      <c r="AG38">
        <v>0</v>
      </c>
      <c r="CG38">
        <v>0</v>
      </c>
    </row>
    <row r="39" spans="1:85" x14ac:dyDescent="0.3">
      <c r="A39">
        <v>480</v>
      </c>
      <c r="B39">
        <v>2019</v>
      </c>
      <c r="C39" t="s">
        <v>96</v>
      </c>
      <c r="D39">
        <v>2</v>
      </c>
      <c r="E39" t="s">
        <v>97</v>
      </c>
      <c r="F39">
        <v>1009</v>
      </c>
      <c r="G39">
        <v>9</v>
      </c>
      <c r="H39">
        <v>10</v>
      </c>
      <c r="I39">
        <v>1</v>
      </c>
      <c r="J39">
        <v>2</v>
      </c>
      <c r="K39" t="s">
        <v>149</v>
      </c>
      <c r="L39">
        <v>2</v>
      </c>
      <c r="M39">
        <v>37.200000000000003</v>
      </c>
      <c r="N39">
        <v>151</v>
      </c>
      <c r="O39">
        <v>15.1</v>
      </c>
      <c r="P39">
        <v>15</v>
      </c>
      <c r="Q39">
        <v>1.0804684702163931</v>
      </c>
      <c r="R39">
        <v>2</v>
      </c>
      <c r="S39">
        <v>1</v>
      </c>
      <c r="T39" t="s">
        <v>85</v>
      </c>
      <c r="U39">
        <v>5</v>
      </c>
      <c r="V39">
        <v>1</v>
      </c>
      <c r="W39" t="s">
        <v>86</v>
      </c>
      <c r="Y39" t="s">
        <v>87</v>
      </c>
      <c r="Z39" t="s">
        <v>151</v>
      </c>
      <c r="AA39" t="s">
        <v>151</v>
      </c>
      <c r="AB39" t="s">
        <v>167</v>
      </c>
      <c r="AC39">
        <v>0</v>
      </c>
      <c r="AD39" t="s">
        <v>154</v>
      </c>
      <c r="AE39" t="s">
        <v>154</v>
      </c>
      <c r="AG39">
        <v>40</v>
      </c>
      <c r="AR39">
        <v>1</v>
      </c>
      <c r="BZ39">
        <v>39</v>
      </c>
      <c r="CC39" t="s">
        <v>157</v>
      </c>
      <c r="CG39">
        <v>0</v>
      </c>
    </row>
    <row r="40" spans="1:85" x14ac:dyDescent="0.3">
      <c r="A40">
        <v>121</v>
      </c>
      <c r="B40">
        <v>2018</v>
      </c>
      <c r="C40" t="s">
        <v>96</v>
      </c>
      <c r="D40">
        <v>2</v>
      </c>
      <c r="E40" t="s">
        <v>97</v>
      </c>
      <c r="F40">
        <v>1028</v>
      </c>
      <c r="G40">
        <v>9</v>
      </c>
      <c r="H40">
        <v>10</v>
      </c>
      <c r="I40">
        <v>1</v>
      </c>
      <c r="J40">
        <v>2</v>
      </c>
      <c r="L40">
        <v>2</v>
      </c>
      <c r="M40">
        <v>34.799999999999997</v>
      </c>
      <c r="N40">
        <v>152</v>
      </c>
      <c r="O40">
        <v>15.2</v>
      </c>
      <c r="P40">
        <v>15</v>
      </c>
      <c r="Q40">
        <v>0.9909425572240852</v>
      </c>
      <c r="R40">
        <v>1</v>
      </c>
      <c r="S40">
        <v>1</v>
      </c>
      <c r="T40" t="s">
        <v>85</v>
      </c>
      <c r="U40">
        <v>6</v>
      </c>
      <c r="V40">
        <v>1</v>
      </c>
      <c r="W40" t="s">
        <v>86</v>
      </c>
      <c r="Y40" t="s">
        <v>98</v>
      </c>
      <c r="Z40" t="s">
        <v>86</v>
      </c>
      <c r="AA40" t="s">
        <v>86</v>
      </c>
      <c r="AB40" t="s">
        <v>86</v>
      </c>
      <c r="AC40">
        <v>0</v>
      </c>
      <c r="AD40" t="s">
        <v>85</v>
      </c>
      <c r="AE40" t="s">
        <v>85</v>
      </c>
      <c r="AG40">
        <v>0</v>
      </c>
      <c r="CG40">
        <v>0</v>
      </c>
    </row>
    <row r="41" spans="1:85" x14ac:dyDescent="0.3">
      <c r="A41">
        <v>483</v>
      </c>
      <c r="B41">
        <v>2019</v>
      </c>
      <c r="C41" t="s">
        <v>96</v>
      </c>
      <c r="D41">
        <v>2</v>
      </c>
      <c r="E41" t="s">
        <v>97</v>
      </c>
      <c r="F41">
        <v>1012</v>
      </c>
      <c r="G41">
        <v>9</v>
      </c>
      <c r="H41">
        <v>10</v>
      </c>
      <c r="I41">
        <v>1</v>
      </c>
      <c r="J41">
        <v>2</v>
      </c>
      <c r="K41" t="s">
        <v>149</v>
      </c>
      <c r="L41">
        <v>2</v>
      </c>
      <c r="M41">
        <v>36.799999999999997</v>
      </c>
      <c r="N41">
        <v>152</v>
      </c>
      <c r="O41">
        <v>15.2</v>
      </c>
      <c r="P41">
        <v>15</v>
      </c>
      <c r="Q41">
        <v>1.0478932789036304</v>
      </c>
      <c r="R41">
        <v>2</v>
      </c>
      <c r="S41">
        <v>1</v>
      </c>
      <c r="T41" t="s">
        <v>86</v>
      </c>
      <c r="U41" t="s">
        <v>86</v>
      </c>
      <c r="W41" t="s">
        <v>86</v>
      </c>
      <c r="Y41" t="s">
        <v>87</v>
      </c>
      <c r="Z41" t="s">
        <v>151</v>
      </c>
      <c r="AA41" t="s">
        <v>151</v>
      </c>
      <c r="AB41" t="s">
        <v>167</v>
      </c>
      <c r="AC41">
        <v>0</v>
      </c>
      <c r="AD41" t="s">
        <v>154</v>
      </c>
      <c r="AE41" t="s">
        <v>154</v>
      </c>
      <c r="AG41">
        <v>0</v>
      </c>
      <c r="CG41">
        <v>0</v>
      </c>
    </row>
    <row r="42" spans="1:85" x14ac:dyDescent="0.3">
      <c r="A42">
        <v>990</v>
      </c>
      <c r="B42">
        <v>2020</v>
      </c>
      <c r="C42" t="s">
        <v>96</v>
      </c>
      <c r="D42">
        <v>2</v>
      </c>
      <c r="E42" t="s">
        <v>97</v>
      </c>
      <c r="F42">
        <v>1058</v>
      </c>
      <c r="G42">
        <v>9</v>
      </c>
      <c r="H42">
        <v>11</v>
      </c>
      <c r="I42">
        <v>1</v>
      </c>
      <c r="J42">
        <v>2</v>
      </c>
      <c r="K42" t="s">
        <v>86</v>
      </c>
      <c r="L42">
        <v>2</v>
      </c>
      <c r="M42">
        <v>42.8</v>
      </c>
      <c r="N42">
        <v>152</v>
      </c>
      <c r="O42">
        <v>15.2</v>
      </c>
      <c r="P42">
        <v>15</v>
      </c>
      <c r="Q42">
        <v>1.2187454439422658</v>
      </c>
      <c r="R42">
        <v>1</v>
      </c>
      <c r="S42">
        <v>1</v>
      </c>
      <c r="T42" t="s">
        <v>85</v>
      </c>
      <c r="U42">
        <v>3</v>
      </c>
      <c r="V42">
        <v>1</v>
      </c>
      <c r="W42" t="s">
        <v>86</v>
      </c>
      <c r="Y42" t="s">
        <v>85</v>
      </c>
      <c r="Z42" t="s">
        <v>86</v>
      </c>
      <c r="AA42" t="s">
        <v>86</v>
      </c>
      <c r="AB42" t="s">
        <v>86</v>
      </c>
      <c r="AC42">
        <v>0</v>
      </c>
      <c r="AD42" t="s">
        <v>85</v>
      </c>
      <c r="AE42" t="s">
        <v>86</v>
      </c>
      <c r="AG42">
        <v>0</v>
      </c>
      <c r="CG42">
        <v>0</v>
      </c>
    </row>
    <row r="43" spans="1:85" x14ac:dyDescent="0.3">
      <c r="A43">
        <v>587</v>
      </c>
      <c r="B43">
        <v>2019</v>
      </c>
      <c r="C43" t="s">
        <v>96</v>
      </c>
      <c r="D43">
        <v>2</v>
      </c>
      <c r="E43" t="s">
        <v>97</v>
      </c>
      <c r="F43">
        <v>1122</v>
      </c>
      <c r="G43">
        <v>9</v>
      </c>
      <c r="H43">
        <v>11</v>
      </c>
      <c r="I43">
        <v>1</v>
      </c>
      <c r="J43">
        <v>2</v>
      </c>
      <c r="K43" t="s">
        <v>149</v>
      </c>
      <c r="L43">
        <v>2</v>
      </c>
      <c r="M43">
        <v>39.799999999999997</v>
      </c>
      <c r="N43">
        <v>153</v>
      </c>
      <c r="O43">
        <v>15.3</v>
      </c>
      <c r="P43">
        <v>15</v>
      </c>
      <c r="Q43">
        <v>1.1112423382214032</v>
      </c>
      <c r="R43">
        <v>2</v>
      </c>
      <c r="S43">
        <v>1</v>
      </c>
      <c r="T43" t="s">
        <v>85</v>
      </c>
      <c r="U43">
        <v>3</v>
      </c>
      <c r="V43">
        <v>1</v>
      </c>
      <c r="W43" t="s">
        <v>86</v>
      </c>
      <c r="X43" t="s">
        <v>183</v>
      </c>
      <c r="Y43" t="s">
        <v>87</v>
      </c>
      <c r="Z43" t="s">
        <v>151</v>
      </c>
      <c r="AA43" t="s">
        <v>151</v>
      </c>
      <c r="AB43" t="s">
        <v>167</v>
      </c>
      <c r="AC43">
        <v>0</v>
      </c>
      <c r="AD43" t="s">
        <v>172</v>
      </c>
      <c r="AE43" t="s">
        <v>172</v>
      </c>
      <c r="AG43">
        <v>0</v>
      </c>
      <c r="CG43">
        <v>0</v>
      </c>
    </row>
    <row r="44" spans="1:85" x14ac:dyDescent="0.3">
      <c r="A44">
        <v>974</v>
      </c>
      <c r="B44">
        <v>2020</v>
      </c>
      <c r="C44" t="s">
        <v>96</v>
      </c>
      <c r="D44">
        <v>2</v>
      </c>
      <c r="E44" t="s">
        <v>97</v>
      </c>
      <c r="F44">
        <v>1042</v>
      </c>
      <c r="G44">
        <v>9</v>
      </c>
      <c r="H44">
        <v>11</v>
      </c>
      <c r="I44">
        <v>1</v>
      </c>
      <c r="J44">
        <v>2</v>
      </c>
      <c r="K44" t="s">
        <v>86</v>
      </c>
      <c r="L44">
        <v>2</v>
      </c>
      <c r="M44">
        <v>41.7</v>
      </c>
      <c r="N44">
        <v>153</v>
      </c>
      <c r="O44">
        <v>15.3</v>
      </c>
      <c r="P44">
        <v>15</v>
      </c>
      <c r="Q44">
        <v>1.1642915955736814</v>
      </c>
      <c r="R44">
        <v>1</v>
      </c>
      <c r="S44">
        <v>1</v>
      </c>
      <c r="T44" t="s">
        <v>85</v>
      </c>
      <c r="U44">
        <v>5</v>
      </c>
      <c r="V44">
        <v>1</v>
      </c>
      <c r="W44">
        <v>4</v>
      </c>
      <c r="Y44" t="s">
        <v>85</v>
      </c>
      <c r="Z44" t="s">
        <v>86</v>
      </c>
      <c r="AA44" t="s">
        <v>86</v>
      </c>
      <c r="AB44" t="s">
        <v>86</v>
      </c>
      <c r="AC44">
        <v>0</v>
      </c>
      <c r="AD44" t="s">
        <v>85</v>
      </c>
      <c r="AE44" t="s">
        <v>86</v>
      </c>
      <c r="AG44">
        <v>0</v>
      </c>
      <c r="CG44">
        <v>0</v>
      </c>
    </row>
    <row r="45" spans="1:85" x14ac:dyDescent="0.3">
      <c r="A45">
        <v>527</v>
      </c>
      <c r="B45">
        <v>2019</v>
      </c>
      <c r="C45" t="s">
        <v>96</v>
      </c>
      <c r="D45">
        <v>2</v>
      </c>
      <c r="E45" t="s">
        <v>97</v>
      </c>
      <c r="F45">
        <v>1059</v>
      </c>
      <c r="G45">
        <v>9</v>
      </c>
      <c r="H45">
        <v>10</v>
      </c>
      <c r="I45">
        <v>1</v>
      </c>
      <c r="J45">
        <v>2</v>
      </c>
      <c r="K45" t="s">
        <v>149</v>
      </c>
      <c r="L45">
        <v>2</v>
      </c>
      <c r="M45">
        <v>38.799999999999997</v>
      </c>
      <c r="N45">
        <v>153</v>
      </c>
      <c r="O45">
        <v>15.3</v>
      </c>
      <c r="P45">
        <v>15</v>
      </c>
      <c r="Q45">
        <v>1.0833216764570464</v>
      </c>
      <c r="R45">
        <v>2</v>
      </c>
      <c r="S45">
        <v>1</v>
      </c>
      <c r="T45" t="s">
        <v>85</v>
      </c>
      <c r="U45">
        <v>7</v>
      </c>
      <c r="V45">
        <v>1</v>
      </c>
      <c r="W45">
        <v>8</v>
      </c>
      <c r="Y45" t="s">
        <v>87</v>
      </c>
      <c r="Z45" t="s">
        <v>151</v>
      </c>
      <c r="AA45" t="s">
        <v>151</v>
      </c>
      <c r="AB45" t="s">
        <v>167</v>
      </c>
      <c r="AC45">
        <v>0</v>
      </c>
      <c r="AD45" t="s">
        <v>172</v>
      </c>
      <c r="AE45" t="s">
        <v>172</v>
      </c>
      <c r="AG45">
        <v>15</v>
      </c>
      <c r="AR45">
        <v>5</v>
      </c>
      <c r="BM45">
        <v>10</v>
      </c>
      <c r="CC45" t="s">
        <v>157</v>
      </c>
      <c r="CG45">
        <v>1</v>
      </c>
    </row>
    <row r="46" spans="1:85" x14ac:dyDescent="0.3">
      <c r="A46">
        <v>133</v>
      </c>
      <c r="B46">
        <v>2018</v>
      </c>
      <c r="C46" t="s">
        <v>96</v>
      </c>
      <c r="D46">
        <v>2</v>
      </c>
      <c r="E46" t="s">
        <v>97</v>
      </c>
      <c r="F46">
        <v>1040</v>
      </c>
      <c r="G46">
        <v>9</v>
      </c>
      <c r="H46">
        <v>10</v>
      </c>
      <c r="I46">
        <v>1</v>
      </c>
      <c r="J46">
        <v>2</v>
      </c>
      <c r="L46">
        <v>2</v>
      </c>
      <c r="M46">
        <v>37.799999999999997</v>
      </c>
      <c r="N46">
        <v>154</v>
      </c>
      <c r="O46">
        <v>15.4</v>
      </c>
      <c r="P46">
        <v>15</v>
      </c>
      <c r="Q46">
        <v>1.0349744706297241</v>
      </c>
      <c r="R46">
        <v>1</v>
      </c>
      <c r="S46">
        <v>1</v>
      </c>
      <c r="T46" t="s">
        <v>85</v>
      </c>
      <c r="U46">
        <v>5</v>
      </c>
      <c r="V46">
        <v>1</v>
      </c>
      <c r="W46" t="s">
        <v>86</v>
      </c>
      <c r="Y46" t="s">
        <v>98</v>
      </c>
      <c r="Z46" t="s">
        <v>86</v>
      </c>
      <c r="AA46" t="s">
        <v>86</v>
      </c>
      <c r="AB46" t="s">
        <v>86</v>
      </c>
      <c r="AC46">
        <v>0</v>
      </c>
      <c r="AD46" t="s">
        <v>85</v>
      </c>
      <c r="AE46" t="s">
        <v>85</v>
      </c>
      <c r="AG46">
        <v>0</v>
      </c>
      <c r="CG46">
        <v>0</v>
      </c>
    </row>
    <row r="47" spans="1:85" x14ac:dyDescent="0.3">
      <c r="A47">
        <v>512</v>
      </c>
      <c r="B47">
        <v>2019</v>
      </c>
      <c r="C47" t="s">
        <v>96</v>
      </c>
      <c r="D47">
        <v>2</v>
      </c>
      <c r="E47" t="s">
        <v>97</v>
      </c>
      <c r="F47">
        <v>1043</v>
      </c>
      <c r="G47">
        <v>9</v>
      </c>
      <c r="H47">
        <v>10</v>
      </c>
      <c r="I47">
        <v>1</v>
      </c>
      <c r="J47">
        <v>2</v>
      </c>
      <c r="K47" t="s">
        <v>149</v>
      </c>
      <c r="L47">
        <v>2</v>
      </c>
      <c r="M47">
        <v>37</v>
      </c>
      <c r="N47">
        <v>154</v>
      </c>
      <c r="O47">
        <v>15.4</v>
      </c>
      <c r="P47">
        <v>15</v>
      </c>
      <c r="Q47">
        <v>1.0130702490290953</v>
      </c>
      <c r="R47">
        <v>2</v>
      </c>
      <c r="S47">
        <v>1</v>
      </c>
      <c r="T47" t="s">
        <v>85</v>
      </c>
      <c r="U47">
        <v>6</v>
      </c>
      <c r="V47">
        <v>1</v>
      </c>
      <c r="W47">
        <v>7</v>
      </c>
      <c r="Y47" t="s">
        <v>87</v>
      </c>
      <c r="Z47" t="s">
        <v>151</v>
      </c>
      <c r="AA47" t="s">
        <v>151</v>
      </c>
      <c r="AB47" t="s">
        <v>167</v>
      </c>
      <c r="AC47">
        <v>1</v>
      </c>
      <c r="AD47" t="s">
        <v>172</v>
      </c>
      <c r="AE47" t="s">
        <v>172</v>
      </c>
      <c r="AG47">
        <v>0</v>
      </c>
      <c r="CG47">
        <v>0</v>
      </c>
    </row>
    <row r="48" spans="1:85" x14ac:dyDescent="0.3">
      <c r="A48">
        <v>945</v>
      </c>
      <c r="B48">
        <v>2020</v>
      </c>
      <c r="C48" t="s">
        <v>96</v>
      </c>
      <c r="D48">
        <v>2</v>
      </c>
      <c r="E48" t="s">
        <v>97</v>
      </c>
      <c r="F48">
        <v>1013</v>
      </c>
      <c r="G48">
        <v>9</v>
      </c>
      <c r="H48">
        <v>11</v>
      </c>
      <c r="I48">
        <v>1</v>
      </c>
      <c r="J48">
        <v>2</v>
      </c>
      <c r="K48" t="s">
        <v>86</v>
      </c>
      <c r="L48">
        <v>2</v>
      </c>
      <c r="M48">
        <v>40.5</v>
      </c>
      <c r="N48">
        <v>154</v>
      </c>
      <c r="O48">
        <v>15.4</v>
      </c>
      <c r="P48">
        <v>15</v>
      </c>
      <c r="Q48">
        <v>1.1089012185318474</v>
      </c>
      <c r="R48">
        <v>2</v>
      </c>
      <c r="S48">
        <v>1</v>
      </c>
      <c r="T48" t="s">
        <v>85</v>
      </c>
      <c r="U48">
        <v>3</v>
      </c>
      <c r="V48">
        <v>1</v>
      </c>
      <c r="W48">
        <v>4</v>
      </c>
      <c r="Y48" t="s">
        <v>86</v>
      </c>
      <c r="Z48" t="s">
        <v>86</v>
      </c>
      <c r="AA48" t="s">
        <v>86</v>
      </c>
      <c r="AB48" t="s">
        <v>86</v>
      </c>
      <c r="AC48">
        <v>3</v>
      </c>
      <c r="AD48" t="s">
        <v>85</v>
      </c>
      <c r="AE48" t="s">
        <v>86</v>
      </c>
      <c r="AG48">
        <v>0</v>
      </c>
      <c r="CG48">
        <v>0</v>
      </c>
    </row>
    <row r="49" spans="1:85" x14ac:dyDescent="0.3">
      <c r="A49">
        <v>511</v>
      </c>
      <c r="B49">
        <v>2019</v>
      </c>
      <c r="C49" t="s">
        <v>96</v>
      </c>
      <c r="D49">
        <v>2</v>
      </c>
      <c r="E49" t="s">
        <v>97</v>
      </c>
      <c r="F49">
        <v>1042</v>
      </c>
      <c r="G49">
        <v>9</v>
      </c>
      <c r="H49">
        <v>10</v>
      </c>
      <c r="I49">
        <v>1</v>
      </c>
      <c r="J49">
        <v>2</v>
      </c>
      <c r="K49" t="s">
        <v>149</v>
      </c>
      <c r="L49">
        <v>2</v>
      </c>
      <c r="M49">
        <v>35.799999999999997</v>
      </c>
      <c r="N49">
        <v>154</v>
      </c>
      <c r="O49">
        <v>15.4</v>
      </c>
      <c r="P49">
        <v>15</v>
      </c>
      <c r="Q49">
        <v>0.98021391662815149</v>
      </c>
      <c r="R49">
        <v>2</v>
      </c>
      <c r="S49">
        <v>1</v>
      </c>
      <c r="T49" t="s">
        <v>85</v>
      </c>
      <c r="U49">
        <v>5</v>
      </c>
      <c r="V49">
        <v>1</v>
      </c>
      <c r="W49" t="s">
        <v>86</v>
      </c>
      <c r="Y49" t="s">
        <v>87</v>
      </c>
      <c r="Z49" t="s">
        <v>151</v>
      </c>
      <c r="AA49" t="s">
        <v>151</v>
      </c>
      <c r="AB49" t="s">
        <v>167</v>
      </c>
      <c r="AC49">
        <v>1</v>
      </c>
      <c r="AD49" t="s">
        <v>154</v>
      </c>
      <c r="AE49" t="s">
        <v>172</v>
      </c>
      <c r="AG49">
        <v>50</v>
      </c>
      <c r="AR49">
        <v>1</v>
      </c>
      <c r="BE49">
        <v>4</v>
      </c>
      <c r="BG49">
        <v>5</v>
      </c>
      <c r="BZ49">
        <v>40</v>
      </c>
      <c r="CC49" t="s">
        <v>157</v>
      </c>
      <c r="CG49">
        <v>0</v>
      </c>
    </row>
    <row r="50" spans="1:85" x14ac:dyDescent="0.3">
      <c r="A50">
        <v>108</v>
      </c>
      <c r="B50">
        <v>2018</v>
      </c>
      <c r="C50" t="s">
        <v>96</v>
      </c>
      <c r="D50">
        <v>2</v>
      </c>
      <c r="E50" t="s">
        <v>97</v>
      </c>
      <c r="F50">
        <v>1015</v>
      </c>
      <c r="G50">
        <v>9</v>
      </c>
      <c r="H50">
        <v>10</v>
      </c>
      <c r="I50">
        <v>1</v>
      </c>
      <c r="J50">
        <v>2</v>
      </c>
      <c r="L50">
        <v>2</v>
      </c>
      <c r="M50">
        <v>43.6</v>
      </c>
      <c r="N50">
        <v>155</v>
      </c>
      <c r="O50">
        <v>15.5</v>
      </c>
      <c r="P50">
        <v>15</v>
      </c>
      <c r="Q50">
        <v>1.170823403041187</v>
      </c>
      <c r="R50">
        <v>2</v>
      </c>
      <c r="S50">
        <v>2</v>
      </c>
      <c r="T50" t="s">
        <v>85</v>
      </c>
      <c r="U50">
        <v>6</v>
      </c>
      <c r="V50">
        <v>1</v>
      </c>
      <c r="W50" t="s">
        <v>86</v>
      </c>
      <c r="Y50" t="s">
        <v>98</v>
      </c>
      <c r="Z50" t="s">
        <v>86</v>
      </c>
      <c r="AA50" t="s">
        <v>86</v>
      </c>
      <c r="AB50" t="s">
        <v>86</v>
      </c>
      <c r="AC50">
        <v>0</v>
      </c>
      <c r="AD50" t="s">
        <v>85</v>
      </c>
      <c r="AE50" t="s">
        <v>85</v>
      </c>
      <c r="AG50">
        <v>0</v>
      </c>
      <c r="CG50">
        <v>0</v>
      </c>
    </row>
    <row r="51" spans="1:85" x14ac:dyDescent="0.3">
      <c r="A51">
        <v>481</v>
      </c>
      <c r="B51">
        <v>2019</v>
      </c>
      <c r="C51" t="s">
        <v>96</v>
      </c>
      <c r="D51">
        <v>2</v>
      </c>
      <c r="E51" t="s">
        <v>97</v>
      </c>
      <c r="F51">
        <v>1010</v>
      </c>
      <c r="G51">
        <v>9</v>
      </c>
      <c r="H51">
        <v>10</v>
      </c>
      <c r="I51">
        <v>1</v>
      </c>
      <c r="J51">
        <v>2</v>
      </c>
      <c r="K51" t="s">
        <v>149</v>
      </c>
      <c r="L51">
        <v>2</v>
      </c>
      <c r="M51">
        <v>39.200000000000003</v>
      </c>
      <c r="N51">
        <v>155</v>
      </c>
      <c r="O51">
        <v>15.5</v>
      </c>
      <c r="P51">
        <v>15</v>
      </c>
      <c r="Q51">
        <v>1.0526669128260213</v>
      </c>
      <c r="R51">
        <v>2</v>
      </c>
      <c r="S51">
        <v>1</v>
      </c>
      <c r="T51" t="s">
        <v>85</v>
      </c>
      <c r="U51">
        <v>5</v>
      </c>
      <c r="V51">
        <v>1</v>
      </c>
      <c r="W51" t="s">
        <v>86</v>
      </c>
      <c r="Y51" t="s">
        <v>87</v>
      </c>
      <c r="Z51" t="s">
        <v>151</v>
      </c>
      <c r="AA51" t="s">
        <v>151</v>
      </c>
      <c r="AB51" t="s">
        <v>167</v>
      </c>
      <c r="AC51">
        <v>3</v>
      </c>
      <c r="AD51" t="s">
        <v>154</v>
      </c>
      <c r="AE51" t="s">
        <v>154</v>
      </c>
      <c r="AG51">
        <v>40</v>
      </c>
      <c r="AR51">
        <v>40</v>
      </c>
      <c r="CG51">
        <v>0</v>
      </c>
    </row>
    <row r="52" spans="1:85" x14ac:dyDescent="0.3">
      <c r="A52">
        <v>965</v>
      </c>
      <c r="B52">
        <v>2020</v>
      </c>
      <c r="C52" t="s">
        <v>96</v>
      </c>
      <c r="D52">
        <v>2</v>
      </c>
      <c r="E52" t="s">
        <v>97</v>
      </c>
      <c r="F52">
        <v>1033</v>
      </c>
      <c r="G52">
        <v>9</v>
      </c>
      <c r="H52">
        <v>11</v>
      </c>
      <c r="I52">
        <v>1</v>
      </c>
      <c r="J52">
        <v>2</v>
      </c>
      <c r="K52" t="s">
        <v>86</v>
      </c>
      <c r="L52">
        <v>2</v>
      </c>
      <c r="M52">
        <v>42.5</v>
      </c>
      <c r="N52">
        <v>156</v>
      </c>
      <c r="O52">
        <v>15.6</v>
      </c>
      <c r="P52">
        <v>15</v>
      </c>
      <c r="Q52">
        <v>1.119476896104115</v>
      </c>
      <c r="R52">
        <v>2</v>
      </c>
      <c r="S52">
        <v>2</v>
      </c>
      <c r="T52" t="s">
        <v>85</v>
      </c>
      <c r="U52">
        <v>6</v>
      </c>
      <c r="V52">
        <v>1</v>
      </c>
      <c r="W52">
        <v>5</v>
      </c>
      <c r="X52" t="s">
        <v>169</v>
      </c>
      <c r="Y52" t="s">
        <v>85</v>
      </c>
      <c r="Z52" t="s">
        <v>86</v>
      </c>
      <c r="AA52" t="s">
        <v>86</v>
      </c>
      <c r="AB52" t="s">
        <v>86</v>
      </c>
      <c r="AC52">
        <v>0</v>
      </c>
      <c r="AD52" t="s">
        <v>85</v>
      </c>
      <c r="AE52" t="s">
        <v>86</v>
      </c>
      <c r="AG52">
        <v>0</v>
      </c>
      <c r="CG52">
        <v>0</v>
      </c>
    </row>
    <row r="53" spans="1:85" x14ac:dyDescent="0.3">
      <c r="A53">
        <v>532</v>
      </c>
      <c r="B53">
        <v>2019</v>
      </c>
      <c r="C53" t="s">
        <v>96</v>
      </c>
      <c r="D53">
        <v>2</v>
      </c>
      <c r="E53" t="s">
        <v>97</v>
      </c>
      <c r="F53">
        <v>1065</v>
      </c>
      <c r="G53">
        <v>9</v>
      </c>
      <c r="H53">
        <v>10</v>
      </c>
      <c r="I53">
        <v>1</v>
      </c>
      <c r="J53">
        <v>2</v>
      </c>
      <c r="K53" t="s">
        <v>149</v>
      </c>
      <c r="L53">
        <v>2</v>
      </c>
      <c r="M53">
        <v>42.8</v>
      </c>
      <c r="N53">
        <v>156</v>
      </c>
      <c r="O53">
        <v>15.6</v>
      </c>
      <c r="P53">
        <v>15</v>
      </c>
      <c r="Q53">
        <v>1.1273790859589676</v>
      </c>
      <c r="R53">
        <v>1</v>
      </c>
      <c r="S53">
        <v>1</v>
      </c>
      <c r="T53" t="s">
        <v>85</v>
      </c>
      <c r="U53">
        <v>6</v>
      </c>
      <c r="V53">
        <v>1</v>
      </c>
      <c r="W53">
        <v>5</v>
      </c>
      <c r="Y53" t="s">
        <v>87</v>
      </c>
      <c r="Z53" t="s">
        <v>151</v>
      </c>
      <c r="AA53" t="s">
        <v>151</v>
      </c>
      <c r="AB53" t="s">
        <v>167</v>
      </c>
      <c r="AC53">
        <v>1</v>
      </c>
      <c r="AD53" t="s">
        <v>172</v>
      </c>
      <c r="AE53" t="s">
        <v>172</v>
      </c>
      <c r="AG53">
        <v>20</v>
      </c>
      <c r="BZ53">
        <v>20</v>
      </c>
      <c r="CC53" t="s">
        <v>157</v>
      </c>
      <c r="CG53">
        <v>0</v>
      </c>
    </row>
    <row r="54" spans="1:85" x14ac:dyDescent="0.3">
      <c r="A54">
        <v>164</v>
      </c>
      <c r="B54">
        <v>2018</v>
      </c>
      <c r="C54" t="s">
        <v>96</v>
      </c>
      <c r="D54">
        <v>2</v>
      </c>
      <c r="E54" t="s">
        <v>97</v>
      </c>
      <c r="F54">
        <v>1080</v>
      </c>
      <c r="G54">
        <v>9</v>
      </c>
      <c r="H54">
        <v>11</v>
      </c>
      <c r="I54">
        <v>1</v>
      </c>
      <c r="J54">
        <v>2</v>
      </c>
      <c r="L54">
        <v>2</v>
      </c>
      <c r="M54">
        <v>45.4</v>
      </c>
      <c r="N54">
        <v>157</v>
      </c>
      <c r="O54">
        <v>15.7</v>
      </c>
      <c r="P54">
        <v>15</v>
      </c>
      <c r="Q54">
        <v>1.1731590511675647</v>
      </c>
      <c r="R54">
        <v>1</v>
      </c>
      <c r="S54">
        <v>1</v>
      </c>
      <c r="T54" t="s">
        <v>85</v>
      </c>
      <c r="U54">
        <v>5</v>
      </c>
      <c r="V54">
        <v>1</v>
      </c>
      <c r="W54" t="s">
        <v>86</v>
      </c>
      <c r="Y54" t="s">
        <v>98</v>
      </c>
      <c r="Z54" t="s">
        <v>86</v>
      </c>
      <c r="AA54" t="s">
        <v>86</v>
      </c>
      <c r="AB54" t="s">
        <v>86</v>
      </c>
      <c r="AC54">
        <v>0</v>
      </c>
      <c r="AD54" t="s">
        <v>85</v>
      </c>
      <c r="AE54" t="s">
        <v>85</v>
      </c>
      <c r="AG54">
        <v>0</v>
      </c>
      <c r="CG54">
        <v>0</v>
      </c>
    </row>
    <row r="55" spans="1:85" x14ac:dyDescent="0.3">
      <c r="A55">
        <v>489</v>
      </c>
      <c r="B55">
        <v>2019</v>
      </c>
      <c r="C55" t="s">
        <v>96</v>
      </c>
      <c r="D55">
        <v>2</v>
      </c>
      <c r="E55" t="s">
        <v>97</v>
      </c>
      <c r="F55">
        <v>1020</v>
      </c>
      <c r="G55">
        <v>9</v>
      </c>
      <c r="H55">
        <v>10</v>
      </c>
      <c r="I55">
        <v>1</v>
      </c>
      <c r="J55">
        <v>2</v>
      </c>
      <c r="K55" t="s">
        <v>149</v>
      </c>
      <c r="L55">
        <v>2</v>
      </c>
      <c r="M55">
        <v>45</v>
      </c>
      <c r="N55">
        <v>157</v>
      </c>
      <c r="O55">
        <v>15.7</v>
      </c>
      <c r="P55">
        <v>15</v>
      </c>
      <c r="Q55">
        <v>1.1628228480735774</v>
      </c>
      <c r="R55">
        <v>2</v>
      </c>
      <c r="S55">
        <v>2</v>
      </c>
      <c r="T55" t="s">
        <v>85</v>
      </c>
      <c r="U55">
        <v>6</v>
      </c>
      <c r="V55">
        <v>1</v>
      </c>
      <c r="W55" t="s">
        <v>86</v>
      </c>
      <c r="Y55" t="s">
        <v>87</v>
      </c>
      <c r="Z55" t="s">
        <v>151</v>
      </c>
      <c r="AA55" t="s">
        <v>151</v>
      </c>
      <c r="AB55" t="s">
        <v>167</v>
      </c>
      <c r="AC55">
        <v>0</v>
      </c>
      <c r="AD55" t="s">
        <v>154</v>
      </c>
      <c r="AE55" t="s">
        <v>154</v>
      </c>
      <c r="AG55">
        <v>0</v>
      </c>
      <c r="CG55">
        <v>0</v>
      </c>
    </row>
    <row r="56" spans="1:85" x14ac:dyDescent="0.3">
      <c r="A56">
        <v>987</v>
      </c>
      <c r="B56">
        <v>2020</v>
      </c>
      <c r="C56" t="s">
        <v>96</v>
      </c>
      <c r="D56">
        <v>2</v>
      </c>
      <c r="E56" t="s">
        <v>97</v>
      </c>
      <c r="F56">
        <v>1055</v>
      </c>
      <c r="G56">
        <v>9</v>
      </c>
      <c r="H56">
        <v>11</v>
      </c>
      <c r="I56">
        <v>1</v>
      </c>
      <c r="J56">
        <v>2</v>
      </c>
      <c r="K56" t="s">
        <v>86</v>
      </c>
      <c r="L56">
        <v>2</v>
      </c>
      <c r="M56">
        <v>46.7</v>
      </c>
      <c r="N56">
        <v>157</v>
      </c>
      <c r="O56">
        <v>15.7</v>
      </c>
      <c r="P56">
        <v>15</v>
      </c>
      <c r="Q56">
        <v>1.2067517112230237</v>
      </c>
      <c r="R56">
        <v>1</v>
      </c>
      <c r="S56">
        <v>1</v>
      </c>
      <c r="T56" t="s">
        <v>85</v>
      </c>
      <c r="U56">
        <v>6</v>
      </c>
      <c r="V56">
        <v>1</v>
      </c>
      <c r="W56" t="s">
        <v>86</v>
      </c>
      <c r="Y56" t="s">
        <v>85</v>
      </c>
      <c r="Z56" t="s">
        <v>86</v>
      </c>
      <c r="AA56" t="s">
        <v>86</v>
      </c>
      <c r="AB56" t="s">
        <v>86</v>
      </c>
      <c r="AC56">
        <v>0</v>
      </c>
      <c r="AD56" t="s">
        <v>85</v>
      </c>
      <c r="AE56" t="s">
        <v>86</v>
      </c>
      <c r="AG56">
        <v>0</v>
      </c>
      <c r="CG56">
        <v>0</v>
      </c>
    </row>
    <row r="57" spans="1:85" x14ac:dyDescent="0.3">
      <c r="A57">
        <v>104</v>
      </c>
      <c r="B57">
        <v>2018</v>
      </c>
      <c r="C57" t="s">
        <v>96</v>
      </c>
      <c r="D57">
        <v>2</v>
      </c>
      <c r="E57" t="s">
        <v>97</v>
      </c>
      <c r="F57">
        <v>1011</v>
      </c>
      <c r="G57">
        <v>9</v>
      </c>
      <c r="H57">
        <v>10</v>
      </c>
      <c r="I57">
        <v>1</v>
      </c>
      <c r="J57">
        <v>2</v>
      </c>
      <c r="L57">
        <v>2</v>
      </c>
      <c r="M57">
        <v>46.6</v>
      </c>
      <c r="N57">
        <v>158</v>
      </c>
      <c r="O57">
        <v>15.8</v>
      </c>
      <c r="P57">
        <v>15</v>
      </c>
      <c r="Q57">
        <v>1.181448120736899</v>
      </c>
      <c r="R57">
        <v>2</v>
      </c>
      <c r="S57">
        <v>2</v>
      </c>
      <c r="T57" t="s">
        <v>85</v>
      </c>
      <c r="U57">
        <v>4</v>
      </c>
      <c r="V57">
        <v>1</v>
      </c>
      <c r="W57" t="s">
        <v>86</v>
      </c>
      <c r="Y57" t="s">
        <v>98</v>
      </c>
      <c r="Z57" t="s">
        <v>86</v>
      </c>
      <c r="AA57" t="s">
        <v>86</v>
      </c>
      <c r="AB57" t="s">
        <v>86</v>
      </c>
      <c r="AC57">
        <v>0</v>
      </c>
      <c r="AD57" t="s">
        <v>85</v>
      </c>
      <c r="AE57" t="s">
        <v>85</v>
      </c>
      <c r="AG57">
        <v>60</v>
      </c>
      <c r="BM57">
        <v>60</v>
      </c>
      <c r="CC57" t="s">
        <v>103</v>
      </c>
      <c r="CG57">
        <v>1</v>
      </c>
    </row>
    <row r="58" spans="1:85" x14ac:dyDescent="0.3">
      <c r="A58">
        <v>157</v>
      </c>
      <c r="B58">
        <v>2018</v>
      </c>
      <c r="C58" t="s">
        <v>96</v>
      </c>
      <c r="D58">
        <v>2</v>
      </c>
      <c r="E58" t="s">
        <v>97</v>
      </c>
      <c r="F58">
        <v>1073</v>
      </c>
      <c r="G58">
        <v>9</v>
      </c>
      <c r="H58">
        <v>10</v>
      </c>
      <c r="I58">
        <v>1</v>
      </c>
      <c r="J58">
        <v>2</v>
      </c>
      <c r="L58">
        <v>2</v>
      </c>
      <c r="M58">
        <v>46.6</v>
      </c>
      <c r="N58">
        <v>159</v>
      </c>
      <c r="O58">
        <v>15.9</v>
      </c>
      <c r="P58">
        <v>15</v>
      </c>
      <c r="Q58">
        <v>1.1592965507942301</v>
      </c>
      <c r="R58">
        <v>1</v>
      </c>
      <c r="S58">
        <v>1</v>
      </c>
      <c r="T58" t="s">
        <v>85</v>
      </c>
      <c r="U58">
        <v>6</v>
      </c>
      <c r="V58">
        <v>1</v>
      </c>
      <c r="W58" t="s">
        <v>86</v>
      </c>
      <c r="Y58" t="s">
        <v>98</v>
      </c>
      <c r="Z58" t="s">
        <v>86</v>
      </c>
      <c r="AA58" t="s">
        <v>86</v>
      </c>
      <c r="AB58" t="s">
        <v>86</v>
      </c>
      <c r="AC58">
        <v>0</v>
      </c>
      <c r="AD58" t="s">
        <v>85</v>
      </c>
      <c r="AE58" t="s">
        <v>85</v>
      </c>
      <c r="AG58">
        <v>0</v>
      </c>
      <c r="CG58">
        <v>0</v>
      </c>
    </row>
    <row r="59" spans="1:85" x14ac:dyDescent="0.3">
      <c r="A59">
        <v>568</v>
      </c>
      <c r="B59">
        <v>2019</v>
      </c>
      <c r="C59" t="s">
        <v>96</v>
      </c>
      <c r="D59">
        <v>2</v>
      </c>
      <c r="E59" t="s">
        <v>97</v>
      </c>
      <c r="F59">
        <v>1103</v>
      </c>
      <c r="G59">
        <v>9</v>
      </c>
      <c r="H59">
        <v>11</v>
      </c>
      <c r="I59">
        <v>1</v>
      </c>
      <c r="J59">
        <v>2</v>
      </c>
      <c r="K59" t="s">
        <v>149</v>
      </c>
      <c r="L59">
        <v>2</v>
      </c>
      <c r="M59">
        <v>42.8</v>
      </c>
      <c r="N59">
        <v>159</v>
      </c>
      <c r="O59">
        <v>15.9</v>
      </c>
      <c r="P59">
        <v>15</v>
      </c>
      <c r="Q59">
        <v>1.0647616389268895</v>
      </c>
      <c r="R59">
        <v>1</v>
      </c>
      <c r="S59">
        <v>1</v>
      </c>
      <c r="T59" t="s">
        <v>85</v>
      </c>
      <c r="U59">
        <v>5</v>
      </c>
      <c r="V59">
        <v>1</v>
      </c>
      <c r="W59" t="s">
        <v>86</v>
      </c>
      <c r="Y59" t="s">
        <v>87</v>
      </c>
      <c r="Z59" t="s">
        <v>151</v>
      </c>
      <c r="AA59" t="s">
        <v>151</v>
      </c>
      <c r="AB59" t="s">
        <v>167</v>
      </c>
      <c r="AC59">
        <v>0</v>
      </c>
      <c r="AD59" t="s">
        <v>172</v>
      </c>
      <c r="AE59" t="s">
        <v>172</v>
      </c>
      <c r="AG59">
        <v>0</v>
      </c>
      <c r="CG59">
        <v>0</v>
      </c>
    </row>
    <row r="60" spans="1:85" x14ac:dyDescent="0.3">
      <c r="A60">
        <v>586</v>
      </c>
      <c r="B60">
        <v>2019</v>
      </c>
      <c r="C60" t="s">
        <v>96</v>
      </c>
      <c r="D60">
        <v>2</v>
      </c>
      <c r="E60" t="s">
        <v>97</v>
      </c>
      <c r="F60">
        <v>1121</v>
      </c>
      <c r="G60">
        <v>9</v>
      </c>
      <c r="H60">
        <v>11</v>
      </c>
      <c r="I60">
        <v>1</v>
      </c>
      <c r="J60">
        <v>2</v>
      </c>
      <c r="K60" t="s">
        <v>149</v>
      </c>
      <c r="L60">
        <v>2</v>
      </c>
      <c r="M60">
        <v>45.8</v>
      </c>
      <c r="N60">
        <v>159</v>
      </c>
      <c r="O60">
        <v>15.9</v>
      </c>
      <c r="P60">
        <v>15</v>
      </c>
      <c r="Q60">
        <v>1.1393944640853162</v>
      </c>
      <c r="R60">
        <v>1</v>
      </c>
      <c r="S60">
        <v>1</v>
      </c>
      <c r="T60" t="s">
        <v>85</v>
      </c>
      <c r="U60">
        <v>4</v>
      </c>
      <c r="V60">
        <v>1</v>
      </c>
      <c r="W60" t="s">
        <v>86</v>
      </c>
      <c r="Y60" t="s">
        <v>87</v>
      </c>
      <c r="Z60" t="s">
        <v>151</v>
      </c>
      <c r="AA60" t="s">
        <v>151</v>
      </c>
      <c r="AB60" t="s">
        <v>167</v>
      </c>
      <c r="AC60">
        <v>0</v>
      </c>
      <c r="AD60" t="s">
        <v>172</v>
      </c>
      <c r="AE60" t="s">
        <v>172</v>
      </c>
      <c r="AG60">
        <v>0</v>
      </c>
      <c r="CG60">
        <v>0</v>
      </c>
    </row>
    <row r="61" spans="1:85" x14ac:dyDescent="0.3">
      <c r="A61">
        <v>550</v>
      </c>
      <c r="B61">
        <v>2019</v>
      </c>
      <c r="C61" t="s">
        <v>96</v>
      </c>
      <c r="D61">
        <v>2</v>
      </c>
      <c r="E61" t="s">
        <v>97</v>
      </c>
      <c r="F61">
        <v>1084</v>
      </c>
      <c r="G61">
        <v>9</v>
      </c>
      <c r="H61">
        <v>11</v>
      </c>
      <c r="I61">
        <v>1</v>
      </c>
      <c r="J61">
        <v>2</v>
      </c>
      <c r="K61" t="s">
        <v>149</v>
      </c>
      <c r="L61">
        <v>2</v>
      </c>
      <c r="M61">
        <v>46.2</v>
      </c>
      <c r="N61">
        <v>160</v>
      </c>
      <c r="O61">
        <v>16</v>
      </c>
      <c r="P61">
        <v>16</v>
      </c>
      <c r="Q61">
        <v>1.1279296875</v>
      </c>
      <c r="R61">
        <v>1</v>
      </c>
      <c r="S61">
        <v>1</v>
      </c>
      <c r="T61" t="s">
        <v>85</v>
      </c>
      <c r="U61">
        <v>6</v>
      </c>
      <c r="V61">
        <v>1</v>
      </c>
      <c r="W61" t="s">
        <v>86</v>
      </c>
      <c r="Y61" t="s">
        <v>87</v>
      </c>
      <c r="Z61" t="s">
        <v>151</v>
      </c>
      <c r="AA61" t="s">
        <v>151</v>
      </c>
      <c r="AB61" t="s">
        <v>167</v>
      </c>
      <c r="AC61">
        <v>0</v>
      </c>
      <c r="AD61" t="s">
        <v>154</v>
      </c>
      <c r="AE61" t="s">
        <v>172</v>
      </c>
      <c r="AG61">
        <v>10</v>
      </c>
      <c r="BE61">
        <v>10</v>
      </c>
      <c r="CG61">
        <v>0</v>
      </c>
    </row>
    <row r="62" spans="1:85" x14ac:dyDescent="0.3">
      <c r="A62">
        <v>106</v>
      </c>
      <c r="B62">
        <v>2018</v>
      </c>
      <c r="C62" t="s">
        <v>96</v>
      </c>
      <c r="D62">
        <v>2</v>
      </c>
      <c r="E62" t="s">
        <v>97</v>
      </c>
      <c r="F62">
        <v>1013</v>
      </c>
      <c r="G62">
        <v>9</v>
      </c>
      <c r="H62">
        <v>10</v>
      </c>
      <c r="I62">
        <v>1</v>
      </c>
      <c r="J62">
        <v>2</v>
      </c>
      <c r="L62">
        <v>2</v>
      </c>
      <c r="M62">
        <v>53</v>
      </c>
      <c r="N62">
        <v>160</v>
      </c>
      <c r="O62">
        <v>16</v>
      </c>
      <c r="P62">
        <v>16</v>
      </c>
      <c r="Q62">
        <v>1.2939453125</v>
      </c>
      <c r="R62">
        <v>2</v>
      </c>
      <c r="S62">
        <v>2</v>
      </c>
      <c r="T62" t="s">
        <v>85</v>
      </c>
      <c r="U62">
        <v>6</v>
      </c>
      <c r="V62">
        <v>1</v>
      </c>
      <c r="W62" t="s">
        <v>86</v>
      </c>
      <c r="Y62" t="s">
        <v>98</v>
      </c>
      <c r="Z62" t="s">
        <v>86</v>
      </c>
      <c r="AA62" t="s">
        <v>86</v>
      </c>
      <c r="AB62" t="s">
        <v>86</v>
      </c>
      <c r="AC62">
        <v>0</v>
      </c>
      <c r="AD62" t="s">
        <v>85</v>
      </c>
      <c r="AE62" t="s">
        <v>85</v>
      </c>
      <c r="AG62">
        <v>90</v>
      </c>
      <c r="BM62">
        <v>90</v>
      </c>
      <c r="CG62">
        <v>1</v>
      </c>
    </row>
    <row r="63" spans="1:85" x14ac:dyDescent="0.3">
      <c r="A63">
        <v>533</v>
      </c>
      <c r="B63">
        <v>2019</v>
      </c>
      <c r="C63" t="s">
        <v>96</v>
      </c>
      <c r="D63">
        <v>2</v>
      </c>
      <c r="E63" t="s">
        <v>97</v>
      </c>
      <c r="F63">
        <v>1066</v>
      </c>
      <c r="G63">
        <v>9</v>
      </c>
      <c r="H63">
        <v>10</v>
      </c>
      <c r="I63">
        <v>1</v>
      </c>
      <c r="J63">
        <v>2</v>
      </c>
      <c r="K63" t="s">
        <v>149</v>
      </c>
      <c r="L63">
        <v>2</v>
      </c>
      <c r="M63">
        <v>45.4</v>
      </c>
      <c r="N63">
        <v>161</v>
      </c>
      <c r="O63">
        <v>16.100000000000001</v>
      </c>
      <c r="P63">
        <v>16</v>
      </c>
      <c r="Q63">
        <v>1.0878730667788723</v>
      </c>
      <c r="R63">
        <v>1</v>
      </c>
      <c r="S63">
        <v>1</v>
      </c>
      <c r="T63" t="s">
        <v>85</v>
      </c>
      <c r="U63">
        <v>5</v>
      </c>
      <c r="V63">
        <v>1</v>
      </c>
      <c r="W63">
        <v>4</v>
      </c>
      <c r="Y63" t="s">
        <v>87</v>
      </c>
      <c r="Z63" t="s">
        <v>151</v>
      </c>
      <c r="AA63" t="s">
        <v>151</v>
      </c>
      <c r="AB63" t="s">
        <v>167</v>
      </c>
      <c r="AC63">
        <v>1</v>
      </c>
      <c r="AD63" t="s">
        <v>172</v>
      </c>
      <c r="AE63" t="s">
        <v>172</v>
      </c>
      <c r="AG63">
        <v>0</v>
      </c>
      <c r="CG63">
        <v>0</v>
      </c>
    </row>
    <row r="64" spans="1:85" x14ac:dyDescent="0.3">
      <c r="A64">
        <v>1003</v>
      </c>
      <c r="B64">
        <v>2020</v>
      </c>
      <c r="C64" t="s">
        <v>96</v>
      </c>
      <c r="D64">
        <v>2</v>
      </c>
      <c r="E64" t="s">
        <v>97</v>
      </c>
      <c r="F64">
        <v>1071</v>
      </c>
      <c r="G64">
        <v>9</v>
      </c>
      <c r="H64">
        <v>11</v>
      </c>
      <c r="I64">
        <v>1</v>
      </c>
      <c r="J64">
        <v>2</v>
      </c>
      <c r="K64" t="s">
        <v>86</v>
      </c>
      <c r="L64">
        <v>2</v>
      </c>
      <c r="M64">
        <v>44.7</v>
      </c>
      <c r="N64">
        <v>161</v>
      </c>
      <c r="O64">
        <v>16.100000000000001</v>
      </c>
      <c r="P64">
        <v>16</v>
      </c>
      <c r="Q64">
        <v>1.0710996935025461</v>
      </c>
      <c r="R64">
        <v>2</v>
      </c>
      <c r="S64">
        <v>2</v>
      </c>
      <c r="T64" t="s">
        <v>85</v>
      </c>
      <c r="U64">
        <v>6</v>
      </c>
      <c r="V64">
        <v>1</v>
      </c>
      <c r="W64" t="s">
        <v>86</v>
      </c>
      <c r="Y64" t="s">
        <v>85</v>
      </c>
      <c r="Z64" t="s">
        <v>86</v>
      </c>
      <c r="AA64" t="s">
        <v>86</v>
      </c>
      <c r="AB64" t="s">
        <v>86</v>
      </c>
      <c r="AC64">
        <v>0</v>
      </c>
      <c r="AD64" t="s">
        <v>85</v>
      </c>
      <c r="AE64" t="s">
        <v>86</v>
      </c>
      <c r="AG64">
        <v>0</v>
      </c>
      <c r="CG64">
        <v>0</v>
      </c>
    </row>
    <row r="65" spans="1:85" x14ac:dyDescent="0.3">
      <c r="A65">
        <v>563</v>
      </c>
      <c r="B65">
        <v>2019</v>
      </c>
      <c r="C65" t="s">
        <v>96</v>
      </c>
      <c r="D65">
        <v>2</v>
      </c>
      <c r="E65" t="s">
        <v>97</v>
      </c>
      <c r="F65">
        <v>1097</v>
      </c>
      <c r="G65">
        <v>9</v>
      </c>
      <c r="H65">
        <v>11</v>
      </c>
      <c r="I65">
        <v>1</v>
      </c>
      <c r="J65">
        <v>2</v>
      </c>
      <c r="K65" t="s">
        <v>149</v>
      </c>
      <c r="L65">
        <v>2</v>
      </c>
      <c r="M65">
        <v>45.8</v>
      </c>
      <c r="N65">
        <v>161</v>
      </c>
      <c r="O65">
        <v>16.100000000000001</v>
      </c>
      <c r="P65">
        <v>16</v>
      </c>
      <c r="Q65">
        <v>1.0974578515082016</v>
      </c>
      <c r="R65">
        <v>1</v>
      </c>
      <c r="S65">
        <v>1</v>
      </c>
      <c r="T65" t="s">
        <v>85</v>
      </c>
      <c r="U65">
        <v>4</v>
      </c>
      <c r="V65">
        <v>1</v>
      </c>
      <c r="W65" t="s">
        <v>86</v>
      </c>
      <c r="Y65" t="s">
        <v>87</v>
      </c>
      <c r="Z65" t="s">
        <v>151</v>
      </c>
      <c r="AA65" t="s">
        <v>151</v>
      </c>
      <c r="AB65" t="s">
        <v>167</v>
      </c>
      <c r="AC65">
        <v>0</v>
      </c>
      <c r="AD65" t="s">
        <v>172</v>
      </c>
      <c r="AE65" t="s">
        <v>172</v>
      </c>
      <c r="AG65">
        <v>10</v>
      </c>
      <c r="BG65">
        <v>10</v>
      </c>
      <c r="CG65">
        <v>0</v>
      </c>
    </row>
    <row r="66" spans="1:85" x14ac:dyDescent="0.3">
      <c r="A66">
        <v>488</v>
      </c>
      <c r="B66">
        <v>2019</v>
      </c>
      <c r="C66" t="s">
        <v>96</v>
      </c>
      <c r="D66">
        <v>2</v>
      </c>
      <c r="E66" t="s">
        <v>97</v>
      </c>
      <c r="F66">
        <v>1019</v>
      </c>
      <c r="G66">
        <v>9</v>
      </c>
      <c r="H66">
        <v>10</v>
      </c>
      <c r="I66">
        <v>1</v>
      </c>
      <c r="J66">
        <v>2</v>
      </c>
      <c r="K66" t="s">
        <v>149</v>
      </c>
      <c r="L66">
        <v>2</v>
      </c>
      <c r="M66">
        <v>45.8</v>
      </c>
      <c r="N66">
        <v>161</v>
      </c>
      <c r="O66">
        <v>16.100000000000001</v>
      </c>
      <c r="P66">
        <v>16</v>
      </c>
      <c r="Q66">
        <v>1.0974578515082016</v>
      </c>
      <c r="R66">
        <v>2</v>
      </c>
      <c r="S66">
        <v>2</v>
      </c>
      <c r="T66" t="s">
        <v>85</v>
      </c>
      <c r="U66">
        <v>6</v>
      </c>
      <c r="V66">
        <v>1</v>
      </c>
      <c r="W66" t="s">
        <v>86</v>
      </c>
      <c r="Y66" t="s">
        <v>87</v>
      </c>
      <c r="Z66" t="s">
        <v>151</v>
      </c>
      <c r="AA66" t="s">
        <v>151</v>
      </c>
      <c r="AB66" t="s">
        <v>167</v>
      </c>
      <c r="AC66">
        <v>2</v>
      </c>
      <c r="AD66" t="s">
        <v>154</v>
      </c>
      <c r="AE66" t="s">
        <v>154</v>
      </c>
      <c r="AG66">
        <v>30</v>
      </c>
      <c r="BE66">
        <v>30</v>
      </c>
      <c r="CG66">
        <v>0</v>
      </c>
    </row>
    <row r="67" spans="1:85" x14ac:dyDescent="0.3">
      <c r="A67">
        <v>482</v>
      </c>
      <c r="B67">
        <v>2019</v>
      </c>
      <c r="C67" t="s">
        <v>96</v>
      </c>
      <c r="D67">
        <v>2</v>
      </c>
      <c r="E67" t="s">
        <v>97</v>
      </c>
      <c r="F67">
        <v>1011</v>
      </c>
      <c r="G67">
        <v>9</v>
      </c>
      <c r="H67">
        <v>10</v>
      </c>
      <c r="I67">
        <v>1</v>
      </c>
      <c r="J67">
        <v>2</v>
      </c>
      <c r="K67" t="s">
        <v>149</v>
      </c>
      <c r="L67">
        <v>2</v>
      </c>
      <c r="M67">
        <v>46</v>
      </c>
      <c r="N67">
        <v>162</v>
      </c>
      <c r="O67">
        <v>16.2</v>
      </c>
      <c r="P67">
        <v>16</v>
      </c>
      <c r="Q67">
        <v>1.0819639433163797</v>
      </c>
      <c r="R67">
        <v>1</v>
      </c>
      <c r="S67">
        <v>1</v>
      </c>
      <c r="T67" t="s">
        <v>85</v>
      </c>
      <c r="U67">
        <v>5</v>
      </c>
      <c r="V67">
        <v>1</v>
      </c>
      <c r="W67" t="s">
        <v>86</v>
      </c>
      <c r="X67" t="s">
        <v>168</v>
      </c>
      <c r="Y67" t="s">
        <v>87</v>
      </c>
      <c r="Z67" t="s">
        <v>151</v>
      </c>
      <c r="AA67" t="s">
        <v>151</v>
      </c>
      <c r="AB67" t="s">
        <v>167</v>
      </c>
      <c r="AC67">
        <v>1</v>
      </c>
      <c r="AD67" t="s">
        <v>154</v>
      </c>
      <c r="AE67" t="s">
        <v>154</v>
      </c>
      <c r="AG67">
        <v>0</v>
      </c>
      <c r="CG67">
        <v>0</v>
      </c>
    </row>
    <row r="68" spans="1:85" x14ac:dyDescent="0.3">
      <c r="A68">
        <v>500</v>
      </c>
      <c r="B68">
        <v>2019</v>
      </c>
      <c r="C68" t="s">
        <v>96</v>
      </c>
      <c r="D68">
        <v>2</v>
      </c>
      <c r="E68" t="s">
        <v>97</v>
      </c>
      <c r="F68">
        <v>1031</v>
      </c>
      <c r="G68">
        <v>9</v>
      </c>
      <c r="H68">
        <v>10</v>
      </c>
      <c r="I68">
        <v>1</v>
      </c>
      <c r="J68">
        <v>2</v>
      </c>
      <c r="K68" t="s">
        <v>149</v>
      </c>
      <c r="L68">
        <v>2</v>
      </c>
      <c r="M68">
        <v>47.6</v>
      </c>
      <c r="N68">
        <v>162</v>
      </c>
      <c r="O68">
        <v>16.2</v>
      </c>
      <c r="P68">
        <v>16</v>
      </c>
      <c r="Q68">
        <v>1.119597471779558</v>
      </c>
      <c r="R68">
        <v>2</v>
      </c>
      <c r="S68">
        <v>2</v>
      </c>
      <c r="T68" t="s">
        <v>85</v>
      </c>
      <c r="U68">
        <v>6</v>
      </c>
      <c r="V68">
        <v>1</v>
      </c>
      <c r="W68">
        <v>7</v>
      </c>
      <c r="Y68" t="s">
        <v>87</v>
      </c>
      <c r="Z68" t="s">
        <v>151</v>
      </c>
      <c r="AA68" t="s">
        <v>151</v>
      </c>
      <c r="AB68" t="s">
        <v>167</v>
      </c>
      <c r="AC68">
        <v>2</v>
      </c>
      <c r="AD68" t="s">
        <v>154</v>
      </c>
      <c r="AE68" t="s">
        <v>154</v>
      </c>
      <c r="AG68">
        <v>0</v>
      </c>
      <c r="CG68">
        <v>0</v>
      </c>
    </row>
    <row r="69" spans="1:85" x14ac:dyDescent="0.3">
      <c r="A69">
        <v>1629</v>
      </c>
      <c r="B69">
        <v>2021</v>
      </c>
      <c r="C69" t="s">
        <v>96</v>
      </c>
      <c r="D69">
        <v>2</v>
      </c>
      <c r="E69" t="s">
        <v>97</v>
      </c>
      <c r="F69">
        <v>1006</v>
      </c>
      <c r="G69">
        <v>9</v>
      </c>
      <c r="H69">
        <v>9</v>
      </c>
      <c r="I69">
        <v>1</v>
      </c>
      <c r="J69">
        <v>2</v>
      </c>
      <c r="K69" t="s">
        <v>151</v>
      </c>
      <c r="L69">
        <v>2</v>
      </c>
      <c r="M69">
        <v>52.2</v>
      </c>
      <c r="N69">
        <v>162</v>
      </c>
      <c r="O69">
        <v>16.2</v>
      </c>
      <c r="P69">
        <v>16</v>
      </c>
      <c r="Q69">
        <v>1.227793866111196</v>
      </c>
      <c r="R69">
        <v>2</v>
      </c>
      <c r="S69">
        <v>2</v>
      </c>
      <c r="T69" t="s">
        <v>185</v>
      </c>
      <c r="Z69" t="s">
        <v>150</v>
      </c>
      <c r="AA69" t="s">
        <v>150</v>
      </c>
      <c r="AB69" t="s">
        <v>150</v>
      </c>
      <c r="AC69">
        <v>1</v>
      </c>
      <c r="AD69" t="s">
        <v>87</v>
      </c>
      <c r="AE69">
        <v>1</v>
      </c>
      <c r="AG69">
        <v>0</v>
      </c>
      <c r="CG69">
        <v>0</v>
      </c>
    </row>
    <row r="70" spans="1:85" x14ac:dyDescent="0.3">
      <c r="A70">
        <v>1005</v>
      </c>
      <c r="B70">
        <v>2020</v>
      </c>
      <c r="C70" t="s">
        <v>96</v>
      </c>
      <c r="D70">
        <v>2</v>
      </c>
      <c r="E70" t="s">
        <v>97</v>
      </c>
      <c r="F70">
        <v>1073</v>
      </c>
      <c r="G70">
        <v>9</v>
      </c>
      <c r="H70">
        <v>11</v>
      </c>
      <c r="I70">
        <v>1</v>
      </c>
      <c r="J70">
        <v>2</v>
      </c>
      <c r="K70" t="s">
        <v>86</v>
      </c>
      <c r="L70">
        <v>2</v>
      </c>
      <c r="M70">
        <v>47.3</v>
      </c>
      <c r="N70">
        <v>162</v>
      </c>
      <c r="O70">
        <v>16.2</v>
      </c>
      <c r="P70">
        <v>16</v>
      </c>
      <c r="Q70">
        <v>1.1125411851927121</v>
      </c>
      <c r="R70">
        <v>1</v>
      </c>
      <c r="S70">
        <v>1</v>
      </c>
      <c r="T70" t="s">
        <v>85</v>
      </c>
      <c r="U70">
        <v>6</v>
      </c>
      <c r="V70">
        <v>1</v>
      </c>
      <c r="W70" t="s">
        <v>86</v>
      </c>
      <c r="Y70" t="s">
        <v>85</v>
      </c>
      <c r="Z70" t="s">
        <v>86</v>
      </c>
      <c r="AA70" t="s">
        <v>86</v>
      </c>
      <c r="AB70" t="s">
        <v>86</v>
      </c>
      <c r="AC70">
        <v>0</v>
      </c>
      <c r="AD70" t="s">
        <v>85</v>
      </c>
      <c r="AE70" t="s">
        <v>86</v>
      </c>
      <c r="AG70">
        <v>5</v>
      </c>
      <c r="BC70">
        <v>5</v>
      </c>
      <c r="CG70">
        <v>0</v>
      </c>
    </row>
    <row r="71" spans="1:85" x14ac:dyDescent="0.3">
      <c r="A71">
        <v>583</v>
      </c>
      <c r="B71">
        <v>2019</v>
      </c>
      <c r="C71" t="s">
        <v>96</v>
      </c>
      <c r="D71">
        <v>2</v>
      </c>
      <c r="E71" t="s">
        <v>97</v>
      </c>
      <c r="F71">
        <v>1118</v>
      </c>
      <c r="G71">
        <v>9</v>
      </c>
      <c r="H71">
        <v>11</v>
      </c>
      <c r="I71">
        <v>1</v>
      </c>
      <c r="J71">
        <v>2</v>
      </c>
      <c r="K71" t="s">
        <v>149</v>
      </c>
      <c r="L71">
        <v>2</v>
      </c>
      <c r="M71">
        <v>45.2</v>
      </c>
      <c r="N71">
        <v>162</v>
      </c>
      <c r="O71">
        <v>16.2</v>
      </c>
      <c r="P71">
        <v>16</v>
      </c>
      <c r="Q71">
        <v>1.0631471790847904</v>
      </c>
      <c r="R71">
        <v>1</v>
      </c>
      <c r="S71">
        <v>1</v>
      </c>
      <c r="T71" t="s">
        <v>85</v>
      </c>
      <c r="U71">
        <v>5</v>
      </c>
      <c r="V71">
        <v>1</v>
      </c>
      <c r="W71" t="s">
        <v>86</v>
      </c>
      <c r="Y71" t="s">
        <v>87</v>
      </c>
      <c r="Z71" t="s">
        <v>151</v>
      </c>
      <c r="AA71" t="s">
        <v>151</v>
      </c>
      <c r="AB71" t="s">
        <v>167</v>
      </c>
      <c r="AC71">
        <v>0</v>
      </c>
      <c r="AD71" t="s">
        <v>172</v>
      </c>
      <c r="AE71" t="s">
        <v>172</v>
      </c>
      <c r="AG71">
        <v>10</v>
      </c>
      <c r="AR71">
        <v>1</v>
      </c>
      <c r="BE71">
        <v>9</v>
      </c>
      <c r="CG71">
        <v>0</v>
      </c>
    </row>
    <row r="72" spans="1:85" x14ac:dyDescent="0.3">
      <c r="A72">
        <v>570</v>
      </c>
      <c r="B72">
        <v>2019</v>
      </c>
      <c r="C72" t="s">
        <v>96</v>
      </c>
      <c r="D72">
        <v>2</v>
      </c>
      <c r="E72" t="s">
        <v>97</v>
      </c>
      <c r="F72">
        <v>1105</v>
      </c>
      <c r="G72">
        <v>9</v>
      </c>
      <c r="H72">
        <v>11</v>
      </c>
      <c r="I72">
        <v>1</v>
      </c>
      <c r="J72">
        <v>2</v>
      </c>
      <c r="K72" t="s">
        <v>149</v>
      </c>
      <c r="L72">
        <v>2</v>
      </c>
      <c r="M72">
        <v>46</v>
      </c>
      <c r="N72">
        <v>163</v>
      </c>
      <c r="O72">
        <v>16.3</v>
      </c>
      <c r="P72">
        <v>16</v>
      </c>
      <c r="Q72">
        <v>1.062172415059111</v>
      </c>
      <c r="R72">
        <v>2</v>
      </c>
      <c r="S72">
        <v>1</v>
      </c>
      <c r="T72" t="s">
        <v>85</v>
      </c>
      <c r="U72">
        <v>5</v>
      </c>
      <c r="V72">
        <v>1</v>
      </c>
      <c r="W72">
        <v>6</v>
      </c>
      <c r="Y72" t="s">
        <v>87</v>
      </c>
      <c r="Z72" t="s">
        <v>151</v>
      </c>
      <c r="AA72" t="s">
        <v>151</v>
      </c>
      <c r="AB72" t="s">
        <v>167</v>
      </c>
      <c r="AC72">
        <v>0</v>
      </c>
      <c r="AD72" t="s">
        <v>172</v>
      </c>
      <c r="AE72" t="s">
        <v>172</v>
      </c>
      <c r="AG72">
        <v>20</v>
      </c>
      <c r="BE72">
        <v>20</v>
      </c>
      <c r="CG72">
        <v>0</v>
      </c>
    </row>
    <row r="73" spans="1:85" x14ac:dyDescent="0.3">
      <c r="A73">
        <v>165</v>
      </c>
      <c r="B73">
        <v>2018</v>
      </c>
      <c r="C73" t="s">
        <v>96</v>
      </c>
      <c r="D73">
        <v>2</v>
      </c>
      <c r="E73" t="s">
        <v>97</v>
      </c>
      <c r="F73">
        <v>1081</v>
      </c>
      <c r="G73">
        <v>9</v>
      </c>
      <c r="H73">
        <v>11</v>
      </c>
      <c r="I73">
        <v>1</v>
      </c>
      <c r="J73">
        <v>2</v>
      </c>
      <c r="L73">
        <v>2</v>
      </c>
      <c r="M73">
        <v>56.2</v>
      </c>
      <c r="N73">
        <v>164</v>
      </c>
      <c r="O73">
        <v>16.399999999999999</v>
      </c>
      <c r="P73">
        <v>16</v>
      </c>
      <c r="Q73">
        <v>1.2741036839279756</v>
      </c>
      <c r="R73">
        <v>1</v>
      </c>
      <c r="S73">
        <v>2</v>
      </c>
      <c r="T73" t="s">
        <v>85</v>
      </c>
      <c r="U73">
        <v>4</v>
      </c>
      <c r="V73">
        <v>1</v>
      </c>
      <c r="W73" t="s">
        <v>86</v>
      </c>
      <c r="Y73" t="s">
        <v>98</v>
      </c>
      <c r="Z73" t="s">
        <v>86</v>
      </c>
      <c r="AA73" t="s">
        <v>86</v>
      </c>
      <c r="AB73" t="s">
        <v>86</v>
      </c>
      <c r="AC73">
        <v>0</v>
      </c>
      <c r="AD73" t="s">
        <v>85</v>
      </c>
      <c r="AE73" t="s">
        <v>85</v>
      </c>
      <c r="AG73">
        <v>0</v>
      </c>
      <c r="CG73">
        <v>0</v>
      </c>
    </row>
    <row r="74" spans="1:85" x14ac:dyDescent="0.3">
      <c r="A74">
        <v>964</v>
      </c>
      <c r="B74">
        <v>2020</v>
      </c>
      <c r="C74" t="s">
        <v>96</v>
      </c>
      <c r="D74">
        <v>2</v>
      </c>
      <c r="E74" t="s">
        <v>97</v>
      </c>
      <c r="F74">
        <v>1032</v>
      </c>
      <c r="G74">
        <v>9</v>
      </c>
      <c r="H74">
        <v>11</v>
      </c>
      <c r="I74">
        <v>1</v>
      </c>
      <c r="J74">
        <v>2</v>
      </c>
      <c r="K74" t="s">
        <v>86</v>
      </c>
      <c r="L74">
        <v>2</v>
      </c>
      <c r="M74">
        <v>45.5</v>
      </c>
      <c r="N74">
        <v>164</v>
      </c>
      <c r="O74">
        <v>16.399999999999999</v>
      </c>
      <c r="P74">
        <v>16</v>
      </c>
      <c r="Q74">
        <v>1.0315252245324358</v>
      </c>
      <c r="R74">
        <v>2</v>
      </c>
      <c r="S74">
        <v>1</v>
      </c>
      <c r="T74" t="s">
        <v>85</v>
      </c>
      <c r="U74">
        <v>6</v>
      </c>
      <c r="V74">
        <v>1</v>
      </c>
      <c r="W74">
        <v>7</v>
      </c>
      <c r="Y74" t="s">
        <v>85</v>
      </c>
      <c r="Z74" t="s">
        <v>86</v>
      </c>
      <c r="AA74" t="s">
        <v>86</v>
      </c>
      <c r="AB74" t="s">
        <v>86</v>
      </c>
      <c r="AC74">
        <v>0</v>
      </c>
      <c r="AD74" t="s">
        <v>85</v>
      </c>
      <c r="AE74" t="s">
        <v>86</v>
      </c>
      <c r="AG74">
        <v>0</v>
      </c>
      <c r="CG74">
        <v>0</v>
      </c>
    </row>
    <row r="75" spans="1:85" x14ac:dyDescent="0.3">
      <c r="A75">
        <v>1031</v>
      </c>
      <c r="B75">
        <v>2020</v>
      </c>
      <c r="C75" t="s">
        <v>96</v>
      </c>
      <c r="D75">
        <v>2</v>
      </c>
      <c r="E75" t="s">
        <v>97</v>
      </c>
      <c r="F75">
        <v>1099</v>
      </c>
      <c r="G75">
        <v>9</v>
      </c>
      <c r="H75">
        <v>11</v>
      </c>
      <c r="I75">
        <v>1</v>
      </c>
      <c r="J75">
        <v>2</v>
      </c>
      <c r="K75" t="s">
        <v>86</v>
      </c>
      <c r="L75">
        <v>2</v>
      </c>
      <c r="M75">
        <v>50.8</v>
      </c>
      <c r="N75">
        <v>164</v>
      </c>
      <c r="O75">
        <v>16.399999999999999</v>
      </c>
      <c r="P75">
        <v>16</v>
      </c>
      <c r="Q75">
        <v>1.1516809100274228</v>
      </c>
      <c r="R75">
        <v>1</v>
      </c>
      <c r="S75">
        <v>1</v>
      </c>
      <c r="T75" t="s">
        <v>85</v>
      </c>
      <c r="U75">
        <v>8</v>
      </c>
      <c r="V75">
        <v>1</v>
      </c>
      <c r="W75" t="s">
        <v>86</v>
      </c>
      <c r="Y75" t="s">
        <v>85</v>
      </c>
      <c r="Z75" t="s">
        <v>86</v>
      </c>
      <c r="AA75" t="s">
        <v>86</v>
      </c>
      <c r="AB75" t="s">
        <v>86</v>
      </c>
      <c r="AC75">
        <v>0</v>
      </c>
      <c r="AD75" t="s">
        <v>86</v>
      </c>
      <c r="AE75" t="s">
        <v>86</v>
      </c>
      <c r="AG75">
        <v>0</v>
      </c>
      <c r="CG75">
        <v>0</v>
      </c>
    </row>
    <row r="76" spans="1:85" x14ac:dyDescent="0.3">
      <c r="A76">
        <v>132</v>
      </c>
      <c r="B76">
        <v>2018</v>
      </c>
      <c r="C76" t="s">
        <v>96</v>
      </c>
      <c r="D76">
        <v>2</v>
      </c>
      <c r="E76" t="s">
        <v>97</v>
      </c>
      <c r="F76">
        <v>1039</v>
      </c>
      <c r="G76">
        <v>9</v>
      </c>
      <c r="H76">
        <v>10</v>
      </c>
      <c r="I76">
        <v>1</v>
      </c>
      <c r="J76">
        <v>2</v>
      </c>
      <c r="L76">
        <v>2</v>
      </c>
      <c r="M76">
        <v>59.8</v>
      </c>
      <c r="N76">
        <v>164</v>
      </c>
      <c r="O76">
        <v>16.399999999999999</v>
      </c>
      <c r="P76">
        <v>16</v>
      </c>
      <c r="Q76">
        <v>1.3557188665283442</v>
      </c>
      <c r="R76">
        <v>2</v>
      </c>
      <c r="S76">
        <v>2</v>
      </c>
      <c r="T76" t="s">
        <v>85</v>
      </c>
      <c r="U76">
        <v>5</v>
      </c>
      <c r="V76">
        <v>1</v>
      </c>
      <c r="W76" t="s">
        <v>86</v>
      </c>
      <c r="Y76" t="s">
        <v>98</v>
      </c>
      <c r="Z76" t="s">
        <v>86</v>
      </c>
      <c r="AA76" t="s">
        <v>86</v>
      </c>
      <c r="AB76" t="s">
        <v>86</v>
      </c>
      <c r="AC76">
        <v>0</v>
      </c>
      <c r="AD76" t="s">
        <v>85</v>
      </c>
      <c r="AE76" t="s">
        <v>85</v>
      </c>
      <c r="AG76">
        <v>5</v>
      </c>
      <c r="BC76">
        <v>5</v>
      </c>
      <c r="CG76">
        <v>0</v>
      </c>
    </row>
    <row r="77" spans="1:85" x14ac:dyDescent="0.3">
      <c r="A77">
        <v>131</v>
      </c>
      <c r="B77">
        <v>2018</v>
      </c>
      <c r="C77" t="s">
        <v>96</v>
      </c>
      <c r="D77">
        <v>2</v>
      </c>
      <c r="E77" t="s">
        <v>97</v>
      </c>
      <c r="F77">
        <v>1038</v>
      </c>
      <c r="G77">
        <v>9</v>
      </c>
      <c r="H77">
        <v>10</v>
      </c>
      <c r="I77">
        <v>1</v>
      </c>
      <c r="J77">
        <v>2</v>
      </c>
      <c r="L77">
        <v>2</v>
      </c>
      <c r="M77">
        <v>57.6</v>
      </c>
      <c r="N77">
        <v>165</v>
      </c>
      <c r="O77">
        <v>16.5</v>
      </c>
      <c r="P77">
        <v>16</v>
      </c>
      <c r="Q77">
        <v>1.282243926872026</v>
      </c>
      <c r="R77">
        <v>2</v>
      </c>
      <c r="S77">
        <v>2</v>
      </c>
      <c r="T77" t="s">
        <v>85</v>
      </c>
      <c r="U77">
        <v>5</v>
      </c>
      <c r="V77">
        <v>1</v>
      </c>
      <c r="W77" t="s">
        <v>86</v>
      </c>
      <c r="Y77" t="s">
        <v>98</v>
      </c>
      <c r="Z77" t="s">
        <v>86</v>
      </c>
      <c r="AA77" t="s">
        <v>86</v>
      </c>
      <c r="AB77" t="s">
        <v>86</v>
      </c>
      <c r="AC77">
        <v>0</v>
      </c>
      <c r="AD77" t="s">
        <v>85</v>
      </c>
      <c r="AE77" t="s">
        <v>85</v>
      </c>
      <c r="AG77">
        <v>0</v>
      </c>
      <c r="CG77">
        <v>0</v>
      </c>
    </row>
    <row r="78" spans="1:85" x14ac:dyDescent="0.3">
      <c r="A78">
        <v>525</v>
      </c>
      <c r="B78">
        <v>2019</v>
      </c>
      <c r="C78" t="s">
        <v>96</v>
      </c>
      <c r="D78">
        <v>2</v>
      </c>
      <c r="E78" t="s">
        <v>97</v>
      </c>
      <c r="F78">
        <v>1057</v>
      </c>
      <c r="G78">
        <v>9</v>
      </c>
      <c r="H78">
        <v>10</v>
      </c>
      <c r="I78">
        <v>1</v>
      </c>
      <c r="J78">
        <v>2</v>
      </c>
      <c r="K78" t="s">
        <v>149</v>
      </c>
      <c r="L78">
        <v>2</v>
      </c>
      <c r="M78">
        <v>51.6</v>
      </c>
      <c r="N78">
        <v>165</v>
      </c>
      <c r="O78">
        <v>16.5</v>
      </c>
      <c r="P78">
        <v>16</v>
      </c>
      <c r="Q78">
        <v>1.14867685115619</v>
      </c>
      <c r="R78">
        <v>1</v>
      </c>
      <c r="S78">
        <v>1</v>
      </c>
      <c r="T78" t="s">
        <v>86</v>
      </c>
      <c r="U78" t="s">
        <v>86</v>
      </c>
      <c r="W78" t="s">
        <v>86</v>
      </c>
      <c r="Y78" t="s">
        <v>87</v>
      </c>
      <c r="Z78" t="s">
        <v>151</v>
      </c>
      <c r="AA78" t="s">
        <v>151</v>
      </c>
      <c r="AB78" t="s">
        <v>167</v>
      </c>
      <c r="AC78">
        <v>0</v>
      </c>
      <c r="AD78" t="s">
        <v>172</v>
      </c>
      <c r="AE78" t="s">
        <v>172</v>
      </c>
      <c r="AG78">
        <v>0</v>
      </c>
      <c r="CG78">
        <v>0</v>
      </c>
    </row>
    <row r="79" spans="1:85" x14ac:dyDescent="0.3">
      <c r="A79">
        <v>531</v>
      </c>
      <c r="B79">
        <v>2019</v>
      </c>
      <c r="C79" t="s">
        <v>96</v>
      </c>
      <c r="D79">
        <v>2</v>
      </c>
      <c r="E79" t="s">
        <v>97</v>
      </c>
      <c r="F79">
        <v>1064</v>
      </c>
      <c r="G79">
        <v>9</v>
      </c>
      <c r="H79">
        <v>10</v>
      </c>
      <c r="I79">
        <v>1</v>
      </c>
      <c r="J79">
        <v>2</v>
      </c>
      <c r="K79" t="s">
        <v>149</v>
      </c>
      <c r="L79">
        <v>2</v>
      </c>
      <c r="M79">
        <v>47.2</v>
      </c>
      <c r="N79">
        <v>165</v>
      </c>
      <c r="O79">
        <v>16.5</v>
      </c>
      <c r="P79">
        <v>16</v>
      </c>
      <c r="Q79">
        <v>1.0507276622979103</v>
      </c>
      <c r="R79">
        <v>2</v>
      </c>
      <c r="S79">
        <v>1</v>
      </c>
      <c r="T79" t="s">
        <v>85</v>
      </c>
      <c r="U79">
        <v>7</v>
      </c>
      <c r="V79">
        <v>1</v>
      </c>
      <c r="W79">
        <v>6</v>
      </c>
      <c r="Y79" t="s">
        <v>87</v>
      </c>
      <c r="Z79" t="s">
        <v>151</v>
      </c>
      <c r="AA79" t="s">
        <v>151</v>
      </c>
      <c r="AB79" t="s">
        <v>167</v>
      </c>
      <c r="AC79">
        <v>1</v>
      </c>
      <c r="AD79" t="s">
        <v>172</v>
      </c>
      <c r="AE79" t="s">
        <v>172</v>
      </c>
      <c r="AG79">
        <v>0</v>
      </c>
      <c r="CG79">
        <v>0</v>
      </c>
    </row>
    <row r="80" spans="1:85" x14ac:dyDescent="0.3">
      <c r="A80">
        <v>1028</v>
      </c>
      <c r="B80">
        <v>2020</v>
      </c>
      <c r="C80" t="s">
        <v>96</v>
      </c>
      <c r="D80">
        <v>2</v>
      </c>
      <c r="E80" t="s">
        <v>97</v>
      </c>
      <c r="F80">
        <v>1096</v>
      </c>
      <c r="G80">
        <v>9</v>
      </c>
      <c r="H80">
        <v>11</v>
      </c>
      <c r="I80">
        <v>1</v>
      </c>
      <c r="J80">
        <v>2</v>
      </c>
      <c r="K80" t="s">
        <v>86</v>
      </c>
      <c r="L80">
        <v>2</v>
      </c>
      <c r="M80">
        <v>57.9</v>
      </c>
      <c r="N80">
        <v>165</v>
      </c>
      <c r="O80">
        <v>16.5</v>
      </c>
      <c r="P80">
        <v>16</v>
      </c>
      <c r="Q80">
        <v>1.2889222806578178</v>
      </c>
      <c r="R80">
        <v>2</v>
      </c>
      <c r="S80">
        <v>2</v>
      </c>
      <c r="T80" t="s">
        <v>85</v>
      </c>
      <c r="U80">
        <v>7</v>
      </c>
      <c r="V80">
        <v>1</v>
      </c>
      <c r="W80">
        <v>6</v>
      </c>
      <c r="Y80" t="s">
        <v>85</v>
      </c>
      <c r="Z80" t="s">
        <v>86</v>
      </c>
      <c r="AA80" t="s">
        <v>86</v>
      </c>
      <c r="AB80" t="s">
        <v>86</v>
      </c>
      <c r="AC80">
        <v>0</v>
      </c>
      <c r="AD80" t="s">
        <v>86</v>
      </c>
      <c r="AE80" t="s">
        <v>86</v>
      </c>
      <c r="AG80">
        <v>0</v>
      </c>
      <c r="CG80">
        <v>0</v>
      </c>
    </row>
    <row r="81" spans="1:85" x14ac:dyDescent="0.3">
      <c r="A81">
        <v>1628</v>
      </c>
      <c r="B81">
        <v>2021</v>
      </c>
      <c r="C81" t="s">
        <v>96</v>
      </c>
      <c r="D81">
        <v>2</v>
      </c>
      <c r="E81" t="s">
        <v>97</v>
      </c>
      <c r="F81">
        <v>1005</v>
      </c>
      <c r="G81">
        <v>9</v>
      </c>
      <c r="H81">
        <v>9</v>
      </c>
      <c r="I81">
        <v>1</v>
      </c>
      <c r="J81">
        <v>2</v>
      </c>
      <c r="K81" t="s">
        <v>151</v>
      </c>
      <c r="L81">
        <v>2</v>
      </c>
      <c r="M81">
        <v>52.2</v>
      </c>
      <c r="N81">
        <v>165</v>
      </c>
      <c r="O81">
        <v>16.5</v>
      </c>
      <c r="P81">
        <v>16</v>
      </c>
      <c r="Q81">
        <v>1.1620335587277737</v>
      </c>
      <c r="R81">
        <v>2</v>
      </c>
      <c r="S81">
        <v>2</v>
      </c>
      <c r="T81" t="s">
        <v>185</v>
      </c>
      <c r="Z81" t="s">
        <v>150</v>
      </c>
      <c r="AA81" t="s">
        <v>150</v>
      </c>
      <c r="AB81" t="s">
        <v>150</v>
      </c>
      <c r="AC81">
        <v>0</v>
      </c>
      <c r="AD81" t="s">
        <v>87</v>
      </c>
      <c r="AE81">
        <v>1</v>
      </c>
      <c r="AG81">
        <v>0</v>
      </c>
      <c r="CG81">
        <v>0</v>
      </c>
    </row>
    <row r="82" spans="1:85" x14ac:dyDescent="0.3">
      <c r="A82">
        <v>971</v>
      </c>
      <c r="B82">
        <v>2020</v>
      </c>
      <c r="C82" t="s">
        <v>96</v>
      </c>
      <c r="D82">
        <v>2</v>
      </c>
      <c r="E82" t="s">
        <v>97</v>
      </c>
      <c r="F82">
        <v>1039</v>
      </c>
      <c r="G82">
        <v>9</v>
      </c>
      <c r="H82">
        <v>11</v>
      </c>
      <c r="I82">
        <v>1</v>
      </c>
      <c r="J82">
        <v>2</v>
      </c>
      <c r="K82" t="s">
        <v>86</v>
      </c>
      <c r="L82">
        <v>2</v>
      </c>
      <c r="M82">
        <v>52.1</v>
      </c>
      <c r="N82">
        <v>165</v>
      </c>
      <c r="O82">
        <v>16.5</v>
      </c>
      <c r="P82">
        <v>16</v>
      </c>
      <c r="Q82">
        <v>1.1598074407991763</v>
      </c>
      <c r="R82">
        <v>1</v>
      </c>
      <c r="S82">
        <v>1</v>
      </c>
      <c r="T82" t="s">
        <v>85</v>
      </c>
      <c r="U82">
        <v>6</v>
      </c>
      <c r="V82">
        <v>1</v>
      </c>
      <c r="W82" t="s">
        <v>86</v>
      </c>
      <c r="Y82" t="s">
        <v>85</v>
      </c>
      <c r="Z82" t="s">
        <v>86</v>
      </c>
      <c r="AA82" t="s">
        <v>86</v>
      </c>
      <c r="AB82" t="s">
        <v>86</v>
      </c>
      <c r="AC82">
        <v>1</v>
      </c>
      <c r="AD82" t="s">
        <v>85</v>
      </c>
      <c r="AE82" t="s">
        <v>86</v>
      </c>
      <c r="AG82">
        <v>5</v>
      </c>
      <c r="AR82">
        <v>2</v>
      </c>
      <c r="BC82">
        <v>3</v>
      </c>
      <c r="CG82">
        <v>0</v>
      </c>
    </row>
    <row r="83" spans="1:85" x14ac:dyDescent="0.3">
      <c r="A83">
        <v>162</v>
      </c>
      <c r="B83">
        <v>2018</v>
      </c>
      <c r="C83" t="s">
        <v>96</v>
      </c>
      <c r="D83">
        <v>2</v>
      </c>
      <c r="E83" t="s">
        <v>97</v>
      </c>
      <c r="F83">
        <v>1078</v>
      </c>
      <c r="G83">
        <v>9</v>
      </c>
      <c r="H83">
        <v>11</v>
      </c>
      <c r="I83">
        <v>1</v>
      </c>
      <c r="J83">
        <v>2</v>
      </c>
      <c r="L83">
        <v>2</v>
      </c>
      <c r="M83">
        <v>54.4</v>
      </c>
      <c r="N83">
        <v>165</v>
      </c>
      <c r="O83">
        <v>16.5</v>
      </c>
      <c r="P83">
        <v>16</v>
      </c>
      <c r="Q83">
        <v>1.2110081531569135</v>
      </c>
      <c r="R83">
        <v>1</v>
      </c>
      <c r="S83">
        <v>1</v>
      </c>
      <c r="T83" t="s">
        <v>85</v>
      </c>
      <c r="U83">
        <v>5</v>
      </c>
      <c r="V83">
        <v>1</v>
      </c>
      <c r="W83" t="s">
        <v>86</v>
      </c>
      <c r="Y83" t="s">
        <v>98</v>
      </c>
      <c r="Z83" t="s">
        <v>86</v>
      </c>
      <c r="AA83" t="s">
        <v>86</v>
      </c>
      <c r="AB83" t="s">
        <v>86</v>
      </c>
      <c r="AC83">
        <v>0</v>
      </c>
      <c r="AD83" t="s">
        <v>85</v>
      </c>
      <c r="AE83" t="s">
        <v>85</v>
      </c>
      <c r="AG83">
        <v>20</v>
      </c>
      <c r="CB83">
        <v>20</v>
      </c>
      <c r="CC83" t="s">
        <v>126</v>
      </c>
      <c r="CG83">
        <v>0</v>
      </c>
    </row>
    <row r="84" spans="1:85" x14ac:dyDescent="0.3">
      <c r="A84">
        <v>508</v>
      </c>
      <c r="B84">
        <v>2019</v>
      </c>
      <c r="C84" t="s">
        <v>96</v>
      </c>
      <c r="D84">
        <v>2</v>
      </c>
      <c r="E84" t="s">
        <v>97</v>
      </c>
      <c r="F84">
        <v>1039</v>
      </c>
      <c r="G84">
        <v>9</v>
      </c>
      <c r="H84">
        <v>10</v>
      </c>
      <c r="I84">
        <v>1</v>
      </c>
      <c r="J84">
        <v>2</v>
      </c>
      <c r="K84" t="s">
        <v>149</v>
      </c>
      <c r="L84">
        <v>2</v>
      </c>
      <c r="M84">
        <v>49.8</v>
      </c>
      <c r="N84">
        <v>165</v>
      </c>
      <c r="O84">
        <v>16.5</v>
      </c>
      <c r="P84">
        <v>16</v>
      </c>
      <c r="Q84">
        <v>1.1086067284414391</v>
      </c>
      <c r="R84">
        <v>2</v>
      </c>
      <c r="S84">
        <v>2</v>
      </c>
      <c r="T84" t="s">
        <v>85</v>
      </c>
      <c r="U84">
        <v>7</v>
      </c>
      <c r="V84">
        <v>1</v>
      </c>
      <c r="W84" t="s">
        <v>86</v>
      </c>
      <c r="Y84" t="s">
        <v>87</v>
      </c>
      <c r="Z84" t="s">
        <v>151</v>
      </c>
      <c r="AA84" t="s">
        <v>151</v>
      </c>
      <c r="AB84" t="s">
        <v>167</v>
      </c>
      <c r="AC84">
        <v>1</v>
      </c>
      <c r="AD84" t="s">
        <v>154</v>
      </c>
      <c r="AE84" t="s">
        <v>172</v>
      </c>
      <c r="AG84">
        <v>50</v>
      </c>
      <c r="AR84">
        <v>5</v>
      </c>
      <c r="BG84">
        <v>45</v>
      </c>
      <c r="CG84">
        <v>0</v>
      </c>
    </row>
    <row r="85" spans="1:85" x14ac:dyDescent="0.3">
      <c r="A85">
        <v>1001</v>
      </c>
      <c r="B85">
        <v>2020</v>
      </c>
      <c r="C85" t="s">
        <v>96</v>
      </c>
      <c r="D85">
        <v>2</v>
      </c>
      <c r="E85" t="s">
        <v>97</v>
      </c>
      <c r="F85">
        <v>1069</v>
      </c>
      <c r="G85">
        <v>9</v>
      </c>
      <c r="H85">
        <v>11</v>
      </c>
      <c r="I85">
        <v>1</v>
      </c>
      <c r="J85">
        <v>2</v>
      </c>
      <c r="K85" t="s">
        <v>86</v>
      </c>
      <c r="L85">
        <v>2</v>
      </c>
      <c r="M85">
        <v>55</v>
      </c>
      <c r="N85">
        <v>166</v>
      </c>
      <c r="O85">
        <v>16.600000000000001</v>
      </c>
      <c r="P85">
        <v>16</v>
      </c>
      <c r="Q85">
        <v>1.2023708129076034</v>
      </c>
      <c r="R85">
        <v>2</v>
      </c>
      <c r="S85">
        <v>2</v>
      </c>
      <c r="T85" t="s">
        <v>85</v>
      </c>
      <c r="U85">
        <v>7</v>
      </c>
      <c r="V85">
        <v>1</v>
      </c>
      <c r="W85" t="s">
        <v>86</v>
      </c>
      <c r="Y85" t="s">
        <v>85</v>
      </c>
      <c r="Z85" t="s">
        <v>86</v>
      </c>
      <c r="AA85" t="s">
        <v>86</v>
      </c>
      <c r="AB85" t="s">
        <v>86</v>
      </c>
      <c r="AC85">
        <v>0</v>
      </c>
      <c r="AD85" t="s">
        <v>85</v>
      </c>
      <c r="AE85" t="s">
        <v>86</v>
      </c>
      <c r="AG85">
        <v>0</v>
      </c>
      <c r="CG85">
        <v>0</v>
      </c>
    </row>
    <row r="86" spans="1:85" x14ac:dyDescent="0.3">
      <c r="A86">
        <v>1032</v>
      </c>
      <c r="B86">
        <v>2020</v>
      </c>
      <c r="C86" t="s">
        <v>96</v>
      </c>
      <c r="D86">
        <v>2</v>
      </c>
      <c r="E86" t="s">
        <v>97</v>
      </c>
      <c r="F86">
        <v>1100</v>
      </c>
      <c r="G86">
        <v>9</v>
      </c>
      <c r="H86">
        <v>11</v>
      </c>
      <c r="I86">
        <v>1</v>
      </c>
      <c r="J86">
        <v>2</v>
      </c>
      <c r="K86" t="s">
        <v>86</v>
      </c>
      <c r="L86">
        <v>2</v>
      </c>
      <c r="M86">
        <v>50.5</v>
      </c>
      <c r="N86">
        <v>166</v>
      </c>
      <c r="O86">
        <v>16.600000000000001</v>
      </c>
      <c r="P86">
        <v>16</v>
      </c>
      <c r="Q86">
        <v>1.103995019124254</v>
      </c>
      <c r="R86">
        <v>1</v>
      </c>
      <c r="S86">
        <v>1</v>
      </c>
      <c r="T86" t="s">
        <v>85</v>
      </c>
      <c r="U86">
        <v>5</v>
      </c>
      <c r="V86">
        <v>1</v>
      </c>
      <c r="W86" t="s">
        <v>86</v>
      </c>
      <c r="Y86" t="s">
        <v>85</v>
      </c>
      <c r="Z86" t="s">
        <v>86</v>
      </c>
      <c r="AA86" t="s">
        <v>86</v>
      </c>
      <c r="AB86" t="s">
        <v>86</v>
      </c>
      <c r="AC86">
        <v>2</v>
      </c>
      <c r="AD86" t="s">
        <v>86</v>
      </c>
      <c r="AE86" t="s">
        <v>86</v>
      </c>
      <c r="AG86">
        <v>0</v>
      </c>
      <c r="CG86">
        <v>0</v>
      </c>
    </row>
    <row r="87" spans="1:85" x14ac:dyDescent="0.3">
      <c r="A87">
        <v>1663</v>
      </c>
      <c r="B87">
        <v>2021</v>
      </c>
      <c r="C87" t="s">
        <v>96</v>
      </c>
      <c r="D87">
        <v>2</v>
      </c>
      <c r="E87" t="s">
        <v>97</v>
      </c>
      <c r="F87">
        <v>1042</v>
      </c>
      <c r="G87">
        <v>9</v>
      </c>
      <c r="H87">
        <v>9</v>
      </c>
      <c r="I87">
        <v>1</v>
      </c>
      <c r="J87">
        <v>2</v>
      </c>
      <c r="K87" t="s">
        <v>151</v>
      </c>
      <c r="L87">
        <v>2</v>
      </c>
      <c r="M87">
        <v>51</v>
      </c>
      <c r="N87">
        <v>166</v>
      </c>
      <c r="O87">
        <v>16.600000000000001</v>
      </c>
      <c r="P87">
        <v>16</v>
      </c>
      <c r="Q87">
        <v>1.1149256628779596</v>
      </c>
      <c r="R87">
        <v>2</v>
      </c>
      <c r="S87">
        <v>2</v>
      </c>
      <c r="T87" t="s">
        <v>185</v>
      </c>
      <c r="Z87" t="s">
        <v>150</v>
      </c>
      <c r="AA87" t="s">
        <v>150</v>
      </c>
      <c r="AB87" t="s">
        <v>150</v>
      </c>
      <c r="AC87">
        <v>1</v>
      </c>
      <c r="AD87" t="s">
        <v>87</v>
      </c>
      <c r="AE87">
        <v>1</v>
      </c>
      <c r="AG87">
        <v>0</v>
      </c>
      <c r="CG87">
        <v>0</v>
      </c>
    </row>
    <row r="88" spans="1:85" x14ac:dyDescent="0.3">
      <c r="A88">
        <v>509</v>
      </c>
      <c r="B88">
        <v>2019</v>
      </c>
      <c r="C88" t="s">
        <v>96</v>
      </c>
      <c r="D88">
        <v>2</v>
      </c>
      <c r="E88" t="s">
        <v>97</v>
      </c>
      <c r="F88">
        <v>1040</v>
      </c>
      <c r="G88">
        <v>9</v>
      </c>
      <c r="H88">
        <v>10</v>
      </c>
      <c r="I88">
        <v>1</v>
      </c>
      <c r="J88">
        <v>2</v>
      </c>
      <c r="K88" t="s">
        <v>149</v>
      </c>
      <c r="L88">
        <v>2</v>
      </c>
      <c r="M88">
        <v>46.6</v>
      </c>
      <c r="N88">
        <v>166</v>
      </c>
      <c r="O88">
        <v>16.600000000000001</v>
      </c>
      <c r="P88">
        <v>16</v>
      </c>
      <c r="Q88">
        <v>1.0187359978453512</v>
      </c>
      <c r="R88">
        <v>1</v>
      </c>
      <c r="S88">
        <v>1</v>
      </c>
      <c r="T88" t="s">
        <v>85</v>
      </c>
      <c r="U88">
        <v>4</v>
      </c>
      <c r="V88">
        <v>1</v>
      </c>
      <c r="W88" t="s">
        <v>86</v>
      </c>
      <c r="Y88" t="s">
        <v>87</v>
      </c>
      <c r="Z88" t="s">
        <v>151</v>
      </c>
      <c r="AA88" t="s">
        <v>151</v>
      </c>
      <c r="AB88" t="s">
        <v>167</v>
      </c>
      <c r="AC88">
        <v>0</v>
      </c>
      <c r="AD88" t="s">
        <v>154</v>
      </c>
      <c r="AE88" t="s">
        <v>172</v>
      </c>
      <c r="AG88">
        <v>20</v>
      </c>
      <c r="BE88">
        <v>20</v>
      </c>
      <c r="CG88">
        <v>0</v>
      </c>
    </row>
    <row r="89" spans="1:85" x14ac:dyDescent="0.3">
      <c r="A89">
        <v>491</v>
      </c>
      <c r="B89">
        <v>2019</v>
      </c>
      <c r="C89" t="s">
        <v>96</v>
      </c>
      <c r="D89">
        <v>2</v>
      </c>
      <c r="E89" t="s">
        <v>97</v>
      </c>
      <c r="F89">
        <v>1022</v>
      </c>
      <c r="G89">
        <v>9</v>
      </c>
      <c r="H89">
        <v>10</v>
      </c>
      <c r="I89">
        <v>1</v>
      </c>
      <c r="J89">
        <v>2</v>
      </c>
      <c r="K89" t="s">
        <v>149</v>
      </c>
      <c r="L89">
        <v>2</v>
      </c>
      <c r="M89">
        <v>40.799999999999997</v>
      </c>
      <c r="N89">
        <v>166</v>
      </c>
      <c r="O89">
        <v>16.600000000000001</v>
      </c>
      <c r="P89">
        <v>16</v>
      </c>
      <c r="Q89">
        <v>0.89194053030236753</v>
      </c>
      <c r="R89">
        <v>1</v>
      </c>
      <c r="S89">
        <v>1</v>
      </c>
      <c r="T89" t="s">
        <v>85</v>
      </c>
      <c r="U89">
        <v>5</v>
      </c>
      <c r="V89">
        <v>1</v>
      </c>
      <c r="W89" t="s">
        <v>86</v>
      </c>
      <c r="X89" t="s">
        <v>171</v>
      </c>
      <c r="Y89" t="s">
        <v>87</v>
      </c>
      <c r="Z89" t="s">
        <v>151</v>
      </c>
      <c r="AA89" t="s">
        <v>151</v>
      </c>
      <c r="AB89" t="s">
        <v>167</v>
      </c>
      <c r="AC89">
        <v>2</v>
      </c>
      <c r="AD89" t="s">
        <v>154</v>
      </c>
      <c r="AE89" t="s">
        <v>154</v>
      </c>
      <c r="AG89">
        <v>90</v>
      </c>
      <c r="AR89">
        <v>5</v>
      </c>
      <c r="BE89">
        <v>85</v>
      </c>
      <c r="CG89">
        <v>0</v>
      </c>
    </row>
    <row r="90" spans="1:85" x14ac:dyDescent="0.3">
      <c r="A90">
        <v>479</v>
      </c>
      <c r="B90">
        <v>2019</v>
      </c>
      <c r="C90" t="s">
        <v>96</v>
      </c>
      <c r="D90">
        <v>2</v>
      </c>
      <c r="E90" t="s">
        <v>97</v>
      </c>
      <c r="F90">
        <v>1008</v>
      </c>
      <c r="G90">
        <v>9</v>
      </c>
      <c r="H90">
        <v>10</v>
      </c>
      <c r="I90">
        <v>1</v>
      </c>
      <c r="J90">
        <v>2</v>
      </c>
      <c r="K90" t="s">
        <v>149</v>
      </c>
      <c r="L90">
        <v>2</v>
      </c>
      <c r="M90">
        <v>52</v>
      </c>
      <c r="N90">
        <v>167</v>
      </c>
      <c r="O90">
        <v>16.7</v>
      </c>
      <c r="P90">
        <v>16</v>
      </c>
      <c r="Q90">
        <v>1.1164876672128152</v>
      </c>
      <c r="R90">
        <v>2</v>
      </c>
      <c r="S90">
        <v>1</v>
      </c>
      <c r="T90" t="s">
        <v>85</v>
      </c>
      <c r="U90">
        <v>6</v>
      </c>
      <c r="V90">
        <v>1</v>
      </c>
      <c r="W90">
        <v>5</v>
      </c>
      <c r="Y90" t="s">
        <v>87</v>
      </c>
      <c r="Z90" t="s">
        <v>151</v>
      </c>
      <c r="AA90" t="s">
        <v>151</v>
      </c>
      <c r="AB90" t="s">
        <v>167</v>
      </c>
      <c r="AC90">
        <v>1</v>
      </c>
      <c r="AD90" t="s">
        <v>154</v>
      </c>
      <c r="AE90" t="s">
        <v>154</v>
      </c>
      <c r="AG90">
        <v>0</v>
      </c>
      <c r="CG90">
        <v>0</v>
      </c>
    </row>
    <row r="91" spans="1:85" x14ac:dyDescent="0.3">
      <c r="A91">
        <v>560</v>
      </c>
      <c r="B91">
        <v>2019</v>
      </c>
      <c r="C91" t="s">
        <v>96</v>
      </c>
      <c r="D91">
        <v>2</v>
      </c>
      <c r="E91" t="s">
        <v>97</v>
      </c>
      <c r="F91">
        <v>1094</v>
      </c>
      <c r="G91">
        <v>9</v>
      </c>
      <c r="H91">
        <v>11</v>
      </c>
      <c r="I91">
        <v>1</v>
      </c>
      <c r="J91">
        <v>2</v>
      </c>
      <c r="K91" t="s">
        <v>149</v>
      </c>
      <c r="L91">
        <v>2</v>
      </c>
      <c r="M91">
        <v>55.2</v>
      </c>
      <c r="N91">
        <v>167</v>
      </c>
      <c r="O91">
        <v>16.7</v>
      </c>
      <c r="P91">
        <v>16</v>
      </c>
      <c r="Q91">
        <v>1.1851946005797578</v>
      </c>
      <c r="R91">
        <v>1</v>
      </c>
      <c r="S91">
        <v>1</v>
      </c>
      <c r="T91" t="s">
        <v>85</v>
      </c>
      <c r="U91">
        <v>6</v>
      </c>
      <c r="V91">
        <v>1</v>
      </c>
      <c r="W91" t="s">
        <v>86</v>
      </c>
      <c r="Y91" t="s">
        <v>87</v>
      </c>
      <c r="Z91" t="s">
        <v>151</v>
      </c>
      <c r="AA91" t="s">
        <v>151</v>
      </c>
      <c r="AB91" t="s">
        <v>167</v>
      </c>
      <c r="AC91">
        <v>0</v>
      </c>
      <c r="AD91" t="s">
        <v>172</v>
      </c>
      <c r="AE91" t="s">
        <v>172</v>
      </c>
      <c r="AG91">
        <v>0</v>
      </c>
      <c r="CG91">
        <v>0</v>
      </c>
    </row>
    <row r="92" spans="1:85" x14ac:dyDescent="0.3">
      <c r="A92">
        <v>160</v>
      </c>
      <c r="B92">
        <v>2018</v>
      </c>
      <c r="C92" t="s">
        <v>96</v>
      </c>
      <c r="D92">
        <v>2</v>
      </c>
      <c r="E92" t="s">
        <v>97</v>
      </c>
      <c r="F92">
        <v>1076</v>
      </c>
      <c r="G92">
        <v>9</v>
      </c>
      <c r="H92">
        <v>10</v>
      </c>
      <c r="I92">
        <v>1</v>
      </c>
      <c r="J92">
        <v>2</v>
      </c>
      <c r="L92">
        <v>2</v>
      </c>
      <c r="M92">
        <v>58.8</v>
      </c>
      <c r="N92">
        <v>168</v>
      </c>
      <c r="O92">
        <v>16.8</v>
      </c>
      <c r="P92">
        <v>16</v>
      </c>
      <c r="Q92">
        <v>1.2400793650793649</v>
      </c>
      <c r="R92">
        <v>1</v>
      </c>
      <c r="S92">
        <v>1</v>
      </c>
      <c r="T92" t="s">
        <v>85</v>
      </c>
      <c r="U92">
        <v>6</v>
      </c>
      <c r="V92">
        <v>1</v>
      </c>
      <c r="W92" t="s">
        <v>86</v>
      </c>
      <c r="Y92" t="s">
        <v>98</v>
      </c>
      <c r="Z92" t="s">
        <v>86</v>
      </c>
      <c r="AA92" t="s">
        <v>86</v>
      </c>
      <c r="AB92" t="s">
        <v>86</v>
      </c>
      <c r="AC92">
        <v>0</v>
      </c>
      <c r="AD92" t="s">
        <v>85</v>
      </c>
      <c r="AE92" t="s">
        <v>85</v>
      </c>
      <c r="AG92">
        <v>0</v>
      </c>
      <c r="CG92">
        <v>0</v>
      </c>
    </row>
    <row r="93" spans="1:85" x14ac:dyDescent="0.3">
      <c r="A93">
        <v>989</v>
      </c>
      <c r="B93">
        <v>2020</v>
      </c>
      <c r="C93" t="s">
        <v>96</v>
      </c>
      <c r="D93">
        <v>2</v>
      </c>
      <c r="E93" t="s">
        <v>97</v>
      </c>
      <c r="F93">
        <v>1057</v>
      </c>
      <c r="G93">
        <v>9</v>
      </c>
      <c r="H93">
        <v>11</v>
      </c>
      <c r="I93">
        <v>1</v>
      </c>
      <c r="J93">
        <v>2</v>
      </c>
      <c r="K93" t="s">
        <v>86</v>
      </c>
      <c r="L93">
        <v>2</v>
      </c>
      <c r="M93">
        <v>54.7</v>
      </c>
      <c r="N93">
        <v>168</v>
      </c>
      <c r="O93">
        <v>16.8</v>
      </c>
      <c r="P93">
        <v>16</v>
      </c>
      <c r="Q93">
        <v>1.1536112460857357</v>
      </c>
      <c r="R93">
        <v>2</v>
      </c>
      <c r="S93">
        <v>2</v>
      </c>
      <c r="T93" t="s">
        <v>85</v>
      </c>
      <c r="U93">
        <v>7</v>
      </c>
      <c r="V93">
        <v>1</v>
      </c>
      <c r="W93" t="s">
        <v>86</v>
      </c>
      <c r="Y93" t="s">
        <v>85</v>
      </c>
      <c r="Z93" t="s">
        <v>86</v>
      </c>
      <c r="AA93" t="s">
        <v>86</v>
      </c>
      <c r="AB93" t="s">
        <v>86</v>
      </c>
      <c r="AC93">
        <v>2</v>
      </c>
      <c r="AD93" t="s">
        <v>85</v>
      </c>
      <c r="AE93" t="s">
        <v>86</v>
      </c>
      <c r="AG93">
        <v>20</v>
      </c>
      <c r="BE93">
        <v>20</v>
      </c>
      <c r="CG93">
        <v>0</v>
      </c>
    </row>
    <row r="94" spans="1:85" x14ac:dyDescent="0.3">
      <c r="A94">
        <v>507</v>
      </c>
      <c r="B94">
        <v>2019</v>
      </c>
      <c r="C94" t="s">
        <v>96</v>
      </c>
      <c r="D94">
        <v>2</v>
      </c>
      <c r="E94" t="s">
        <v>97</v>
      </c>
      <c r="F94">
        <v>1038</v>
      </c>
      <c r="G94">
        <v>9</v>
      </c>
      <c r="H94">
        <v>10</v>
      </c>
      <c r="I94">
        <v>1</v>
      </c>
      <c r="J94">
        <v>2</v>
      </c>
      <c r="K94" t="s">
        <v>149</v>
      </c>
      <c r="L94">
        <v>2</v>
      </c>
      <c r="M94">
        <v>53.2</v>
      </c>
      <c r="N94">
        <v>168</v>
      </c>
      <c r="O94">
        <v>16.8</v>
      </c>
      <c r="P94">
        <v>16</v>
      </c>
      <c r="Q94">
        <v>1.1219765684051397</v>
      </c>
      <c r="R94">
        <v>2</v>
      </c>
      <c r="S94">
        <v>2</v>
      </c>
      <c r="T94" t="s">
        <v>85</v>
      </c>
      <c r="U94">
        <v>7</v>
      </c>
      <c r="V94">
        <v>1</v>
      </c>
      <c r="W94" t="s">
        <v>86</v>
      </c>
      <c r="Y94" t="s">
        <v>87</v>
      </c>
      <c r="Z94" t="s">
        <v>151</v>
      </c>
      <c r="AA94" t="s">
        <v>151</v>
      </c>
      <c r="AB94" t="s">
        <v>167</v>
      </c>
      <c r="AC94">
        <v>0</v>
      </c>
      <c r="AD94" t="s">
        <v>154</v>
      </c>
      <c r="AE94" t="s">
        <v>172</v>
      </c>
      <c r="AG94">
        <v>80</v>
      </c>
      <c r="BE94">
        <v>80</v>
      </c>
      <c r="CG94">
        <v>0</v>
      </c>
    </row>
    <row r="95" spans="1:85" x14ac:dyDescent="0.3">
      <c r="A95">
        <v>109</v>
      </c>
      <c r="B95">
        <v>2018</v>
      </c>
      <c r="C95" t="s">
        <v>96</v>
      </c>
      <c r="D95">
        <v>2</v>
      </c>
      <c r="E95" t="s">
        <v>97</v>
      </c>
      <c r="F95">
        <v>1016</v>
      </c>
      <c r="G95">
        <v>9</v>
      </c>
      <c r="H95">
        <v>10</v>
      </c>
      <c r="I95">
        <v>1</v>
      </c>
      <c r="J95">
        <v>2</v>
      </c>
      <c r="L95">
        <v>2</v>
      </c>
      <c r="M95">
        <v>55.6</v>
      </c>
      <c r="N95">
        <v>169</v>
      </c>
      <c r="O95">
        <v>16.899999999999999</v>
      </c>
      <c r="P95">
        <v>16</v>
      </c>
      <c r="Q95">
        <v>1.151899733343499</v>
      </c>
      <c r="R95">
        <v>1</v>
      </c>
      <c r="S95">
        <v>1</v>
      </c>
      <c r="T95" t="s">
        <v>85</v>
      </c>
      <c r="U95">
        <v>5</v>
      </c>
      <c r="V95">
        <v>1</v>
      </c>
      <c r="W95" t="s">
        <v>86</v>
      </c>
      <c r="Y95" t="s">
        <v>98</v>
      </c>
      <c r="Z95" t="s">
        <v>86</v>
      </c>
      <c r="AA95" t="s">
        <v>86</v>
      </c>
      <c r="AB95" t="s">
        <v>86</v>
      </c>
      <c r="AC95">
        <v>0</v>
      </c>
      <c r="AD95" t="s">
        <v>85</v>
      </c>
      <c r="AE95" t="s">
        <v>85</v>
      </c>
      <c r="AG95">
        <v>0</v>
      </c>
      <c r="CG95">
        <v>0</v>
      </c>
    </row>
    <row r="96" spans="1:85" x14ac:dyDescent="0.3">
      <c r="A96">
        <v>943</v>
      </c>
      <c r="B96">
        <v>2020</v>
      </c>
      <c r="C96" t="s">
        <v>96</v>
      </c>
      <c r="D96">
        <v>2</v>
      </c>
      <c r="E96" t="s">
        <v>97</v>
      </c>
      <c r="F96">
        <v>1011</v>
      </c>
      <c r="G96">
        <v>9</v>
      </c>
      <c r="H96">
        <v>11</v>
      </c>
      <c r="I96">
        <v>1</v>
      </c>
      <c r="J96">
        <v>2</v>
      </c>
      <c r="K96" t="s">
        <v>86</v>
      </c>
      <c r="L96">
        <v>2</v>
      </c>
      <c r="M96">
        <v>59.2</v>
      </c>
      <c r="N96">
        <v>169</v>
      </c>
      <c r="O96">
        <v>16.899999999999999</v>
      </c>
      <c r="P96">
        <v>16</v>
      </c>
      <c r="Q96">
        <v>1.2264831693153802</v>
      </c>
      <c r="R96">
        <v>2</v>
      </c>
      <c r="S96">
        <v>2</v>
      </c>
      <c r="T96" t="s">
        <v>85</v>
      </c>
      <c r="U96">
        <v>5</v>
      </c>
      <c r="V96">
        <v>1</v>
      </c>
      <c r="W96">
        <v>6</v>
      </c>
      <c r="Y96" t="s">
        <v>86</v>
      </c>
      <c r="Z96" t="s">
        <v>86</v>
      </c>
      <c r="AA96" t="s">
        <v>86</v>
      </c>
      <c r="AB96" t="s">
        <v>86</v>
      </c>
      <c r="AC96">
        <v>0</v>
      </c>
      <c r="AD96" t="s">
        <v>85</v>
      </c>
      <c r="AE96" t="s">
        <v>86</v>
      </c>
      <c r="AG96">
        <v>0</v>
      </c>
      <c r="CG96">
        <v>0</v>
      </c>
    </row>
    <row r="97" spans="1:85" x14ac:dyDescent="0.3">
      <c r="A97">
        <v>991</v>
      </c>
      <c r="B97">
        <v>2020</v>
      </c>
      <c r="C97" t="s">
        <v>96</v>
      </c>
      <c r="D97">
        <v>2</v>
      </c>
      <c r="E97" t="s">
        <v>97</v>
      </c>
      <c r="F97">
        <v>1059</v>
      </c>
      <c r="G97">
        <v>9</v>
      </c>
      <c r="H97">
        <v>11</v>
      </c>
      <c r="I97">
        <v>1</v>
      </c>
      <c r="J97">
        <v>2</v>
      </c>
      <c r="K97" t="s">
        <v>86</v>
      </c>
      <c r="L97">
        <v>2</v>
      </c>
      <c r="M97">
        <v>58</v>
      </c>
      <c r="N97">
        <v>169</v>
      </c>
      <c r="O97">
        <v>16.899999999999999</v>
      </c>
      <c r="P97">
        <v>16</v>
      </c>
      <c r="Q97">
        <v>1.2016220239914197</v>
      </c>
      <c r="R97">
        <v>2</v>
      </c>
      <c r="S97">
        <v>2</v>
      </c>
      <c r="T97" t="s">
        <v>85</v>
      </c>
      <c r="U97">
        <v>7</v>
      </c>
      <c r="V97">
        <v>1</v>
      </c>
      <c r="W97" t="s">
        <v>86</v>
      </c>
      <c r="Y97" t="s">
        <v>85</v>
      </c>
      <c r="Z97" t="s">
        <v>86</v>
      </c>
      <c r="AA97" t="s">
        <v>86</v>
      </c>
      <c r="AB97" t="s">
        <v>86</v>
      </c>
      <c r="AC97">
        <v>1</v>
      </c>
      <c r="AD97" t="s">
        <v>85</v>
      </c>
      <c r="AE97" t="s">
        <v>86</v>
      </c>
      <c r="AG97">
        <v>0</v>
      </c>
      <c r="CG97">
        <v>0</v>
      </c>
    </row>
    <row r="98" spans="1:85" x14ac:dyDescent="0.3">
      <c r="A98">
        <v>553</v>
      </c>
      <c r="B98">
        <v>2019</v>
      </c>
      <c r="C98" t="s">
        <v>96</v>
      </c>
      <c r="D98">
        <v>2</v>
      </c>
      <c r="E98" t="s">
        <v>97</v>
      </c>
      <c r="F98">
        <v>1087</v>
      </c>
      <c r="G98">
        <v>9</v>
      </c>
      <c r="H98">
        <v>11</v>
      </c>
      <c r="I98">
        <v>1</v>
      </c>
      <c r="J98">
        <v>2</v>
      </c>
      <c r="K98" t="s">
        <v>149</v>
      </c>
      <c r="L98">
        <v>2</v>
      </c>
      <c r="M98">
        <v>54.4</v>
      </c>
      <c r="N98">
        <v>169</v>
      </c>
      <c r="O98">
        <v>16.899999999999999</v>
      </c>
      <c r="P98">
        <v>16</v>
      </c>
      <c r="Q98">
        <v>1.1270385880195386</v>
      </c>
      <c r="R98">
        <v>2</v>
      </c>
      <c r="S98">
        <v>2</v>
      </c>
      <c r="T98" t="s">
        <v>85</v>
      </c>
      <c r="U98">
        <v>5</v>
      </c>
      <c r="V98">
        <v>1</v>
      </c>
      <c r="W98">
        <v>4</v>
      </c>
      <c r="Y98" t="s">
        <v>87</v>
      </c>
      <c r="Z98" t="s">
        <v>151</v>
      </c>
      <c r="AA98" t="s">
        <v>151</v>
      </c>
      <c r="AB98" t="s">
        <v>167</v>
      </c>
      <c r="AC98">
        <v>0</v>
      </c>
      <c r="AD98" t="s">
        <v>154</v>
      </c>
      <c r="AE98" t="s">
        <v>172</v>
      </c>
      <c r="AG98">
        <v>20</v>
      </c>
      <c r="BE98">
        <v>20</v>
      </c>
      <c r="CG98">
        <v>0</v>
      </c>
    </row>
    <row r="99" spans="1:85" x14ac:dyDescent="0.3">
      <c r="A99">
        <v>506</v>
      </c>
      <c r="B99">
        <v>2019</v>
      </c>
      <c r="C99" t="s">
        <v>96</v>
      </c>
      <c r="D99">
        <v>2</v>
      </c>
      <c r="E99" t="s">
        <v>97</v>
      </c>
      <c r="F99">
        <v>1037</v>
      </c>
      <c r="G99">
        <v>9</v>
      </c>
      <c r="H99">
        <v>10</v>
      </c>
      <c r="I99">
        <v>1</v>
      </c>
      <c r="J99">
        <v>2</v>
      </c>
      <c r="K99" t="s">
        <v>149</v>
      </c>
      <c r="L99">
        <v>2</v>
      </c>
      <c r="M99">
        <v>52.6</v>
      </c>
      <c r="N99">
        <v>170</v>
      </c>
      <c r="O99">
        <v>17</v>
      </c>
      <c r="P99">
        <v>17</v>
      </c>
      <c r="Q99">
        <v>1.07062894361897</v>
      </c>
      <c r="R99">
        <v>1</v>
      </c>
      <c r="S99">
        <v>2</v>
      </c>
      <c r="T99" t="s">
        <v>85</v>
      </c>
      <c r="U99">
        <v>6</v>
      </c>
      <c r="V99">
        <v>1</v>
      </c>
      <c r="W99" t="s">
        <v>86</v>
      </c>
      <c r="Y99" t="s">
        <v>87</v>
      </c>
      <c r="Z99" t="s">
        <v>151</v>
      </c>
      <c r="AA99" t="s">
        <v>151</v>
      </c>
      <c r="AB99" t="s">
        <v>167</v>
      </c>
      <c r="AC99">
        <v>0</v>
      </c>
      <c r="AD99" t="s">
        <v>154</v>
      </c>
      <c r="AE99" t="s">
        <v>154</v>
      </c>
      <c r="AG99">
        <v>0</v>
      </c>
      <c r="CG99">
        <v>0</v>
      </c>
    </row>
    <row r="100" spans="1:85" x14ac:dyDescent="0.3">
      <c r="A100">
        <v>585</v>
      </c>
      <c r="B100">
        <v>2019</v>
      </c>
      <c r="C100" t="s">
        <v>96</v>
      </c>
      <c r="D100">
        <v>2</v>
      </c>
      <c r="E100" t="s">
        <v>97</v>
      </c>
      <c r="F100">
        <v>1120</v>
      </c>
      <c r="G100">
        <v>9</v>
      </c>
      <c r="H100">
        <v>11</v>
      </c>
      <c r="I100">
        <v>1</v>
      </c>
      <c r="J100">
        <v>2</v>
      </c>
      <c r="K100" t="s">
        <v>149</v>
      </c>
      <c r="L100">
        <v>2</v>
      </c>
      <c r="M100">
        <v>56.5</v>
      </c>
      <c r="N100">
        <v>170</v>
      </c>
      <c r="O100">
        <v>17</v>
      </c>
      <c r="P100">
        <v>17</v>
      </c>
      <c r="Q100">
        <v>1.150010177081213</v>
      </c>
      <c r="R100">
        <v>2</v>
      </c>
      <c r="S100">
        <v>2</v>
      </c>
      <c r="T100" t="s">
        <v>85</v>
      </c>
      <c r="U100">
        <v>5</v>
      </c>
      <c r="V100">
        <v>1</v>
      </c>
      <c r="W100" t="s">
        <v>86</v>
      </c>
      <c r="Y100" t="s">
        <v>87</v>
      </c>
      <c r="Z100" t="s">
        <v>151</v>
      </c>
      <c r="AA100" t="s">
        <v>151</v>
      </c>
      <c r="AB100" t="s">
        <v>167</v>
      </c>
      <c r="AC100">
        <v>0</v>
      </c>
      <c r="AD100" t="s">
        <v>172</v>
      </c>
      <c r="AE100" t="s">
        <v>172</v>
      </c>
      <c r="AG100">
        <v>0</v>
      </c>
      <c r="CG100">
        <v>0</v>
      </c>
    </row>
    <row r="101" spans="1:85" x14ac:dyDescent="0.3">
      <c r="A101">
        <v>941</v>
      </c>
      <c r="B101">
        <v>2020</v>
      </c>
      <c r="C101" t="s">
        <v>96</v>
      </c>
      <c r="D101">
        <v>2</v>
      </c>
      <c r="E101" t="s">
        <v>97</v>
      </c>
      <c r="F101">
        <v>1009</v>
      </c>
      <c r="G101">
        <v>9</v>
      </c>
      <c r="H101">
        <v>11</v>
      </c>
      <c r="I101">
        <v>1</v>
      </c>
      <c r="J101">
        <v>2</v>
      </c>
      <c r="K101" t="s">
        <v>86</v>
      </c>
      <c r="L101">
        <v>2</v>
      </c>
      <c r="M101">
        <v>57.7</v>
      </c>
      <c r="N101">
        <v>170</v>
      </c>
      <c r="O101">
        <v>17</v>
      </c>
      <c r="P101">
        <v>17</v>
      </c>
      <c r="Q101">
        <v>1.1744351719926724</v>
      </c>
      <c r="R101">
        <v>2</v>
      </c>
      <c r="S101">
        <v>2</v>
      </c>
      <c r="T101" t="s">
        <v>85</v>
      </c>
      <c r="U101">
        <v>3</v>
      </c>
      <c r="V101">
        <v>1</v>
      </c>
      <c r="W101" t="s">
        <v>86</v>
      </c>
      <c r="Y101" t="s">
        <v>85</v>
      </c>
      <c r="Z101" t="s">
        <v>86</v>
      </c>
      <c r="AA101" t="s">
        <v>86</v>
      </c>
      <c r="AB101" t="s">
        <v>86</v>
      </c>
      <c r="AC101">
        <v>1</v>
      </c>
      <c r="AD101" t="s">
        <v>85</v>
      </c>
      <c r="AE101" t="s">
        <v>86</v>
      </c>
      <c r="AG101">
        <v>0</v>
      </c>
      <c r="CG101">
        <v>0</v>
      </c>
    </row>
    <row r="102" spans="1:85" x14ac:dyDescent="0.3">
      <c r="A102">
        <v>155</v>
      </c>
      <c r="B102">
        <v>2018</v>
      </c>
      <c r="C102" t="s">
        <v>96</v>
      </c>
      <c r="D102">
        <v>2</v>
      </c>
      <c r="E102" t="s">
        <v>97</v>
      </c>
      <c r="F102">
        <v>1071</v>
      </c>
      <c r="G102">
        <v>9</v>
      </c>
      <c r="H102">
        <v>10</v>
      </c>
      <c r="I102">
        <v>1</v>
      </c>
      <c r="J102">
        <v>2</v>
      </c>
      <c r="L102">
        <v>2</v>
      </c>
      <c r="M102">
        <v>64</v>
      </c>
      <c r="N102">
        <v>171</v>
      </c>
      <c r="O102">
        <v>17.100000000000001</v>
      </c>
      <c r="P102">
        <v>17</v>
      </c>
      <c r="Q102">
        <v>1.2799459862793787</v>
      </c>
      <c r="R102">
        <v>2</v>
      </c>
      <c r="S102">
        <v>2</v>
      </c>
      <c r="T102" t="s">
        <v>85</v>
      </c>
      <c r="U102">
        <v>5</v>
      </c>
      <c r="V102">
        <v>1</v>
      </c>
      <c r="W102" t="s">
        <v>86</v>
      </c>
      <c r="Y102" t="s">
        <v>98</v>
      </c>
      <c r="Z102" t="s">
        <v>86</v>
      </c>
      <c r="AA102" t="s">
        <v>86</v>
      </c>
      <c r="AB102" t="s">
        <v>86</v>
      </c>
      <c r="AC102">
        <v>0</v>
      </c>
      <c r="AD102" t="s">
        <v>85</v>
      </c>
      <c r="AE102" t="s">
        <v>85</v>
      </c>
      <c r="AG102">
        <v>0</v>
      </c>
      <c r="CG102">
        <v>0</v>
      </c>
    </row>
    <row r="103" spans="1:85" x14ac:dyDescent="0.3">
      <c r="A103">
        <v>501</v>
      </c>
      <c r="B103">
        <v>2019</v>
      </c>
      <c r="C103" t="s">
        <v>96</v>
      </c>
      <c r="D103">
        <v>2</v>
      </c>
      <c r="E103" t="s">
        <v>97</v>
      </c>
      <c r="F103">
        <v>1032</v>
      </c>
      <c r="G103">
        <v>9</v>
      </c>
      <c r="H103">
        <v>10</v>
      </c>
      <c r="I103">
        <v>1</v>
      </c>
      <c r="J103">
        <v>2</v>
      </c>
      <c r="K103" t="s">
        <v>149</v>
      </c>
      <c r="L103">
        <v>2</v>
      </c>
      <c r="M103">
        <v>55.6</v>
      </c>
      <c r="N103">
        <v>171</v>
      </c>
      <c r="O103">
        <v>17.100000000000001</v>
      </c>
      <c r="P103">
        <v>17</v>
      </c>
      <c r="Q103">
        <v>1.1119530755802103</v>
      </c>
      <c r="R103">
        <v>2</v>
      </c>
      <c r="S103">
        <v>1</v>
      </c>
      <c r="T103" t="s">
        <v>85</v>
      </c>
      <c r="U103">
        <v>7</v>
      </c>
      <c r="V103">
        <v>1</v>
      </c>
      <c r="W103" t="s">
        <v>86</v>
      </c>
      <c r="Y103" t="s">
        <v>87</v>
      </c>
      <c r="Z103" t="s">
        <v>151</v>
      </c>
      <c r="AA103" t="s">
        <v>151</v>
      </c>
      <c r="AB103" t="s">
        <v>167</v>
      </c>
      <c r="AC103">
        <v>1</v>
      </c>
      <c r="AD103" t="s">
        <v>154</v>
      </c>
      <c r="AE103" t="s">
        <v>154</v>
      </c>
      <c r="AG103">
        <v>0</v>
      </c>
      <c r="CG103">
        <v>0</v>
      </c>
    </row>
    <row r="104" spans="1:85" x14ac:dyDescent="0.3">
      <c r="A104">
        <v>505</v>
      </c>
      <c r="B104">
        <v>2019</v>
      </c>
      <c r="C104" t="s">
        <v>96</v>
      </c>
      <c r="D104">
        <v>2</v>
      </c>
      <c r="E104" t="s">
        <v>97</v>
      </c>
      <c r="F104">
        <v>1036</v>
      </c>
      <c r="G104">
        <v>9</v>
      </c>
      <c r="H104">
        <v>10</v>
      </c>
      <c r="I104">
        <v>1</v>
      </c>
      <c r="J104">
        <v>2</v>
      </c>
      <c r="K104" t="s">
        <v>149</v>
      </c>
      <c r="L104">
        <v>2</v>
      </c>
      <c r="M104">
        <v>52.6</v>
      </c>
      <c r="N104">
        <v>171</v>
      </c>
      <c r="O104">
        <v>17.100000000000001</v>
      </c>
      <c r="P104">
        <v>17</v>
      </c>
      <c r="Q104">
        <v>1.0519556074733645</v>
      </c>
      <c r="R104">
        <v>2</v>
      </c>
      <c r="S104">
        <v>1</v>
      </c>
      <c r="T104" t="s">
        <v>85</v>
      </c>
      <c r="U104">
        <v>6</v>
      </c>
      <c r="V104">
        <v>1</v>
      </c>
      <c r="W104" t="s">
        <v>86</v>
      </c>
      <c r="Y104" t="s">
        <v>87</v>
      </c>
      <c r="Z104" t="s">
        <v>151</v>
      </c>
      <c r="AA104" t="s">
        <v>151</v>
      </c>
      <c r="AB104" t="s">
        <v>167</v>
      </c>
      <c r="AC104">
        <v>1</v>
      </c>
      <c r="AD104" t="s">
        <v>154</v>
      </c>
      <c r="AE104" t="s">
        <v>154</v>
      </c>
      <c r="AG104">
        <v>0</v>
      </c>
      <c r="CG104">
        <v>0</v>
      </c>
    </row>
    <row r="105" spans="1:85" x14ac:dyDescent="0.3">
      <c r="A105">
        <v>526</v>
      </c>
      <c r="B105">
        <v>2019</v>
      </c>
      <c r="C105" t="s">
        <v>96</v>
      </c>
      <c r="D105">
        <v>2</v>
      </c>
      <c r="E105" t="s">
        <v>97</v>
      </c>
      <c r="F105">
        <v>1058</v>
      </c>
      <c r="G105">
        <v>9</v>
      </c>
      <c r="H105">
        <v>10</v>
      </c>
      <c r="I105">
        <v>1</v>
      </c>
      <c r="J105">
        <v>2</v>
      </c>
      <c r="K105" t="s">
        <v>149</v>
      </c>
      <c r="L105">
        <v>2</v>
      </c>
      <c r="M105">
        <v>56.4</v>
      </c>
      <c r="N105">
        <v>171</v>
      </c>
      <c r="O105">
        <v>17.100000000000001</v>
      </c>
      <c r="P105">
        <v>17</v>
      </c>
      <c r="Q105">
        <v>1.1279524004087025</v>
      </c>
      <c r="R105">
        <v>1</v>
      </c>
      <c r="S105">
        <v>1</v>
      </c>
      <c r="T105" t="s">
        <v>85</v>
      </c>
      <c r="U105">
        <v>7</v>
      </c>
      <c r="V105">
        <v>1</v>
      </c>
      <c r="W105" t="s">
        <v>86</v>
      </c>
      <c r="Y105" t="s">
        <v>87</v>
      </c>
      <c r="Z105" t="s">
        <v>151</v>
      </c>
      <c r="AA105" t="s">
        <v>151</v>
      </c>
      <c r="AB105" t="s">
        <v>167</v>
      </c>
      <c r="AC105" t="s">
        <v>175</v>
      </c>
      <c r="AD105" t="s">
        <v>172</v>
      </c>
      <c r="AE105" t="s">
        <v>172</v>
      </c>
      <c r="AG105">
        <v>0</v>
      </c>
      <c r="CG105">
        <v>0</v>
      </c>
    </row>
    <row r="106" spans="1:85" x14ac:dyDescent="0.3">
      <c r="A106">
        <v>1625</v>
      </c>
      <c r="B106">
        <v>2021</v>
      </c>
      <c r="C106" t="s">
        <v>96</v>
      </c>
      <c r="D106">
        <v>2</v>
      </c>
      <c r="E106" t="s">
        <v>97</v>
      </c>
      <c r="F106">
        <v>1002</v>
      </c>
      <c r="G106">
        <v>9</v>
      </c>
      <c r="H106">
        <v>9</v>
      </c>
      <c r="I106">
        <v>1</v>
      </c>
      <c r="J106">
        <v>2</v>
      </c>
      <c r="K106" t="s">
        <v>151</v>
      </c>
      <c r="L106">
        <v>2</v>
      </c>
      <c r="M106">
        <v>54.2</v>
      </c>
      <c r="N106">
        <v>171</v>
      </c>
      <c r="O106">
        <v>17.100000000000001</v>
      </c>
      <c r="P106">
        <v>17</v>
      </c>
      <c r="Q106">
        <v>1.0839542571303489</v>
      </c>
      <c r="R106">
        <v>1</v>
      </c>
      <c r="S106">
        <v>1</v>
      </c>
      <c r="T106" t="s">
        <v>185</v>
      </c>
      <c r="Z106" t="s">
        <v>150</v>
      </c>
      <c r="AA106" t="s">
        <v>150</v>
      </c>
      <c r="AB106" t="s">
        <v>150</v>
      </c>
      <c r="AC106">
        <v>1</v>
      </c>
      <c r="AD106" t="s">
        <v>87</v>
      </c>
      <c r="AE106">
        <v>1</v>
      </c>
      <c r="AG106">
        <v>0</v>
      </c>
      <c r="CG106">
        <v>0</v>
      </c>
    </row>
    <row r="107" spans="1:85" x14ac:dyDescent="0.3">
      <c r="A107">
        <v>1030</v>
      </c>
      <c r="B107">
        <v>2020</v>
      </c>
      <c r="C107" t="s">
        <v>96</v>
      </c>
      <c r="D107">
        <v>2</v>
      </c>
      <c r="E107" t="s">
        <v>97</v>
      </c>
      <c r="F107">
        <v>1098</v>
      </c>
      <c r="G107">
        <v>9</v>
      </c>
      <c r="H107">
        <v>11</v>
      </c>
      <c r="I107">
        <v>1</v>
      </c>
      <c r="J107">
        <v>2</v>
      </c>
      <c r="K107" t="s">
        <v>86</v>
      </c>
      <c r="L107">
        <v>2</v>
      </c>
      <c r="M107">
        <v>55</v>
      </c>
      <c r="N107">
        <v>171</v>
      </c>
      <c r="O107">
        <v>17.100000000000001</v>
      </c>
      <c r="P107">
        <v>17</v>
      </c>
      <c r="Q107">
        <v>1.0999535819588411</v>
      </c>
      <c r="R107">
        <v>1</v>
      </c>
      <c r="S107">
        <v>1</v>
      </c>
      <c r="T107" t="s">
        <v>85</v>
      </c>
      <c r="U107">
        <v>7</v>
      </c>
      <c r="V107">
        <v>1</v>
      </c>
      <c r="W107" t="s">
        <v>86</v>
      </c>
      <c r="Y107" t="s">
        <v>85</v>
      </c>
      <c r="Z107" t="s">
        <v>86</v>
      </c>
      <c r="AA107" t="s">
        <v>86</v>
      </c>
      <c r="AB107" t="s">
        <v>86</v>
      </c>
      <c r="AC107">
        <v>0</v>
      </c>
      <c r="AD107" t="s">
        <v>86</v>
      </c>
      <c r="AE107" t="s">
        <v>86</v>
      </c>
      <c r="AG107">
        <v>1</v>
      </c>
      <c r="BY107">
        <v>1</v>
      </c>
      <c r="CC107" t="s">
        <v>217</v>
      </c>
      <c r="CG107">
        <v>0</v>
      </c>
    </row>
    <row r="108" spans="1:85" x14ac:dyDescent="0.3">
      <c r="A108">
        <v>1016</v>
      </c>
      <c r="B108">
        <v>2020</v>
      </c>
      <c r="C108" t="s">
        <v>96</v>
      </c>
      <c r="D108">
        <v>2</v>
      </c>
      <c r="E108" t="s">
        <v>97</v>
      </c>
      <c r="F108">
        <v>1084</v>
      </c>
      <c r="G108">
        <v>9</v>
      </c>
      <c r="H108">
        <v>11</v>
      </c>
      <c r="I108">
        <v>1</v>
      </c>
      <c r="J108">
        <v>2</v>
      </c>
      <c r="K108" t="s">
        <v>86</v>
      </c>
      <c r="L108">
        <v>2</v>
      </c>
      <c r="M108">
        <v>59.2</v>
      </c>
      <c r="N108">
        <v>171</v>
      </c>
      <c r="O108">
        <v>17.100000000000001</v>
      </c>
      <c r="P108">
        <v>17</v>
      </c>
      <c r="Q108">
        <v>1.1839500373084253</v>
      </c>
      <c r="R108">
        <v>1</v>
      </c>
      <c r="S108">
        <v>1</v>
      </c>
      <c r="T108" t="s">
        <v>85</v>
      </c>
      <c r="U108">
        <v>5</v>
      </c>
      <c r="V108">
        <v>1</v>
      </c>
      <c r="W108" t="s">
        <v>86</v>
      </c>
      <c r="Y108" t="s">
        <v>85</v>
      </c>
      <c r="Z108" t="s">
        <v>86</v>
      </c>
      <c r="AA108" t="s">
        <v>86</v>
      </c>
      <c r="AB108" t="s">
        <v>86</v>
      </c>
      <c r="AC108">
        <v>2</v>
      </c>
      <c r="AD108" t="s">
        <v>86</v>
      </c>
      <c r="AE108" t="s">
        <v>86</v>
      </c>
      <c r="AG108">
        <v>80</v>
      </c>
      <c r="AI108">
        <v>1</v>
      </c>
      <c r="AK108">
        <v>4</v>
      </c>
      <c r="AR108">
        <v>5</v>
      </c>
      <c r="BC108">
        <v>20</v>
      </c>
      <c r="BG108">
        <v>50</v>
      </c>
      <c r="CG108">
        <v>0</v>
      </c>
    </row>
    <row r="109" spans="1:85" x14ac:dyDescent="0.3">
      <c r="A109">
        <v>116</v>
      </c>
      <c r="B109">
        <v>2018</v>
      </c>
      <c r="C109" t="s">
        <v>96</v>
      </c>
      <c r="D109">
        <v>2</v>
      </c>
      <c r="E109" t="s">
        <v>97</v>
      </c>
      <c r="F109">
        <v>1023</v>
      </c>
      <c r="G109">
        <v>9</v>
      </c>
      <c r="H109">
        <v>10</v>
      </c>
      <c r="I109">
        <v>1</v>
      </c>
      <c r="J109">
        <v>2</v>
      </c>
      <c r="L109">
        <v>2</v>
      </c>
      <c r="M109">
        <v>62.8</v>
      </c>
      <c r="N109">
        <v>172</v>
      </c>
      <c r="O109">
        <v>17.2</v>
      </c>
      <c r="P109">
        <v>17</v>
      </c>
      <c r="Q109">
        <v>1.2341680606739032</v>
      </c>
      <c r="R109">
        <v>1</v>
      </c>
      <c r="S109">
        <v>1</v>
      </c>
      <c r="T109" t="s">
        <v>85</v>
      </c>
      <c r="U109">
        <v>5</v>
      </c>
      <c r="V109">
        <v>1</v>
      </c>
      <c r="W109" t="s">
        <v>86</v>
      </c>
      <c r="Y109" t="s">
        <v>98</v>
      </c>
      <c r="Z109" t="s">
        <v>86</v>
      </c>
      <c r="AA109" t="s">
        <v>86</v>
      </c>
      <c r="AB109" t="s">
        <v>86</v>
      </c>
      <c r="AC109">
        <v>0</v>
      </c>
      <c r="AD109" t="s">
        <v>85</v>
      </c>
      <c r="AE109" t="s">
        <v>85</v>
      </c>
      <c r="AG109">
        <v>0</v>
      </c>
      <c r="CG109">
        <v>0</v>
      </c>
    </row>
    <row r="110" spans="1:85" x14ac:dyDescent="0.3">
      <c r="A110">
        <v>503</v>
      </c>
      <c r="B110">
        <v>2019</v>
      </c>
      <c r="C110" t="s">
        <v>96</v>
      </c>
      <c r="D110">
        <v>2</v>
      </c>
      <c r="E110" t="s">
        <v>97</v>
      </c>
      <c r="F110">
        <v>1034</v>
      </c>
      <c r="G110">
        <v>9</v>
      </c>
      <c r="H110">
        <v>10</v>
      </c>
      <c r="I110">
        <v>1</v>
      </c>
      <c r="J110">
        <v>2</v>
      </c>
      <c r="K110" t="s">
        <v>149</v>
      </c>
      <c r="L110">
        <v>2</v>
      </c>
      <c r="M110">
        <v>61.2</v>
      </c>
      <c r="N110">
        <v>172</v>
      </c>
      <c r="O110">
        <v>17.2</v>
      </c>
      <c r="P110">
        <v>17</v>
      </c>
      <c r="Q110">
        <v>1.2027242884274343</v>
      </c>
      <c r="R110">
        <v>1</v>
      </c>
      <c r="S110">
        <v>1</v>
      </c>
      <c r="T110" t="s">
        <v>85</v>
      </c>
      <c r="U110">
        <v>7</v>
      </c>
      <c r="V110">
        <v>1</v>
      </c>
      <c r="W110">
        <v>8</v>
      </c>
      <c r="Y110" t="s">
        <v>87</v>
      </c>
      <c r="Z110" t="s">
        <v>151</v>
      </c>
      <c r="AA110" t="s">
        <v>151</v>
      </c>
      <c r="AB110" t="s">
        <v>167</v>
      </c>
      <c r="AC110">
        <v>1</v>
      </c>
      <c r="AD110" t="s">
        <v>154</v>
      </c>
      <c r="AE110" t="s">
        <v>154</v>
      </c>
      <c r="AG110">
        <v>30</v>
      </c>
      <c r="AR110">
        <v>1</v>
      </c>
      <c r="BG110">
        <v>29</v>
      </c>
      <c r="CG110">
        <v>0</v>
      </c>
    </row>
    <row r="111" spans="1:85" x14ac:dyDescent="0.3">
      <c r="A111">
        <v>529</v>
      </c>
      <c r="B111">
        <v>2019</v>
      </c>
      <c r="C111" t="s">
        <v>96</v>
      </c>
      <c r="D111">
        <v>2</v>
      </c>
      <c r="E111" t="s">
        <v>97</v>
      </c>
      <c r="F111">
        <v>1062</v>
      </c>
      <c r="G111">
        <v>9</v>
      </c>
      <c r="H111">
        <v>10</v>
      </c>
      <c r="I111">
        <v>1</v>
      </c>
      <c r="J111">
        <v>2</v>
      </c>
      <c r="K111" t="s">
        <v>149</v>
      </c>
      <c r="L111">
        <v>2</v>
      </c>
      <c r="M111">
        <v>62.4</v>
      </c>
      <c r="N111">
        <v>172</v>
      </c>
      <c r="O111">
        <v>17.2</v>
      </c>
      <c r="P111">
        <v>17</v>
      </c>
      <c r="Q111">
        <v>1.2263071176122859</v>
      </c>
      <c r="R111">
        <v>2</v>
      </c>
      <c r="S111">
        <v>2</v>
      </c>
      <c r="T111" t="s">
        <v>85</v>
      </c>
      <c r="U111">
        <v>5</v>
      </c>
      <c r="V111">
        <v>1</v>
      </c>
      <c r="W111" t="s">
        <v>86</v>
      </c>
      <c r="Y111" t="s">
        <v>87</v>
      </c>
      <c r="Z111" t="s">
        <v>151</v>
      </c>
      <c r="AA111" t="s">
        <v>151</v>
      </c>
      <c r="AB111" t="s">
        <v>167</v>
      </c>
      <c r="AC111">
        <v>0</v>
      </c>
      <c r="AD111" t="s">
        <v>172</v>
      </c>
      <c r="AE111" t="s">
        <v>172</v>
      </c>
      <c r="AG111">
        <v>50</v>
      </c>
      <c r="BE111">
        <v>50</v>
      </c>
      <c r="CG111">
        <v>0</v>
      </c>
    </row>
    <row r="112" spans="1:85" x14ac:dyDescent="0.3">
      <c r="A112">
        <v>510</v>
      </c>
      <c r="B112">
        <v>2019</v>
      </c>
      <c r="C112" t="s">
        <v>96</v>
      </c>
      <c r="D112">
        <v>2</v>
      </c>
      <c r="E112" t="s">
        <v>97</v>
      </c>
      <c r="F112">
        <v>1041</v>
      </c>
      <c r="G112">
        <v>9</v>
      </c>
      <c r="H112">
        <v>10</v>
      </c>
      <c r="I112">
        <v>1</v>
      </c>
      <c r="J112">
        <v>2</v>
      </c>
      <c r="K112" t="s">
        <v>149</v>
      </c>
      <c r="L112">
        <v>2</v>
      </c>
      <c r="M112">
        <v>57</v>
      </c>
      <c r="N112">
        <v>173</v>
      </c>
      <c r="O112">
        <v>17.3</v>
      </c>
      <c r="P112">
        <v>17</v>
      </c>
      <c r="Q112">
        <v>1.1008712913432694</v>
      </c>
      <c r="R112">
        <v>2</v>
      </c>
      <c r="S112">
        <v>1</v>
      </c>
      <c r="T112" t="s">
        <v>85</v>
      </c>
      <c r="U112">
        <v>7</v>
      </c>
      <c r="V112">
        <v>1</v>
      </c>
      <c r="W112" t="s">
        <v>86</v>
      </c>
      <c r="Y112" t="s">
        <v>87</v>
      </c>
      <c r="Z112" t="s">
        <v>151</v>
      </c>
      <c r="AA112" t="s">
        <v>151</v>
      </c>
      <c r="AB112" t="s">
        <v>167</v>
      </c>
      <c r="AC112">
        <v>0</v>
      </c>
      <c r="AD112" t="s">
        <v>154</v>
      </c>
      <c r="AE112" t="s">
        <v>172</v>
      </c>
      <c r="AG112">
        <v>0</v>
      </c>
      <c r="CG112">
        <v>0</v>
      </c>
    </row>
    <row r="113" spans="1:85" x14ac:dyDescent="0.3">
      <c r="A113">
        <v>569</v>
      </c>
      <c r="B113">
        <v>2019</v>
      </c>
      <c r="C113" t="s">
        <v>96</v>
      </c>
      <c r="D113">
        <v>2</v>
      </c>
      <c r="E113" t="s">
        <v>97</v>
      </c>
      <c r="F113">
        <v>1104</v>
      </c>
      <c r="G113">
        <v>9</v>
      </c>
      <c r="H113">
        <v>11</v>
      </c>
      <c r="I113">
        <v>1</v>
      </c>
      <c r="J113">
        <v>2</v>
      </c>
      <c r="K113" t="s">
        <v>149</v>
      </c>
      <c r="L113">
        <v>2</v>
      </c>
      <c r="M113">
        <v>57.8</v>
      </c>
      <c r="N113">
        <v>173</v>
      </c>
      <c r="O113">
        <v>17.3</v>
      </c>
      <c r="P113">
        <v>17</v>
      </c>
      <c r="Q113">
        <v>1.1163221164849295</v>
      </c>
      <c r="R113">
        <v>1</v>
      </c>
      <c r="S113">
        <v>1</v>
      </c>
      <c r="T113" t="s">
        <v>85</v>
      </c>
      <c r="U113">
        <v>5</v>
      </c>
      <c r="V113">
        <v>1</v>
      </c>
      <c r="W113" t="s">
        <v>86</v>
      </c>
      <c r="Y113" t="s">
        <v>87</v>
      </c>
      <c r="Z113" t="s">
        <v>151</v>
      </c>
      <c r="AA113" t="s">
        <v>151</v>
      </c>
      <c r="AB113" t="s">
        <v>167</v>
      </c>
      <c r="AC113">
        <v>0</v>
      </c>
      <c r="AD113" t="s">
        <v>172</v>
      </c>
      <c r="AE113" t="s">
        <v>172</v>
      </c>
      <c r="AG113">
        <v>0</v>
      </c>
      <c r="CG113">
        <v>0</v>
      </c>
    </row>
    <row r="114" spans="1:85" x14ac:dyDescent="0.3">
      <c r="A114">
        <v>499</v>
      </c>
      <c r="B114">
        <v>2019</v>
      </c>
      <c r="C114" t="s">
        <v>96</v>
      </c>
      <c r="D114">
        <v>2</v>
      </c>
      <c r="E114" t="s">
        <v>97</v>
      </c>
      <c r="F114">
        <v>1030</v>
      </c>
      <c r="G114">
        <v>9</v>
      </c>
      <c r="H114">
        <v>10</v>
      </c>
      <c r="I114">
        <v>1</v>
      </c>
      <c r="J114">
        <v>2</v>
      </c>
      <c r="K114" t="s">
        <v>149</v>
      </c>
      <c r="L114">
        <v>2</v>
      </c>
      <c r="M114">
        <v>59</v>
      </c>
      <c r="N114">
        <v>173</v>
      </c>
      <c r="O114">
        <v>17.3</v>
      </c>
      <c r="P114">
        <v>17</v>
      </c>
      <c r="Q114">
        <v>1.1394983541974193</v>
      </c>
      <c r="R114">
        <v>1</v>
      </c>
      <c r="S114">
        <v>1</v>
      </c>
      <c r="T114" t="s">
        <v>85</v>
      </c>
      <c r="U114">
        <v>9</v>
      </c>
      <c r="V114">
        <v>1</v>
      </c>
      <c r="W114" t="s">
        <v>86</v>
      </c>
      <c r="Y114" t="s">
        <v>87</v>
      </c>
      <c r="Z114" t="s">
        <v>151</v>
      </c>
      <c r="AA114" t="s">
        <v>151</v>
      </c>
      <c r="AB114" t="s">
        <v>167</v>
      </c>
      <c r="AC114">
        <v>0</v>
      </c>
      <c r="AD114" t="s">
        <v>154</v>
      </c>
      <c r="AE114" t="s">
        <v>154</v>
      </c>
      <c r="AG114">
        <v>10</v>
      </c>
      <c r="BM114">
        <v>10</v>
      </c>
      <c r="CC114" t="s">
        <v>157</v>
      </c>
      <c r="CG114">
        <v>1</v>
      </c>
    </row>
    <row r="115" spans="1:85" x14ac:dyDescent="0.3">
      <c r="A115">
        <v>537</v>
      </c>
      <c r="B115">
        <v>2019</v>
      </c>
      <c r="C115" t="s">
        <v>96</v>
      </c>
      <c r="D115">
        <v>2</v>
      </c>
      <c r="E115" t="s">
        <v>97</v>
      </c>
      <c r="F115">
        <v>1070</v>
      </c>
      <c r="G115">
        <v>9</v>
      </c>
      <c r="H115">
        <v>10</v>
      </c>
      <c r="I115">
        <v>1</v>
      </c>
      <c r="J115">
        <v>2</v>
      </c>
      <c r="K115" t="s">
        <v>149</v>
      </c>
      <c r="L115">
        <v>2</v>
      </c>
      <c r="M115">
        <v>60.2</v>
      </c>
      <c r="N115">
        <v>173</v>
      </c>
      <c r="O115">
        <v>17.3</v>
      </c>
      <c r="P115">
        <v>17</v>
      </c>
      <c r="Q115">
        <v>1.1626745919099093</v>
      </c>
      <c r="R115">
        <v>2</v>
      </c>
      <c r="S115">
        <v>1</v>
      </c>
      <c r="T115" t="s">
        <v>85</v>
      </c>
      <c r="U115">
        <v>7</v>
      </c>
      <c r="V115">
        <v>1</v>
      </c>
      <c r="W115">
        <v>8</v>
      </c>
      <c r="Y115" t="s">
        <v>87</v>
      </c>
      <c r="Z115" t="s">
        <v>151</v>
      </c>
      <c r="AA115" t="s">
        <v>151</v>
      </c>
      <c r="AB115" t="s">
        <v>167</v>
      </c>
      <c r="AC115">
        <v>0</v>
      </c>
      <c r="AD115" t="s">
        <v>172</v>
      </c>
      <c r="AE115" t="s">
        <v>172</v>
      </c>
      <c r="AG115">
        <v>50</v>
      </c>
      <c r="BE115">
        <v>30</v>
      </c>
      <c r="BM115">
        <v>20</v>
      </c>
      <c r="CC115" t="s">
        <v>157</v>
      </c>
      <c r="CG115">
        <v>1</v>
      </c>
    </row>
    <row r="116" spans="1:85" x14ac:dyDescent="0.3">
      <c r="A116">
        <v>584</v>
      </c>
      <c r="B116">
        <v>2019</v>
      </c>
      <c r="C116" t="s">
        <v>96</v>
      </c>
      <c r="D116">
        <v>2</v>
      </c>
      <c r="E116" t="s">
        <v>97</v>
      </c>
      <c r="F116">
        <v>1119</v>
      </c>
      <c r="G116">
        <v>9</v>
      </c>
      <c r="H116">
        <v>11</v>
      </c>
      <c r="I116">
        <v>1</v>
      </c>
      <c r="J116">
        <v>2</v>
      </c>
      <c r="K116" t="s">
        <v>149</v>
      </c>
      <c r="L116">
        <v>2</v>
      </c>
      <c r="M116">
        <v>57.2</v>
      </c>
      <c r="N116">
        <v>174</v>
      </c>
      <c r="O116">
        <v>17.399999999999999</v>
      </c>
      <c r="P116">
        <v>17</v>
      </c>
      <c r="Q116">
        <v>1.0857961163426746</v>
      </c>
      <c r="R116">
        <v>2</v>
      </c>
      <c r="S116">
        <v>1</v>
      </c>
      <c r="T116" t="s">
        <v>85</v>
      </c>
      <c r="U116">
        <v>6</v>
      </c>
      <c r="V116">
        <v>1</v>
      </c>
      <c r="W116" t="s">
        <v>86</v>
      </c>
      <c r="Y116" t="s">
        <v>87</v>
      </c>
      <c r="Z116" t="s">
        <v>151</v>
      </c>
      <c r="AA116" t="s">
        <v>151</v>
      </c>
      <c r="AB116" t="s">
        <v>167</v>
      </c>
      <c r="AC116">
        <v>0</v>
      </c>
      <c r="AD116" t="s">
        <v>172</v>
      </c>
      <c r="AE116" t="s">
        <v>172</v>
      </c>
      <c r="AG116">
        <v>0</v>
      </c>
      <c r="CG116">
        <v>0</v>
      </c>
    </row>
    <row r="117" spans="1:85" x14ac:dyDescent="0.3">
      <c r="A117">
        <v>1022</v>
      </c>
      <c r="B117">
        <v>2020</v>
      </c>
      <c r="C117" t="s">
        <v>96</v>
      </c>
      <c r="D117">
        <v>2</v>
      </c>
      <c r="E117" t="s">
        <v>97</v>
      </c>
      <c r="F117">
        <v>1090</v>
      </c>
      <c r="G117">
        <v>9</v>
      </c>
      <c r="H117">
        <v>11</v>
      </c>
      <c r="I117">
        <v>1</v>
      </c>
      <c r="J117">
        <v>2</v>
      </c>
      <c r="K117" t="s">
        <v>86</v>
      </c>
      <c r="L117">
        <v>2</v>
      </c>
      <c r="M117">
        <v>62.3</v>
      </c>
      <c r="N117">
        <v>174</v>
      </c>
      <c r="O117">
        <v>17.399999999999999</v>
      </c>
      <c r="P117">
        <v>17</v>
      </c>
      <c r="Q117">
        <v>1.1826066092333676</v>
      </c>
      <c r="R117">
        <v>1</v>
      </c>
      <c r="S117">
        <v>1</v>
      </c>
      <c r="T117" t="s">
        <v>85</v>
      </c>
      <c r="U117">
        <v>6</v>
      </c>
      <c r="V117">
        <v>1</v>
      </c>
      <c r="W117" t="s">
        <v>86</v>
      </c>
      <c r="Y117" t="s">
        <v>85</v>
      </c>
      <c r="Z117" t="s">
        <v>86</v>
      </c>
      <c r="AA117" t="s">
        <v>86</v>
      </c>
      <c r="AB117" t="s">
        <v>86</v>
      </c>
      <c r="AC117">
        <v>0</v>
      </c>
      <c r="AD117" t="s">
        <v>86</v>
      </c>
      <c r="AE117" t="s">
        <v>86</v>
      </c>
      <c r="AG117">
        <v>0</v>
      </c>
      <c r="CG117">
        <v>0</v>
      </c>
    </row>
    <row r="118" spans="1:85" x14ac:dyDescent="0.3">
      <c r="A118">
        <v>530</v>
      </c>
      <c r="B118">
        <v>2019</v>
      </c>
      <c r="C118" t="s">
        <v>96</v>
      </c>
      <c r="D118">
        <v>2</v>
      </c>
      <c r="E118" t="s">
        <v>97</v>
      </c>
      <c r="F118">
        <v>1063</v>
      </c>
      <c r="G118">
        <v>9</v>
      </c>
      <c r="H118">
        <v>10</v>
      </c>
      <c r="I118">
        <v>1</v>
      </c>
      <c r="J118">
        <v>2</v>
      </c>
      <c r="K118" t="s">
        <v>149</v>
      </c>
      <c r="L118">
        <v>2</v>
      </c>
      <c r="M118">
        <v>62</v>
      </c>
      <c r="N118">
        <v>174</v>
      </c>
      <c r="O118">
        <v>17.399999999999999</v>
      </c>
      <c r="P118">
        <v>17</v>
      </c>
      <c r="Q118">
        <v>1.1769118743574445</v>
      </c>
      <c r="R118">
        <v>1</v>
      </c>
      <c r="S118">
        <v>1</v>
      </c>
      <c r="T118" t="s">
        <v>85</v>
      </c>
      <c r="U118">
        <v>5</v>
      </c>
      <c r="V118">
        <v>1</v>
      </c>
      <c r="W118" t="s">
        <v>86</v>
      </c>
      <c r="Y118" t="s">
        <v>87</v>
      </c>
      <c r="Z118" t="s">
        <v>151</v>
      </c>
      <c r="AA118" t="s">
        <v>151</v>
      </c>
      <c r="AB118" t="s">
        <v>167</v>
      </c>
      <c r="AC118">
        <v>0</v>
      </c>
      <c r="AD118" t="s">
        <v>172</v>
      </c>
      <c r="AE118" t="s">
        <v>172</v>
      </c>
      <c r="AG118">
        <v>80</v>
      </c>
      <c r="AR118">
        <v>1</v>
      </c>
      <c r="BE118">
        <v>79</v>
      </c>
      <c r="CG118">
        <v>0</v>
      </c>
    </row>
    <row r="119" spans="1:85" x14ac:dyDescent="0.3">
      <c r="A119">
        <v>484</v>
      </c>
      <c r="B119">
        <v>2019</v>
      </c>
      <c r="C119" t="s">
        <v>96</v>
      </c>
      <c r="D119">
        <v>2</v>
      </c>
      <c r="E119" t="s">
        <v>97</v>
      </c>
      <c r="F119">
        <v>1013</v>
      </c>
      <c r="G119">
        <v>9</v>
      </c>
      <c r="H119">
        <v>10</v>
      </c>
      <c r="I119">
        <v>1</v>
      </c>
      <c r="J119">
        <v>2</v>
      </c>
      <c r="K119" t="s">
        <v>149</v>
      </c>
      <c r="L119">
        <v>2</v>
      </c>
      <c r="M119">
        <v>64.8</v>
      </c>
      <c r="N119">
        <v>175</v>
      </c>
      <c r="O119">
        <v>17.5</v>
      </c>
      <c r="P119">
        <v>17</v>
      </c>
      <c r="Q119">
        <v>1.2090962099125364</v>
      </c>
      <c r="R119">
        <v>2</v>
      </c>
      <c r="S119">
        <v>1</v>
      </c>
      <c r="T119" t="s">
        <v>85</v>
      </c>
      <c r="U119">
        <v>4</v>
      </c>
      <c r="V119">
        <v>1</v>
      </c>
      <c r="W119" t="s">
        <v>86</v>
      </c>
      <c r="Y119" t="s">
        <v>87</v>
      </c>
      <c r="Z119" t="s">
        <v>151</v>
      </c>
      <c r="AA119" t="s">
        <v>151</v>
      </c>
      <c r="AB119" t="s">
        <v>167</v>
      </c>
      <c r="AC119">
        <v>0</v>
      </c>
      <c r="AD119" t="s">
        <v>154</v>
      </c>
      <c r="AE119" t="s">
        <v>154</v>
      </c>
      <c r="AG119">
        <v>0</v>
      </c>
      <c r="CG119">
        <v>0</v>
      </c>
    </row>
    <row r="120" spans="1:85" x14ac:dyDescent="0.3">
      <c r="A120">
        <v>1652</v>
      </c>
      <c r="B120">
        <v>2021</v>
      </c>
      <c r="C120" t="s">
        <v>96</v>
      </c>
      <c r="D120">
        <v>2</v>
      </c>
      <c r="E120" t="s">
        <v>97</v>
      </c>
      <c r="F120">
        <v>1030</v>
      </c>
      <c r="G120">
        <v>9</v>
      </c>
      <c r="H120">
        <v>9</v>
      </c>
      <c r="I120">
        <v>1</v>
      </c>
      <c r="J120">
        <v>2</v>
      </c>
      <c r="K120" t="s">
        <v>151</v>
      </c>
      <c r="L120">
        <v>2</v>
      </c>
      <c r="M120">
        <v>59.4</v>
      </c>
      <c r="N120">
        <v>175</v>
      </c>
      <c r="O120">
        <v>17.5</v>
      </c>
      <c r="P120">
        <v>17</v>
      </c>
      <c r="Q120">
        <v>1.108338192419825</v>
      </c>
      <c r="R120">
        <v>2</v>
      </c>
      <c r="S120">
        <v>2</v>
      </c>
      <c r="T120" t="s">
        <v>185</v>
      </c>
      <c r="Z120" t="s">
        <v>150</v>
      </c>
      <c r="AA120" t="s">
        <v>150</v>
      </c>
      <c r="AB120" t="s">
        <v>150</v>
      </c>
      <c r="AC120">
        <v>0</v>
      </c>
      <c r="AD120" t="s">
        <v>87</v>
      </c>
      <c r="AE120">
        <v>1</v>
      </c>
      <c r="AG120">
        <v>0</v>
      </c>
      <c r="CG120">
        <v>0</v>
      </c>
    </row>
    <row r="121" spans="1:85" x14ac:dyDescent="0.3">
      <c r="A121">
        <v>478</v>
      </c>
      <c r="B121">
        <v>2019</v>
      </c>
      <c r="C121" t="s">
        <v>96</v>
      </c>
      <c r="D121">
        <v>2</v>
      </c>
      <c r="E121" t="s">
        <v>97</v>
      </c>
      <c r="F121">
        <v>1007</v>
      </c>
      <c r="G121">
        <v>9</v>
      </c>
      <c r="H121">
        <v>10</v>
      </c>
      <c r="I121">
        <v>1</v>
      </c>
      <c r="J121">
        <v>2</v>
      </c>
      <c r="K121" t="s">
        <v>149</v>
      </c>
      <c r="L121">
        <v>2</v>
      </c>
      <c r="M121">
        <v>54</v>
      </c>
      <c r="N121">
        <v>175</v>
      </c>
      <c r="O121">
        <v>17.5</v>
      </c>
      <c r="P121">
        <v>17</v>
      </c>
      <c r="Q121">
        <v>1.0075801749271136</v>
      </c>
      <c r="R121">
        <v>1</v>
      </c>
      <c r="S121">
        <v>1</v>
      </c>
      <c r="T121" t="s">
        <v>85</v>
      </c>
      <c r="U121">
        <v>7</v>
      </c>
      <c r="V121">
        <v>1</v>
      </c>
      <c r="W121" t="s">
        <v>86</v>
      </c>
      <c r="Y121" t="s">
        <v>87</v>
      </c>
      <c r="Z121" t="s">
        <v>151</v>
      </c>
      <c r="AA121" t="s">
        <v>151</v>
      </c>
      <c r="AB121" t="s">
        <v>167</v>
      </c>
      <c r="AC121">
        <v>1</v>
      </c>
      <c r="AD121" t="s">
        <v>154</v>
      </c>
      <c r="AE121" t="s">
        <v>154</v>
      </c>
      <c r="AG121">
        <v>20</v>
      </c>
      <c r="BG121">
        <v>20</v>
      </c>
      <c r="CG121">
        <v>0</v>
      </c>
    </row>
    <row r="122" spans="1:85" x14ac:dyDescent="0.3">
      <c r="A122">
        <v>158</v>
      </c>
      <c r="B122">
        <v>2018</v>
      </c>
      <c r="C122" t="s">
        <v>96</v>
      </c>
      <c r="D122">
        <v>2</v>
      </c>
      <c r="E122" t="s">
        <v>97</v>
      </c>
      <c r="F122">
        <v>1074</v>
      </c>
      <c r="G122">
        <v>9</v>
      </c>
      <c r="H122">
        <v>10</v>
      </c>
      <c r="I122">
        <v>1</v>
      </c>
      <c r="J122">
        <v>2</v>
      </c>
      <c r="L122">
        <v>2</v>
      </c>
      <c r="M122">
        <v>53.8</v>
      </c>
      <c r="N122">
        <v>176</v>
      </c>
      <c r="O122">
        <v>17.600000000000001</v>
      </c>
      <c r="P122">
        <v>17</v>
      </c>
      <c r="Q122">
        <v>0.98683438204357599</v>
      </c>
      <c r="R122">
        <v>1</v>
      </c>
      <c r="S122">
        <v>2</v>
      </c>
      <c r="T122" t="s">
        <v>85</v>
      </c>
      <c r="U122">
        <v>4</v>
      </c>
      <c r="V122">
        <v>1</v>
      </c>
      <c r="W122" t="s">
        <v>86</v>
      </c>
      <c r="Y122" t="s">
        <v>98</v>
      </c>
      <c r="Z122" t="s">
        <v>86</v>
      </c>
      <c r="AA122" t="s">
        <v>86</v>
      </c>
      <c r="AB122" t="s">
        <v>86</v>
      </c>
      <c r="AC122">
        <v>0</v>
      </c>
      <c r="AD122" t="s">
        <v>85</v>
      </c>
      <c r="AE122" t="s">
        <v>85</v>
      </c>
      <c r="AG122">
        <v>0</v>
      </c>
      <c r="CG122">
        <v>0</v>
      </c>
    </row>
    <row r="123" spans="1:85" x14ac:dyDescent="0.3">
      <c r="A123">
        <v>561</v>
      </c>
      <c r="B123">
        <v>2019</v>
      </c>
      <c r="C123" t="s">
        <v>96</v>
      </c>
      <c r="D123">
        <v>2</v>
      </c>
      <c r="E123" t="s">
        <v>97</v>
      </c>
      <c r="F123">
        <v>1095</v>
      </c>
      <c r="G123">
        <v>9</v>
      </c>
      <c r="H123">
        <v>11</v>
      </c>
      <c r="I123">
        <v>1</v>
      </c>
      <c r="J123">
        <v>2</v>
      </c>
      <c r="K123" t="s">
        <v>149</v>
      </c>
      <c r="L123">
        <v>2</v>
      </c>
      <c r="M123">
        <v>59.4</v>
      </c>
      <c r="N123">
        <v>176</v>
      </c>
      <c r="O123">
        <v>17.600000000000001</v>
      </c>
      <c r="P123">
        <v>17</v>
      </c>
      <c r="Q123">
        <v>1.0895532024793384</v>
      </c>
      <c r="R123">
        <v>1</v>
      </c>
      <c r="S123">
        <v>1</v>
      </c>
      <c r="T123" t="s">
        <v>85</v>
      </c>
      <c r="U123">
        <v>6</v>
      </c>
      <c r="V123">
        <v>1</v>
      </c>
      <c r="W123" t="s">
        <v>86</v>
      </c>
      <c r="Y123" t="s">
        <v>87</v>
      </c>
      <c r="Z123" t="s">
        <v>151</v>
      </c>
      <c r="AA123" t="s">
        <v>151</v>
      </c>
      <c r="AB123" t="s">
        <v>167</v>
      </c>
      <c r="AC123">
        <v>0</v>
      </c>
      <c r="AD123" t="s">
        <v>172</v>
      </c>
      <c r="AE123" t="s">
        <v>172</v>
      </c>
      <c r="AG123">
        <v>0</v>
      </c>
      <c r="CG123">
        <v>0</v>
      </c>
    </row>
    <row r="124" spans="1:85" x14ac:dyDescent="0.3">
      <c r="A124">
        <v>972</v>
      </c>
      <c r="B124">
        <v>2020</v>
      </c>
      <c r="C124" t="s">
        <v>96</v>
      </c>
      <c r="D124">
        <v>2</v>
      </c>
      <c r="E124" t="s">
        <v>97</v>
      </c>
      <c r="F124">
        <v>1040</v>
      </c>
      <c r="G124">
        <v>9</v>
      </c>
      <c r="H124">
        <v>11</v>
      </c>
      <c r="I124">
        <v>1</v>
      </c>
      <c r="J124">
        <v>2</v>
      </c>
      <c r="K124" t="s">
        <v>86</v>
      </c>
      <c r="L124">
        <v>2</v>
      </c>
      <c r="M124">
        <v>63.1</v>
      </c>
      <c r="N124">
        <v>176</v>
      </c>
      <c r="O124">
        <v>17.600000000000001</v>
      </c>
      <c r="P124">
        <v>17</v>
      </c>
      <c r="Q124">
        <v>1.1574209945529674</v>
      </c>
      <c r="R124">
        <v>2</v>
      </c>
      <c r="S124">
        <v>2</v>
      </c>
      <c r="T124" t="s">
        <v>85</v>
      </c>
      <c r="U124">
        <v>5</v>
      </c>
      <c r="V124">
        <v>1</v>
      </c>
      <c r="W124" t="s">
        <v>86</v>
      </c>
      <c r="Y124" t="s">
        <v>85</v>
      </c>
      <c r="Z124" t="s">
        <v>86</v>
      </c>
      <c r="AA124" t="s">
        <v>86</v>
      </c>
      <c r="AB124" t="s">
        <v>86</v>
      </c>
      <c r="AC124">
        <v>0</v>
      </c>
      <c r="AD124" t="s">
        <v>85</v>
      </c>
      <c r="AE124" t="s">
        <v>86</v>
      </c>
      <c r="AG124">
        <v>0</v>
      </c>
      <c r="CG124">
        <v>0</v>
      </c>
    </row>
    <row r="125" spans="1:85" x14ac:dyDescent="0.3">
      <c r="A125">
        <v>1649</v>
      </c>
      <c r="B125">
        <v>2021</v>
      </c>
      <c r="C125" t="s">
        <v>96</v>
      </c>
      <c r="D125">
        <v>2</v>
      </c>
      <c r="E125" t="s">
        <v>97</v>
      </c>
      <c r="F125">
        <v>1027</v>
      </c>
      <c r="G125">
        <v>9</v>
      </c>
      <c r="H125">
        <v>9</v>
      </c>
      <c r="I125">
        <v>1</v>
      </c>
      <c r="J125">
        <v>2</v>
      </c>
      <c r="K125" t="s">
        <v>151</v>
      </c>
      <c r="L125">
        <v>2</v>
      </c>
      <c r="M125">
        <v>61.4</v>
      </c>
      <c r="N125">
        <v>176</v>
      </c>
      <c r="O125">
        <v>17.600000000000001</v>
      </c>
      <c r="P125">
        <v>17</v>
      </c>
      <c r="Q125">
        <v>1.1262384954921107</v>
      </c>
      <c r="R125">
        <v>2</v>
      </c>
      <c r="S125">
        <v>2</v>
      </c>
      <c r="T125" t="s">
        <v>185</v>
      </c>
      <c r="Z125" t="s">
        <v>150</v>
      </c>
      <c r="AA125" t="s">
        <v>150</v>
      </c>
      <c r="AB125" t="s">
        <v>150</v>
      </c>
      <c r="AC125">
        <v>2</v>
      </c>
      <c r="AD125" t="s">
        <v>87</v>
      </c>
      <c r="AE125">
        <v>1</v>
      </c>
      <c r="AG125">
        <v>0</v>
      </c>
      <c r="CG125">
        <v>0</v>
      </c>
    </row>
    <row r="126" spans="1:85" x14ac:dyDescent="0.3">
      <c r="A126">
        <v>1662</v>
      </c>
      <c r="B126">
        <v>2021</v>
      </c>
      <c r="C126" t="s">
        <v>96</v>
      </c>
      <c r="D126">
        <v>2</v>
      </c>
      <c r="E126" t="s">
        <v>97</v>
      </c>
      <c r="F126">
        <v>1041</v>
      </c>
      <c r="G126">
        <v>9</v>
      </c>
      <c r="H126">
        <v>9</v>
      </c>
      <c r="I126">
        <v>1</v>
      </c>
      <c r="J126">
        <v>2</v>
      </c>
      <c r="K126" t="s">
        <v>151</v>
      </c>
      <c r="L126">
        <v>2</v>
      </c>
      <c r="M126">
        <v>62</v>
      </c>
      <c r="N126">
        <v>176</v>
      </c>
      <c r="O126">
        <v>17.600000000000001</v>
      </c>
      <c r="P126">
        <v>17</v>
      </c>
      <c r="Q126">
        <v>1.1372440833959425</v>
      </c>
      <c r="R126">
        <v>1</v>
      </c>
      <c r="S126">
        <v>1</v>
      </c>
      <c r="T126" t="s">
        <v>185</v>
      </c>
      <c r="Z126" t="s">
        <v>150</v>
      </c>
      <c r="AA126" t="s">
        <v>150</v>
      </c>
      <c r="AB126" t="s">
        <v>150</v>
      </c>
      <c r="AC126">
        <v>1</v>
      </c>
      <c r="AD126" t="s">
        <v>87</v>
      </c>
      <c r="AE126">
        <v>1</v>
      </c>
      <c r="AG126">
        <v>0</v>
      </c>
      <c r="CG126">
        <v>0</v>
      </c>
    </row>
    <row r="127" spans="1:85" x14ac:dyDescent="0.3">
      <c r="A127">
        <v>1026</v>
      </c>
      <c r="B127">
        <v>2020</v>
      </c>
      <c r="C127" t="s">
        <v>96</v>
      </c>
      <c r="D127">
        <v>2</v>
      </c>
      <c r="E127" t="s">
        <v>97</v>
      </c>
      <c r="F127">
        <v>1094</v>
      </c>
      <c r="G127">
        <v>9</v>
      </c>
      <c r="H127">
        <v>11</v>
      </c>
      <c r="I127">
        <v>1</v>
      </c>
      <c r="J127">
        <v>2</v>
      </c>
      <c r="K127" t="s">
        <v>86</v>
      </c>
      <c r="L127">
        <v>2</v>
      </c>
      <c r="M127">
        <v>65</v>
      </c>
      <c r="N127">
        <v>176</v>
      </c>
      <c r="O127">
        <v>17.600000000000001</v>
      </c>
      <c r="P127">
        <v>17</v>
      </c>
      <c r="Q127">
        <v>1.1922720229151011</v>
      </c>
      <c r="R127">
        <v>2</v>
      </c>
      <c r="S127">
        <v>1</v>
      </c>
      <c r="T127" t="s">
        <v>85</v>
      </c>
      <c r="U127">
        <v>7</v>
      </c>
      <c r="V127">
        <v>1</v>
      </c>
      <c r="W127" t="s">
        <v>86</v>
      </c>
      <c r="Y127" t="s">
        <v>85</v>
      </c>
      <c r="Z127" t="s">
        <v>86</v>
      </c>
      <c r="AA127" t="s">
        <v>86</v>
      </c>
      <c r="AB127" t="s">
        <v>86</v>
      </c>
      <c r="AC127">
        <v>0</v>
      </c>
      <c r="AD127" t="s">
        <v>86</v>
      </c>
      <c r="AE127" t="s">
        <v>86</v>
      </c>
      <c r="AG127">
        <v>20</v>
      </c>
      <c r="BM127">
        <v>20</v>
      </c>
      <c r="CG127">
        <v>1</v>
      </c>
    </row>
    <row r="128" spans="1:85" x14ac:dyDescent="0.3">
      <c r="A128">
        <v>961</v>
      </c>
      <c r="B128">
        <v>2020</v>
      </c>
      <c r="C128" t="s">
        <v>96</v>
      </c>
      <c r="D128">
        <v>2</v>
      </c>
      <c r="E128" t="s">
        <v>97</v>
      </c>
      <c r="F128">
        <v>1029</v>
      </c>
      <c r="G128">
        <v>9</v>
      </c>
      <c r="H128">
        <v>11</v>
      </c>
      <c r="I128">
        <v>1</v>
      </c>
      <c r="J128">
        <v>2</v>
      </c>
      <c r="K128" t="s">
        <v>86</v>
      </c>
      <c r="L128">
        <v>2</v>
      </c>
      <c r="M128">
        <v>67.400000000000006</v>
      </c>
      <c r="N128">
        <v>176</v>
      </c>
      <c r="O128">
        <v>17.600000000000001</v>
      </c>
      <c r="P128">
        <v>17</v>
      </c>
      <c r="Q128">
        <v>1.236294374530428</v>
      </c>
      <c r="R128">
        <v>2</v>
      </c>
      <c r="S128">
        <v>2</v>
      </c>
      <c r="T128" t="s">
        <v>85</v>
      </c>
      <c r="U128">
        <v>4</v>
      </c>
      <c r="V128">
        <v>1</v>
      </c>
      <c r="W128" t="s">
        <v>86</v>
      </c>
      <c r="Y128" t="s">
        <v>85</v>
      </c>
      <c r="Z128" t="s">
        <v>86</v>
      </c>
      <c r="AA128" t="s">
        <v>86</v>
      </c>
      <c r="AB128" t="s">
        <v>86</v>
      </c>
      <c r="AC128">
        <v>0</v>
      </c>
      <c r="AD128" t="s">
        <v>85</v>
      </c>
      <c r="AE128" t="s">
        <v>86</v>
      </c>
      <c r="AG128">
        <v>30</v>
      </c>
      <c r="BM128">
        <v>30</v>
      </c>
      <c r="CG128">
        <v>1</v>
      </c>
    </row>
    <row r="129" spans="1:85" x14ac:dyDescent="0.3">
      <c r="A129">
        <v>476</v>
      </c>
      <c r="B129">
        <v>2019</v>
      </c>
      <c r="C129" t="s">
        <v>96</v>
      </c>
      <c r="D129">
        <v>2</v>
      </c>
      <c r="E129" t="s">
        <v>97</v>
      </c>
      <c r="F129">
        <v>1005</v>
      </c>
      <c r="G129">
        <v>9</v>
      </c>
      <c r="H129">
        <v>10</v>
      </c>
      <c r="I129">
        <v>1</v>
      </c>
      <c r="J129">
        <v>2</v>
      </c>
      <c r="K129" t="s">
        <v>149</v>
      </c>
      <c r="L129">
        <v>2</v>
      </c>
      <c r="M129">
        <v>62.8</v>
      </c>
      <c r="N129">
        <v>176</v>
      </c>
      <c r="O129">
        <v>17.600000000000001</v>
      </c>
      <c r="P129">
        <v>17</v>
      </c>
      <c r="Q129">
        <v>1.1519182006010515</v>
      </c>
      <c r="R129">
        <v>1</v>
      </c>
      <c r="S129">
        <v>1</v>
      </c>
      <c r="T129" t="s">
        <v>85</v>
      </c>
      <c r="U129">
        <v>8</v>
      </c>
      <c r="V129">
        <v>1</v>
      </c>
      <c r="W129" t="s">
        <v>86</v>
      </c>
      <c r="Y129" t="s">
        <v>87</v>
      </c>
      <c r="Z129" t="s">
        <v>151</v>
      </c>
      <c r="AA129" t="s">
        <v>151</v>
      </c>
      <c r="AB129" t="s">
        <v>167</v>
      </c>
      <c r="AC129">
        <v>0</v>
      </c>
      <c r="AD129" t="s">
        <v>154</v>
      </c>
      <c r="AE129" t="s">
        <v>154</v>
      </c>
      <c r="AG129">
        <v>60</v>
      </c>
      <c r="BE129">
        <v>60</v>
      </c>
      <c r="CG129">
        <v>0</v>
      </c>
    </row>
    <row r="130" spans="1:85" x14ac:dyDescent="0.3">
      <c r="A130">
        <v>114</v>
      </c>
      <c r="B130">
        <v>2018</v>
      </c>
      <c r="C130" t="s">
        <v>96</v>
      </c>
      <c r="D130">
        <v>2</v>
      </c>
      <c r="E130" t="s">
        <v>97</v>
      </c>
      <c r="F130">
        <v>1021</v>
      </c>
      <c r="G130">
        <v>9</v>
      </c>
      <c r="H130">
        <v>10</v>
      </c>
      <c r="I130">
        <v>1</v>
      </c>
      <c r="J130">
        <v>2</v>
      </c>
      <c r="L130">
        <v>2</v>
      </c>
      <c r="M130">
        <v>74.400000000000006</v>
      </c>
      <c r="N130">
        <v>176</v>
      </c>
      <c r="O130">
        <v>17.600000000000001</v>
      </c>
      <c r="P130">
        <v>17</v>
      </c>
      <c r="Q130">
        <v>1.3646929000751313</v>
      </c>
      <c r="R130">
        <v>2</v>
      </c>
      <c r="S130">
        <v>1</v>
      </c>
      <c r="T130" t="s">
        <v>85</v>
      </c>
      <c r="U130">
        <v>5</v>
      </c>
      <c r="V130">
        <v>1</v>
      </c>
      <c r="W130" t="s">
        <v>86</v>
      </c>
      <c r="Y130" t="s">
        <v>98</v>
      </c>
      <c r="Z130" t="s">
        <v>86</v>
      </c>
      <c r="AA130" t="s">
        <v>86</v>
      </c>
      <c r="AB130" t="s">
        <v>86</v>
      </c>
      <c r="AC130">
        <v>0</v>
      </c>
      <c r="AD130" t="s">
        <v>85</v>
      </c>
      <c r="AE130" t="s">
        <v>85</v>
      </c>
      <c r="AG130">
        <v>80</v>
      </c>
      <c r="BN130">
        <v>80</v>
      </c>
      <c r="CC130" t="s">
        <v>106</v>
      </c>
      <c r="CG130">
        <v>1</v>
      </c>
    </row>
    <row r="131" spans="1:85" x14ac:dyDescent="0.3">
      <c r="A131">
        <v>973</v>
      </c>
      <c r="B131">
        <v>2020</v>
      </c>
      <c r="C131" t="s">
        <v>96</v>
      </c>
      <c r="D131">
        <v>2</v>
      </c>
      <c r="E131" t="s">
        <v>97</v>
      </c>
      <c r="F131">
        <v>1041</v>
      </c>
      <c r="G131">
        <v>9</v>
      </c>
      <c r="H131">
        <v>11</v>
      </c>
      <c r="I131">
        <v>1</v>
      </c>
      <c r="J131">
        <v>2</v>
      </c>
      <c r="K131" t="s">
        <v>86</v>
      </c>
      <c r="L131">
        <v>2</v>
      </c>
      <c r="M131">
        <v>55.8</v>
      </c>
      <c r="N131">
        <v>177</v>
      </c>
      <c r="O131">
        <v>17.7</v>
      </c>
      <c r="P131">
        <v>17</v>
      </c>
      <c r="Q131">
        <v>1.006269709496427</v>
      </c>
      <c r="R131">
        <v>2</v>
      </c>
      <c r="S131">
        <v>2</v>
      </c>
      <c r="T131" t="s">
        <v>85</v>
      </c>
      <c r="U131">
        <v>8</v>
      </c>
      <c r="V131">
        <v>1</v>
      </c>
      <c r="W131" t="s">
        <v>86</v>
      </c>
      <c r="Y131" t="s">
        <v>85</v>
      </c>
      <c r="Z131" t="s">
        <v>86</v>
      </c>
      <c r="AA131" t="s">
        <v>86</v>
      </c>
      <c r="AB131" t="s">
        <v>86</v>
      </c>
      <c r="AC131">
        <v>0</v>
      </c>
      <c r="AD131" t="s">
        <v>85</v>
      </c>
      <c r="AE131" t="s">
        <v>86</v>
      </c>
      <c r="AG131">
        <v>0</v>
      </c>
      <c r="CG131">
        <v>0</v>
      </c>
    </row>
    <row r="132" spans="1:85" x14ac:dyDescent="0.3">
      <c r="A132">
        <v>1018</v>
      </c>
      <c r="B132">
        <v>2020</v>
      </c>
      <c r="C132" t="s">
        <v>96</v>
      </c>
      <c r="D132">
        <v>2</v>
      </c>
      <c r="E132" t="s">
        <v>97</v>
      </c>
      <c r="F132">
        <v>1086</v>
      </c>
      <c r="G132">
        <v>9</v>
      </c>
      <c r="H132">
        <v>11</v>
      </c>
      <c r="I132">
        <v>1</v>
      </c>
      <c r="J132">
        <v>2</v>
      </c>
      <c r="K132" t="s">
        <v>86</v>
      </c>
      <c r="L132">
        <v>2</v>
      </c>
      <c r="M132">
        <v>70.7</v>
      </c>
      <c r="N132">
        <v>177</v>
      </c>
      <c r="O132">
        <v>17.7</v>
      </c>
      <c r="P132">
        <v>17</v>
      </c>
      <c r="Q132">
        <v>1.2749689688422472</v>
      </c>
      <c r="R132">
        <v>2</v>
      </c>
      <c r="S132">
        <v>2</v>
      </c>
      <c r="T132" t="s">
        <v>85</v>
      </c>
      <c r="U132">
        <v>7</v>
      </c>
      <c r="V132">
        <v>1</v>
      </c>
      <c r="W132" t="s">
        <v>86</v>
      </c>
      <c r="Y132" t="s">
        <v>85</v>
      </c>
      <c r="Z132" t="s">
        <v>86</v>
      </c>
      <c r="AA132" t="s">
        <v>86</v>
      </c>
      <c r="AB132" t="s">
        <v>86</v>
      </c>
      <c r="AC132">
        <v>1</v>
      </c>
      <c r="AD132" t="s">
        <v>86</v>
      </c>
      <c r="AE132" t="s">
        <v>86</v>
      </c>
      <c r="AG132">
        <v>0</v>
      </c>
      <c r="CG132">
        <v>0</v>
      </c>
    </row>
    <row r="133" spans="1:85" x14ac:dyDescent="0.3">
      <c r="A133">
        <v>559</v>
      </c>
      <c r="B133">
        <v>2019</v>
      </c>
      <c r="C133" t="s">
        <v>96</v>
      </c>
      <c r="D133">
        <v>2</v>
      </c>
      <c r="E133" t="s">
        <v>97</v>
      </c>
      <c r="F133">
        <v>1093</v>
      </c>
      <c r="G133">
        <v>9</v>
      </c>
      <c r="H133">
        <v>11</v>
      </c>
      <c r="I133">
        <v>1</v>
      </c>
      <c r="J133">
        <v>2</v>
      </c>
      <c r="K133" t="s">
        <v>149</v>
      </c>
      <c r="L133">
        <v>2</v>
      </c>
      <c r="M133">
        <v>68</v>
      </c>
      <c r="N133">
        <v>177</v>
      </c>
      <c r="O133">
        <v>17.7</v>
      </c>
      <c r="P133">
        <v>17</v>
      </c>
      <c r="Q133">
        <v>1.2262784990279039</v>
      </c>
      <c r="R133">
        <v>2</v>
      </c>
      <c r="S133">
        <v>2</v>
      </c>
      <c r="T133" t="s">
        <v>85</v>
      </c>
      <c r="U133">
        <v>7</v>
      </c>
      <c r="V133">
        <v>1</v>
      </c>
      <c r="W133">
        <v>6</v>
      </c>
      <c r="X133" t="s">
        <v>169</v>
      </c>
      <c r="Y133" t="s">
        <v>87</v>
      </c>
      <c r="Z133" t="s">
        <v>151</v>
      </c>
      <c r="AA133" t="s">
        <v>151</v>
      </c>
      <c r="AB133" t="s">
        <v>167</v>
      </c>
      <c r="AC133">
        <v>2</v>
      </c>
      <c r="AD133" t="s">
        <v>154</v>
      </c>
      <c r="AE133" t="s">
        <v>172</v>
      </c>
      <c r="AG133">
        <v>10</v>
      </c>
      <c r="AR133">
        <v>1</v>
      </c>
      <c r="BZ133">
        <v>9</v>
      </c>
      <c r="CC133" t="s">
        <v>157</v>
      </c>
      <c r="CG133">
        <v>0</v>
      </c>
    </row>
    <row r="134" spans="1:85" x14ac:dyDescent="0.3">
      <c r="A134">
        <v>558</v>
      </c>
      <c r="B134">
        <v>2019</v>
      </c>
      <c r="C134" t="s">
        <v>96</v>
      </c>
      <c r="D134">
        <v>2</v>
      </c>
      <c r="E134" t="s">
        <v>97</v>
      </c>
      <c r="F134">
        <v>1092</v>
      </c>
      <c r="G134">
        <v>9</v>
      </c>
      <c r="H134">
        <v>11</v>
      </c>
      <c r="I134">
        <v>1</v>
      </c>
      <c r="J134">
        <v>2</v>
      </c>
      <c r="K134" t="s">
        <v>149</v>
      </c>
      <c r="L134">
        <v>2</v>
      </c>
      <c r="M134">
        <v>58.6</v>
      </c>
      <c r="N134">
        <v>177</v>
      </c>
      <c r="O134">
        <v>17.7</v>
      </c>
      <c r="P134">
        <v>17</v>
      </c>
      <c r="Q134">
        <v>1.056763530044635</v>
      </c>
      <c r="R134">
        <v>1</v>
      </c>
      <c r="S134">
        <v>1</v>
      </c>
      <c r="T134" t="s">
        <v>85</v>
      </c>
      <c r="U134">
        <v>6</v>
      </c>
      <c r="V134">
        <v>1</v>
      </c>
      <c r="W134">
        <v>7</v>
      </c>
      <c r="Y134" t="s">
        <v>87</v>
      </c>
      <c r="Z134" t="s">
        <v>151</v>
      </c>
      <c r="AA134" t="s">
        <v>151</v>
      </c>
      <c r="AB134" t="s">
        <v>167</v>
      </c>
      <c r="AC134">
        <v>0</v>
      </c>
      <c r="AD134" t="s">
        <v>154</v>
      </c>
      <c r="AE134" t="s">
        <v>172</v>
      </c>
      <c r="AG134">
        <v>50</v>
      </c>
      <c r="BE134">
        <v>50</v>
      </c>
      <c r="CG134">
        <v>0</v>
      </c>
    </row>
    <row r="135" spans="1:85" x14ac:dyDescent="0.3">
      <c r="A135">
        <v>166</v>
      </c>
      <c r="B135">
        <v>2018</v>
      </c>
      <c r="C135" t="s">
        <v>96</v>
      </c>
      <c r="D135">
        <v>2</v>
      </c>
      <c r="E135" t="s">
        <v>97</v>
      </c>
      <c r="F135">
        <v>1082</v>
      </c>
      <c r="G135">
        <v>9</v>
      </c>
      <c r="H135">
        <v>11</v>
      </c>
      <c r="I135">
        <v>1</v>
      </c>
      <c r="J135">
        <v>2</v>
      </c>
      <c r="L135">
        <v>2</v>
      </c>
      <c r="M135">
        <v>71.599999999999994</v>
      </c>
      <c r="N135">
        <v>178</v>
      </c>
      <c r="O135">
        <v>17.8</v>
      </c>
      <c r="P135">
        <v>17</v>
      </c>
      <c r="Q135">
        <v>1.2695593706957324</v>
      </c>
      <c r="R135">
        <v>1</v>
      </c>
      <c r="S135">
        <v>1</v>
      </c>
      <c r="T135" t="s">
        <v>85</v>
      </c>
      <c r="U135">
        <v>6</v>
      </c>
      <c r="V135">
        <v>1</v>
      </c>
      <c r="W135" t="s">
        <v>86</v>
      </c>
      <c r="Y135" t="s">
        <v>98</v>
      </c>
      <c r="Z135" t="s">
        <v>86</v>
      </c>
      <c r="AA135" t="s">
        <v>86</v>
      </c>
      <c r="AB135" t="s">
        <v>86</v>
      </c>
      <c r="AC135">
        <v>0</v>
      </c>
      <c r="AD135" t="s">
        <v>85</v>
      </c>
      <c r="AE135" t="s">
        <v>85</v>
      </c>
      <c r="AG135">
        <v>0</v>
      </c>
      <c r="CG135">
        <v>0</v>
      </c>
    </row>
    <row r="136" spans="1:85" x14ac:dyDescent="0.3">
      <c r="A136">
        <v>567</v>
      </c>
      <c r="B136">
        <v>2019</v>
      </c>
      <c r="C136" t="s">
        <v>96</v>
      </c>
      <c r="D136">
        <v>2</v>
      </c>
      <c r="E136" t="s">
        <v>97</v>
      </c>
      <c r="F136">
        <v>1102</v>
      </c>
      <c r="G136">
        <v>9</v>
      </c>
      <c r="H136">
        <v>11</v>
      </c>
      <c r="I136">
        <v>1</v>
      </c>
      <c r="J136">
        <v>2</v>
      </c>
      <c r="K136" t="s">
        <v>149</v>
      </c>
      <c r="L136">
        <v>2</v>
      </c>
      <c r="M136">
        <v>65.8</v>
      </c>
      <c r="N136">
        <v>178</v>
      </c>
      <c r="O136">
        <v>17.8</v>
      </c>
      <c r="P136">
        <v>17</v>
      </c>
      <c r="Q136">
        <v>1.1667179691589276</v>
      </c>
      <c r="R136">
        <v>1</v>
      </c>
      <c r="S136">
        <v>1</v>
      </c>
      <c r="T136" t="s">
        <v>85</v>
      </c>
      <c r="U136">
        <v>6</v>
      </c>
      <c r="V136">
        <v>1</v>
      </c>
      <c r="W136" t="s">
        <v>86</v>
      </c>
      <c r="Y136" t="s">
        <v>87</v>
      </c>
      <c r="Z136" t="s">
        <v>151</v>
      </c>
      <c r="AA136" t="s">
        <v>151</v>
      </c>
      <c r="AB136" t="s">
        <v>167</v>
      </c>
      <c r="AC136">
        <v>0</v>
      </c>
      <c r="AD136" t="s">
        <v>172</v>
      </c>
      <c r="AE136" t="s">
        <v>172</v>
      </c>
      <c r="AG136">
        <v>0</v>
      </c>
      <c r="CG136">
        <v>0</v>
      </c>
    </row>
    <row r="137" spans="1:85" x14ac:dyDescent="0.3">
      <c r="A137">
        <v>582</v>
      </c>
      <c r="B137">
        <v>2019</v>
      </c>
      <c r="C137" t="s">
        <v>96</v>
      </c>
      <c r="D137">
        <v>2</v>
      </c>
      <c r="E137" t="s">
        <v>97</v>
      </c>
      <c r="F137">
        <v>1117</v>
      </c>
      <c r="G137">
        <v>9</v>
      </c>
      <c r="H137">
        <v>11</v>
      </c>
      <c r="I137">
        <v>1</v>
      </c>
      <c r="J137">
        <v>2</v>
      </c>
      <c r="K137" t="s">
        <v>149</v>
      </c>
      <c r="L137">
        <v>2</v>
      </c>
      <c r="M137">
        <v>58</v>
      </c>
      <c r="N137">
        <v>178</v>
      </c>
      <c r="O137">
        <v>17.8</v>
      </c>
      <c r="P137">
        <v>17</v>
      </c>
      <c r="Q137">
        <v>1.0284140153680517</v>
      </c>
      <c r="R137">
        <v>1</v>
      </c>
      <c r="S137">
        <v>1</v>
      </c>
      <c r="T137" t="s">
        <v>85</v>
      </c>
      <c r="U137">
        <v>7</v>
      </c>
      <c r="V137">
        <v>1</v>
      </c>
      <c r="W137">
        <v>6</v>
      </c>
      <c r="X137" t="s">
        <v>169</v>
      </c>
      <c r="Y137" t="s">
        <v>87</v>
      </c>
      <c r="Z137" t="s">
        <v>151</v>
      </c>
      <c r="AA137" t="s">
        <v>151</v>
      </c>
      <c r="AB137" t="s">
        <v>167</v>
      </c>
      <c r="AC137">
        <v>0</v>
      </c>
      <c r="AD137" t="s">
        <v>172</v>
      </c>
      <c r="AE137" t="s">
        <v>172</v>
      </c>
      <c r="AG137">
        <v>0</v>
      </c>
      <c r="CG137">
        <v>0</v>
      </c>
    </row>
    <row r="138" spans="1:85" x14ac:dyDescent="0.3">
      <c r="A138">
        <v>963</v>
      </c>
      <c r="B138">
        <v>2020</v>
      </c>
      <c r="C138" t="s">
        <v>96</v>
      </c>
      <c r="D138">
        <v>2</v>
      </c>
      <c r="E138" t="s">
        <v>97</v>
      </c>
      <c r="F138">
        <v>1031</v>
      </c>
      <c r="G138">
        <v>9</v>
      </c>
      <c r="H138">
        <v>11</v>
      </c>
      <c r="I138">
        <v>1</v>
      </c>
      <c r="J138">
        <v>2</v>
      </c>
      <c r="K138" t="s">
        <v>86</v>
      </c>
      <c r="L138">
        <v>2</v>
      </c>
      <c r="M138">
        <v>59.9</v>
      </c>
      <c r="N138">
        <v>178</v>
      </c>
      <c r="O138">
        <v>17.8</v>
      </c>
      <c r="P138">
        <v>17</v>
      </c>
      <c r="Q138">
        <v>1.0621034400094187</v>
      </c>
      <c r="R138">
        <v>1</v>
      </c>
      <c r="S138">
        <v>1</v>
      </c>
      <c r="T138" t="s">
        <v>85</v>
      </c>
      <c r="U138">
        <v>5</v>
      </c>
      <c r="V138">
        <v>1</v>
      </c>
      <c r="W138" t="s">
        <v>86</v>
      </c>
      <c r="Y138" t="s">
        <v>85</v>
      </c>
      <c r="Z138" t="s">
        <v>86</v>
      </c>
      <c r="AA138" t="s">
        <v>86</v>
      </c>
      <c r="AB138" t="s">
        <v>86</v>
      </c>
      <c r="AC138">
        <v>0</v>
      </c>
      <c r="AD138" t="s">
        <v>85</v>
      </c>
      <c r="AE138" t="s">
        <v>86</v>
      </c>
      <c r="AG138">
        <v>10</v>
      </c>
      <c r="BE138">
        <v>10</v>
      </c>
      <c r="CG138">
        <v>0</v>
      </c>
    </row>
    <row r="139" spans="1:85" x14ac:dyDescent="0.3">
      <c r="A139">
        <v>1027</v>
      </c>
      <c r="B139">
        <v>2020</v>
      </c>
      <c r="C139" t="s">
        <v>96</v>
      </c>
      <c r="D139">
        <v>2</v>
      </c>
      <c r="E139" t="s">
        <v>97</v>
      </c>
      <c r="F139">
        <v>1095</v>
      </c>
      <c r="G139">
        <v>9</v>
      </c>
      <c r="H139">
        <v>11</v>
      </c>
      <c r="I139">
        <v>1</v>
      </c>
      <c r="J139">
        <v>2</v>
      </c>
      <c r="K139" t="s">
        <v>86</v>
      </c>
      <c r="L139">
        <v>2</v>
      </c>
      <c r="M139">
        <v>62.7</v>
      </c>
      <c r="N139">
        <v>178</v>
      </c>
      <c r="O139">
        <v>17.8</v>
      </c>
      <c r="P139">
        <v>17</v>
      </c>
      <c r="Q139">
        <v>1.1117510131651178</v>
      </c>
      <c r="R139">
        <v>1</v>
      </c>
      <c r="S139">
        <v>1</v>
      </c>
      <c r="T139" t="s">
        <v>85</v>
      </c>
      <c r="U139">
        <v>7</v>
      </c>
      <c r="V139">
        <v>1</v>
      </c>
      <c r="W139">
        <v>6</v>
      </c>
      <c r="Y139" t="s">
        <v>85</v>
      </c>
      <c r="Z139" t="s">
        <v>86</v>
      </c>
      <c r="AA139" t="s">
        <v>86</v>
      </c>
      <c r="AB139" t="s">
        <v>86</v>
      </c>
      <c r="AC139">
        <v>0</v>
      </c>
      <c r="AD139" t="s">
        <v>86</v>
      </c>
      <c r="AE139" t="s">
        <v>86</v>
      </c>
      <c r="AG139">
        <v>50</v>
      </c>
      <c r="BE139">
        <v>50</v>
      </c>
      <c r="CG139">
        <v>0</v>
      </c>
    </row>
    <row r="140" spans="1:85" x14ac:dyDescent="0.3">
      <c r="A140">
        <v>944</v>
      </c>
      <c r="B140">
        <v>2020</v>
      </c>
      <c r="C140" t="s">
        <v>96</v>
      </c>
      <c r="D140">
        <v>2</v>
      </c>
      <c r="E140" t="s">
        <v>97</v>
      </c>
      <c r="F140">
        <v>1012</v>
      </c>
      <c r="G140">
        <v>9</v>
      </c>
      <c r="H140">
        <v>11</v>
      </c>
      <c r="I140">
        <v>1</v>
      </c>
      <c r="J140">
        <v>2</v>
      </c>
      <c r="K140" t="s">
        <v>86</v>
      </c>
      <c r="L140">
        <v>2</v>
      </c>
      <c r="M140">
        <v>66.8</v>
      </c>
      <c r="N140">
        <v>178</v>
      </c>
      <c r="O140">
        <v>17.8</v>
      </c>
      <c r="P140">
        <v>17</v>
      </c>
      <c r="Q140">
        <v>1.1844492452859627</v>
      </c>
      <c r="R140">
        <v>2</v>
      </c>
      <c r="S140">
        <v>2</v>
      </c>
      <c r="T140" t="s">
        <v>85</v>
      </c>
      <c r="U140">
        <v>5</v>
      </c>
      <c r="V140">
        <v>1</v>
      </c>
      <c r="W140" t="s">
        <v>86</v>
      </c>
      <c r="Y140" t="s">
        <v>86</v>
      </c>
      <c r="Z140" t="s">
        <v>86</v>
      </c>
      <c r="AA140" t="s">
        <v>86</v>
      </c>
      <c r="AB140" t="s">
        <v>86</v>
      </c>
      <c r="AC140">
        <v>5</v>
      </c>
      <c r="AD140" t="s">
        <v>85</v>
      </c>
      <c r="AE140" t="s">
        <v>86</v>
      </c>
      <c r="AG140">
        <v>60</v>
      </c>
      <c r="BA140">
        <v>1</v>
      </c>
      <c r="BC140">
        <v>59</v>
      </c>
      <c r="CG140">
        <v>0</v>
      </c>
    </row>
    <row r="141" spans="1:85" x14ac:dyDescent="0.3">
      <c r="A141">
        <v>523</v>
      </c>
      <c r="B141">
        <v>2019</v>
      </c>
      <c r="C141" t="s">
        <v>96</v>
      </c>
      <c r="D141">
        <v>2</v>
      </c>
      <c r="E141" t="s">
        <v>97</v>
      </c>
      <c r="F141">
        <v>1055</v>
      </c>
      <c r="G141">
        <v>9</v>
      </c>
      <c r="H141">
        <v>10</v>
      </c>
      <c r="I141">
        <v>1</v>
      </c>
      <c r="J141">
        <v>2</v>
      </c>
      <c r="K141" t="s">
        <v>149</v>
      </c>
      <c r="L141">
        <v>2</v>
      </c>
      <c r="M141">
        <v>70.400000000000006</v>
      </c>
      <c r="N141">
        <v>179</v>
      </c>
      <c r="O141">
        <v>17.899999999999999</v>
      </c>
      <c r="P141">
        <v>17</v>
      </c>
      <c r="Q141">
        <v>1.2274775736883212</v>
      </c>
      <c r="R141">
        <v>2</v>
      </c>
      <c r="S141">
        <v>1</v>
      </c>
      <c r="T141" t="s">
        <v>85</v>
      </c>
      <c r="U141">
        <v>6</v>
      </c>
      <c r="V141">
        <v>1</v>
      </c>
      <c r="W141" t="s">
        <v>86</v>
      </c>
      <c r="X141" t="s">
        <v>169</v>
      </c>
      <c r="Y141" t="s">
        <v>87</v>
      </c>
      <c r="Z141" t="s">
        <v>151</v>
      </c>
      <c r="AA141" t="s">
        <v>151</v>
      </c>
      <c r="AB141" t="s">
        <v>167</v>
      </c>
      <c r="AC141">
        <v>0</v>
      </c>
      <c r="AD141" t="s">
        <v>172</v>
      </c>
      <c r="AE141" t="s">
        <v>172</v>
      </c>
      <c r="AG141">
        <v>0</v>
      </c>
      <c r="CG141">
        <v>0</v>
      </c>
    </row>
    <row r="142" spans="1:85" x14ac:dyDescent="0.3">
      <c r="A142">
        <v>475</v>
      </c>
      <c r="B142">
        <v>2019</v>
      </c>
      <c r="C142" t="s">
        <v>96</v>
      </c>
      <c r="D142">
        <v>2</v>
      </c>
      <c r="E142" t="s">
        <v>97</v>
      </c>
      <c r="F142">
        <v>1004</v>
      </c>
      <c r="G142">
        <v>9</v>
      </c>
      <c r="H142">
        <v>10</v>
      </c>
      <c r="I142">
        <v>1</v>
      </c>
      <c r="J142">
        <v>2</v>
      </c>
      <c r="K142" t="s">
        <v>149</v>
      </c>
      <c r="L142">
        <v>2</v>
      </c>
      <c r="M142">
        <v>65.8</v>
      </c>
      <c r="N142">
        <v>180</v>
      </c>
      <c r="O142">
        <v>18</v>
      </c>
      <c r="P142">
        <v>18</v>
      </c>
      <c r="Q142">
        <v>1.1282578875171467</v>
      </c>
      <c r="R142">
        <v>1</v>
      </c>
      <c r="S142">
        <v>1</v>
      </c>
      <c r="T142" t="s">
        <v>85</v>
      </c>
      <c r="U142">
        <v>7</v>
      </c>
      <c r="V142">
        <v>1</v>
      </c>
      <c r="W142">
        <v>8</v>
      </c>
      <c r="Y142" t="s">
        <v>87</v>
      </c>
      <c r="Z142" t="s">
        <v>151</v>
      </c>
      <c r="AA142" t="s">
        <v>151</v>
      </c>
      <c r="AB142" t="s">
        <v>167</v>
      </c>
      <c r="AC142">
        <v>0</v>
      </c>
      <c r="AD142" t="s">
        <v>154</v>
      </c>
      <c r="AE142" t="s">
        <v>154</v>
      </c>
      <c r="AG142">
        <v>0</v>
      </c>
      <c r="CG142">
        <v>0</v>
      </c>
    </row>
    <row r="143" spans="1:85" x14ac:dyDescent="0.3">
      <c r="A143">
        <v>502</v>
      </c>
      <c r="B143">
        <v>2019</v>
      </c>
      <c r="C143" t="s">
        <v>96</v>
      </c>
      <c r="D143">
        <v>2</v>
      </c>
      <c r="E143" t="s">
        <v>97</v>
      </c>
      <c r="F143">
        <v>1033</v>
      </c>
      <c r="G143">
        <v>9</v>
      </c>
      <c r="H143">
        <v>10</v>
      </c>
      <c r="I143">
        <v>1</v>
      </c>
      <c r="J143">
        <v>2</v>
      </c>
      <c r="K143" t="s">
        <v>149</v>
      </c>
      <c r="L143">
        <v>2</v>
      </c>
      <c r="M143">
        <v>66</v>
      </c>
      <c r="N143">
        <v>180</v>
      </c>
      <c r="O143">
        <v>18</v>
      </c>
      <c r="P143">
        <v>18</v>
      </c>
      <c r="Q143">
        <v>1.131687242798354</v>
      </c>
      <c r="R143">
        <v>1</v>
      </c>
      <c r="S143">
        <v>1</v>
      </c>
      <c r="T143" t="s">
        <v>85</v>
      </c>
      <c r="U143">
        <v>8</v>
      </c>
      <c r="V143">
        <v>1</v>
      </c>
      <c r="W143" t="s">
        <v>86</v>
      </c>
      <c r="Y143" t="s">
        <v>87</v>
      </c>
      <c r="Z143" t="s">
        <v>151</v>
      </c>
      <c r="AA143" t="s">
        <v>151</v>
      </c>
      <c r="AB143" t="s">
        <v>167</v>
      </c>
      <c r="AC143">
        <v>0</v>
      </c>
      <c r="AD143" t="s">
        <v>154</v>
      </c>
      <c r="AE143" t="s">
        <v>154</v>
      </c>
      <c r="AG143">
        <v>0</v>
      </c>
      <c r="CG143">
        <v>0</v>
      </c>
    </row>
    <row r="144" spans="1:85" x14ac:dyDescent="0.3">
      <c r="A144">
        <v>522</v>
      </c>
      <c r="B144">
        <v>2019</v>
      </c>
      <c r="C144" t="s">
        <v>96</v>
      </c>
      <c r="D144">
        <v>2</v>
      </c>
      <c r="E144" t="s">
        <v>97</v>
      </c>
      <c r="F144">
        <v>1054</v>
      </c>
      <c r="G144">
        <v>9</v>
      </c>
      <c r="H144">
        <v>10</v>
      </c>
      <c r="I144">
        <v>1</v>
      </c>
      <c r="J144">
        <v>2</v>
      </c>
      <c r="K144" t="s">
        <v>149</v>
      </c>
      <c r="L144">
        <v>2</v>
      </c>
      <c r="M144">
        <v>60</v>
      </c>
      <c r="N144">
        <v>180</v>
      </c>
      <c r="O144">
        <v>18</v>
      </c>
      <c r="P144">
        <v>18</v>
      </c>
      <c r="Q144">
        <v>1.0288065843621399</v>
      </c>
      <c r="R144">
        <v>1</v>
      </c>
      <c r="S144">
        <v>1</v>
      </c>
      <c r="T144" t="s">
        <v>85</v>
      </c>
      <c r="U144">
        <v>6</v>
      </c>
      <c r="V144">
        <v>1</v>
      </c>
      <c r="W144">
        <v>5</v>
      </c>
      <c r="Y144" t="s">
        <v>87</v>
      </c>
      <c r="Z144" t="s">
        <v>151</v>
      </c>
      <c r="AA144" t="s">
        <v>151</v>
      </c>
      <c r="AB144" t="s">
        <v>167</v>
      </c>
      <c r="AC144">
        <v>1</v>
      </c>
      <c r="AD144" t="s">
        <v>172</v>
      </c>
      <c r="AE144" t="s">
        <v>172</v>
      </c>
      <c r="AG144">
        <v>0</v>
      </c>
      <c r="CG144">
        <v>0</v>
      </c>
    </row>
    <row r="145" spans="1:85" x14ac:dyDescent="0.3">
      <c r="A145">
        <v>536</v>
      </c>
      <c r="B145">
        <v>2019</v>
      </c>
      <c r="C145" t="s">
        <v>96</v>
      </c>
      <c r="D145">
        <v>2</v>
      </c>
      <c r="E145" t="s">
        <v>97</v>
      </c>
      <c r="F145">
        <v>1069</v>
      </c>
      <c r="G145">
        <v>9</v>
      </c>
      <c r="H145">
        <v>10</v>
      </c>
      <c r="I145">
        <v>1</v>
      </c>
      <c r="J145">
        <v>2</v>
      </c>
      <c r="K145" t="s">
        <v>149</v>
      </c>
      <c r="L145">
        <v>2</v>
      </c>
      <c r="M145">
        <v>69.8</v>
      </c>
      <c r="N145">
        <v>180</v>
      </c>
      <c r="O145">
        <v>18</v>
      </c>
      <c r="P145">
        <v>18</v>
      </c>
      <c r="Q145">
        <v>1.1968449931412894</v>
      </c>
      <c r="R145">
        <v>2</v>
      </c>
      <c r="S145">
        <v>2</v>
      </c>
      <c r="T145" t="s">
        <v>85</v>
      </c>
      <c r="U145">
        <v>5</v>
      </c>
      <c r="V145">
        <v>1</v>
      </c>
      <c r="W145" t="s">
        <v>86</v>
      </c>
      <c r="Y145" t="s">
        <v>87</v>
      </c>
      <c r="Z145" t="s">
        <v>151</v>
      </c>
      <c r="AA145" t="s">
        <v>151</v>
      </c>
      <c r="AB145" t="s">
        <v>167</v>
      </c>
      <c r="AC145">
        <v>3</v>
      </c>
      <c r="AD145" t="s">
        <v>172</v>
      </c>
      <c r="AE145" t="s">
        <v>172</v>
      </c>
      <c r="AG145">
        <v>0</v>
      </c>
      <c r="CG145">
        <v>0</v>
      </c>
    </row>
    <row r="146" spans="1:85" x14ac:dyDescent="0.3">
      <c r="A146">
        <v>988</v>
      </c>
      <c r="B146">
        <v>2020</v>
      </c>
      <c r="C146" t="s">
        <v>96</v>
      </c>
      <c r="D146">
        <v>2</v>
      </c>
      <c r="E146" t="s">
        <v>97</v>
      </c>
      <c r="F146">
        <v>1056</v>
      </c>
      <c r="G146">
        <v>9</v>
      </c>
      <c r="H146">
        <v>11</v>
      </c>
      <c r="I146">
        <v>1</v>
      </c>
      <c r="J146">
        <v>2</v>
      </c>
      <c r="K146" t="s">
        <v>86</v>
      </c>
      <c r="L146">
        <v>2</v>
      </c>
      <c r="M146">
        <v>69.7</v>
      </c>
      <c r="N146">
        <v>180</v>
      </c>
      <c r="O146">
        <v>18</v>
      </c>
      <c r="P146">
        <v>18</v>
      </c>
      <c r="Q146">
        <v>1.1951303155006858</v>
      </c>
      <c r="R146">
        <v>2</v>
      </c>
      <c r="S146">
        <v>2</v>
      </c>
      <c r="T146" t="s">
        <v>85</v>
      </c>
      <c r="U146">
        <v>7</v>
      </c>
      <c r="V146">
        <v>1</v>
      </c>
      <c r="W146" t="s">
        <v>86</v>
      </c>
      <c r="Y146" t="s">
        <v>85</v>
      </c>
      <c r="Z146" t="s">
        <v>86</v>
      </c>
      <c r="AA146" t="s">
        <v>86</v>
      </c>
      <c r="AB146" t="s">
        <v>86</v>
      </c>
      <c r="AC146">
        <v>0</v>
      </c>
      <c r="AD146" t="s">
        <v>85</v>
      </c>
      <c r="AE146" t="s">
        <v>86</v>
      </c>
      <c r="AG146">
        <v>0</v>
      </c>
      <c r="CG146">
        <v>0</v>
      </c>
    </row>
    <row r="147" spans="1:85" x14ac:dyDescent="0.3">
      <c r="A147">
        <v>1004</v>
      </c>
      <c r="B147">
        <v>2020</v>
      </c>
      <c r="C147" t="s">
        <v>96</v>
      </c>
      <c r="D147">
        <v>2</v>
      </c>
      <c r="E147" t="s">
        <v>97</v>
      </c>
      <c r="F147">
        <v>1072</v>
      </c>
      <c r="G147">
        <v>9</v>
      </c>
      <c r="H147">
        <v>11</v>
      </c>
      <c r="I147">
        <v>1</v>
      </c>
      <c r="J147">
        <v>2</v>
      </c>
      <c r="K147" t="s">
        <v>86</v>
      </c>
      <c r="L147">
        <v>2</v>
      </c>
      <c r="M147">
        <v>67.599999999999994</v>
      </c>
      <c r="N147">
        <v>180</v>
      </c>
      <c r="O147">
        <v>18</v>
      </c>
      <c r="P147">
        <v>18</v>
      </c>
      <c r="Q147">
        <v>1.1591220850480108</v>
      </c>
      <c r="R147">
        <v>1</v>
      </c>
      <c r="S147">
        <v>1</v>
      </c>
      <c r="T147" t="s">
        <v>85</v>
      </c>
      <c r="U147">
        <v>6</v>
      </c>
      <c r="V147">
        <v>1</v>
      </c>
      <c r="W147" t="s">
        <v>86</v>
      </c>
      <c r="Y147" t="s">
        <v>85</v>
      </c>
      <c r="Z147" t="s">
        <v>86</v>
      </c>
      <c r="AA147" t="s">
        <v>86</v>
      </c>
      <c r="AB147" t="s">
        <v>86</v>
      </c>
      <c r="AC147">
        <v>1</v>
      </c>
      <c r="AD147" t="s">
        <v>85</v>
      </c>
      <c r="AE147" t="s">
        <v>86</v>
      </c>
      <c r="AG147">
        <v>0</v>
      </c>
      <c r="CG147">
        <v>0</v>
      </c>
    </row>
    <row r="148" spans="1:85" x14ac:dyDescent="0.3">
      <c r="A148">
        <v>1651</v>
      </c>
      <c r="B148">
        <v>2021</v>
      </c>
      <c r="C148" t="s">
        <v>96</v>
      </c>
      <c r="D148">
        <v>2</v>
      </c>
      <c r="E148" t="s">
        <v>97</v>
      </c>
      <c r="F148">
        <v>1029</v>
      </c>
      <c r="G148">
        <v>9</v>
      </c>
      <c r="H148">
        <v>9</v>
      </c>
      <c r="I148">
        <v>1</v>
      </c>
      <c r="J148">
        <v>2</v>
      </c>
      <c r="K148" t="s">
        <v>151</v>
      </c>
      <c r="L148">
        <v>2</v>
      </c>
      <c r="M148">
        <v>62.4</v>
      </c>
      <c r="N148">
        <v>180</v>
      </c>
      <c r="O148">
        <v>18</v>
      </c>
      <c r="P148">
        <v>18</v>
      </c>
      <c r="Q148">
        <v>1.0699588477366255</v>
      </c>
      <c r="R148">
        <v>1</v>
      </c>
      <c r="S148">
        <v>1</v>
      </c>
      <c r="T148" t="s">
        <v>185</v>
      </c>
      <c r="Z148" t="s">
        <v>150</v>
      </c>
      <c r="AA148" t="s">
        <v>150</v>
      </c>
      <c r="AB148" t="s">
        <v>150</v>
      </c>
      <c r="AC148">
        <v>1</v>
      </c>
      <c r="AD148" t="s">
        <v>87</v>
      </c>
      <c r="AE148">
        <v>1</v>
      </c>
      <c r="AG148">
        <v>0</v>
      </c>
      <c r="CG148">
        <v>0</v>
      </c>
    </row>
    <row r="149" spans="1:85" x14ac:dyDescent="0.3">
      <c r="A149">
        <v>958</v>
      </c>
      <c r="B149">
        <v>2020</v>
      </c>
      <c r="C149" t="s">
        <v>96</v>
      </c>
      <c r="D149">
        <v>2</v>
      </c>
      <c r="E149" t="s">
        <v>97</v>
      </c>
      <c r="F149">
        <v>1026</v>
      </c>
      <c r="G149">
        <v>9</v>
      </c>
      <c r="H149">
        <v>11</v>
      </c>
      <c r="I149">
        <v>1</v>
      </c>
      <c r="J149">
        <v>2</v>
      </c>
      <c r="K149" t="s">
        <v>86</v>
      </c>
      <c r="L149">
        <v>2</v>
      </c>
      <c r="M149">
        <v>66.400000000000006</v>
      </c>
      <c r="N149">
        <v>180</v>
      </c>
      <c r="O149">
        <v>18</v>
      </c>
      <c r="P149">
        <v>18</v>
      </c>
      <c r="Q149">
        <v>1.1385459533607682</v>
      </c>
      <c r="R149">
        <v>1</v>
      </c>
      <c r="S149">
        <v>1</v>
      </c>
      <c r="T149" t="s">
        <v>85</v>
      </c>
      <c r="U149">
        <v>6</v>
      </c>
      <c r="V149">
        <v>1</v>
      </c>
      <c r="W149">
        <v>5</v>
      </c>
      <c r="Y149" t="s">
        <v>85</v>
      </c>
      <c r="Z149" t="s">
        <v>86</v>
      </c>
      <c r="AA149" t="s">
        <v>86</v>
      </c>
      <c r="AB149" t="s">
        <v>86</v>
      </c>
      <c r="AC149">
        <v>1</v>
      </c>
      <c r="AD149" t="s">
        <v>85</v>
      </c>
      <c r="AE149" t="s">
        <v>86</v>
      </c>
      <c r="AG149">
        <v>40</v>
      </c>
      <c r="BE149">
        <v>40</v>
      </c>
      <c r="CG149">
        <v>0</v>
      </c>
    </row>
    <row r="150" spans="1:85" x14ac:dyDescent="0.3">
      <c r="A150">
        <v>1002</v>
      </c>
      <c r="B150">
        <v>2020</v>
      </c>
      <c r="C150" t="s">
        <v>96</v>
      </c>
      <c r="D150">
        <v>2</v>
      </c>
      <c r="E150" t="s">
        <v>97</v>
      </c>
      <c r="F150">
        <v>1070</v>
      </c>
      <c r="G150">
        <v>9</v>
      </c>
      <c r="H150">
        <v>11</v>
      </c>
      <c r="I150">
        <v>1</v>
      </c>
      <c r="J150">
        <v>2</v>
      </c>
      <c r="K150" t="s">
        <v>86</v>
      </c>
      <c r="L150">
        <v>2</v>
      </c>
      <c r="M150">
        <v>67.3</v>
      </c>
      <c r="N150">
        <v>181</v>
      </c>
      <c r="O150">
        <v>18.100000000000001</v>
      </c>
      <c r="P150">
        <v>18</v>
      </c>
      <c r="Q150">
        <v>1.134956821891546</v>
      </c>
      <c r="R150">
        <v>1</v>
      </c>
      <c r="S150">
        <v>1</v>
      </c>
      <c r="T150" t="s">
        <v>85</v>
      </c>
      <c r="U150">
        <v>6</v>
      </c>
      <c r="V150">
        <v>1</v>
      </c>
      <c r="W150" t="s">
        <v>86</v>
      </c>
      <c r="Y150" t="s">
        <v>85</v>
      </c>
      <c r="Z150" t="s">
        <v>86</v>
      </c>
      <c r="AA150" t="s">
        <v>86</v>
      </c>
      <c r="AB150" t="s">
        <v>86</v>
      </c>
      <c r="AC150">
        <v>2</v>
      </c>
      <c r="AD150" t="s">
        <v>85</v>
      </c>
      <c r="AE150" t="s">
        <v>86</v>
      </c>
      <c r="AG150">
        <v>0</v>
      </c>
      <c r="CG150">
        <v>0</v>
      </c>
    </row>
    <row r="151" spans="1:85" x14ac:dyDescent="0.3">
      <c r="A151">
        <v>1641</v>
      </c>
      <c r="B151">
        <v>2021</v>
      </c>
      <c r="C151" t="s">
        <v>96</v>
      </c>
      <c r="D151">
        <v>2</v>
      </c>
      <c r="E151" t="s">
        <v>97</v>
      </c>
      <c r="F151">
        <v>1019</v>
      </c>
      <c r="G151">
        <v>9</v>
      </c>
      <c r="H151">
        <v>9</v>
      </c>
      <c r="I151">
        <v>1</v>
      </c>
      <c r="J151">
        <v>2</v>
      </c>
      <c r="K151" t="s">
        <v>151</v>
      </c>
      <c r="L151">
        <v>2</v>
      </c>
      <c r="M151">
        <v>59.2</v>
      </c>
      <c r="N151">
        <v>181</v>
      </c>
      <c r="O151">
        <v>18.100000000000001</v>
      </c>
      <c r="P151">
        <v>18</v>
      </c>
      <c r="Q151">
        <v>0.99835726383327672</v>
      </c>
      <c r="R151">
        <v>2</v>
      </c>
      <c r="S151">
        <v>2</v>
      </c>
      <c r="T151" t="s">
        <v>185</v>
      </c>
      <c r="Z151" t="s">
        <v>150</v>
      </c>
      <c r="AA151" t="s">
        <v>150</v>
      </c>
      <c r="AB151" t="s">
        <v>150</v>
      </c>
      <c r="AC151">
        <v>1</v>
      </c>
      <c r="AD151" t="s">
        <v>87</v>
      </c>
      <c r="AE151">
        <v>1</v>
      </c>
      <c r="AG151">
        <v>20</v>
      </c>
      <c r="BE151">
        <v>20</v>
      </c>
      <c r="CG151">
        <v>0</v>
      </c>
    </row>
    <row r="152" spans="1:85" x14ac:dyDescent="0.3">
      <c r="A152">
        <v>498</v>
      </c>
      <c r="B152">
        <v>2019</v>
      </c>
      <c r="C152" t="s">
        <v>96</v>
      </c>
      <c r="D152">
        <v>2</v>
      </c>
      <c r="E152" t="s">
        <v>97</v>
      </c>
      <c r="F152">
        <v>1029</v>
      </c>
      <c r="G152">
        <v>9</v>
      </c>
      <c r="H152">
        <v>10</v>
      </c>
      <c r="I152">
        <v>1</v>
      </c>
      <c r="J152">
        <v>2</v>
      </c>
      <c r="K152" t="s">
        <v>149</v>
      </c>
      <c r="L152">
        <v>2</v>
      </c>
      <c r="M152">
        <v>75.8</v>
      </c>
      <c r="N152">
        <v>182</v>
      </c>
      <c r="O152">
        <v>18.2</v>
      </c>
      <c r="P152">
        <v>18</v>
      </c>
      <c r="Q152">
        <v>1.2573466866426655</v>
      </c>
      <c r="R152">
        <v>2</v>
      </c>
      <c r="S152">
        <v>2</v>
      </c>
      <c r="T152" t="s">
        <v>85</v>
      </c>
      <c r="U152">
        <v>10</v>
      </c>
      <c r="V152">
        <v>1</v>
      </c>
      <c r="W152">
        <v>11</v>
      </c>
      <c r="X152" t="s">
        <v>169</v>
      </c>
      <c r="Y152" t="s">
        <v>87</v>
      </c>
      <c r="Z152" t="s">
        <v>151</v>
      </c>
      <c r="AA152" t="s">
        <v>151</v>
      </c>
      <c r="AB152" t="s">
        <v>167</v>
      </c>
      <c r="AC152">
        <v>0</v>
      </c>
      <c r="AD152" t="s">
        <v>154</v>
      </c>
      <c r="AE152" t="s">
        <v>154</v>
      </c>
      <c r="AG152">
        <v>0</v>
      </c>
      <c r="CG152">
        <v>0</v>
      </c>
    </row>
    <row r="153" spans="1:85" x14ac:dyDescent="0.3">
      <c r="A153">
        <v>946</v>
      </c>
      <c r="B153">
        <v>2020</v>
      </c>
      <c r="C153" t="s">
        <v>96</v>
      </c>
      <c r="D153">
        <v>2</v>
      </c>
      <c r="E153" t="s">
        <v>97</v>
      </c>
      <c r="F153">
        <v>1014</v>
      </c>
      <c r="G153">
        <v>9</v>
      </c>
      <c r="H153">
        <v>11</v>
      </c>
      <c r="I153">
        <v>1</v>
      </c>
      <c r="J153">
        <v>2</v>
      </c>
      <c r="K153" t="s">
        <v>86</v>
      </c>
      <c r="L153">
        <v>2</v>
      </c>
      <c r="M153">
        <v>69.2</v>
      </c>
      <c r="N153">
        <v>182</v>
      </c>
      <c r="O153">
        <v>18.2</v>
      </c>
      <c r="P153">
        <v>18</v>
      </c>
      <c r="Q153">
        <v>1.1478679513940957</v>
      </c>
      <c r="R153">
        <v>2</v>
      </c>
      <c r="S153">
        <v>1</v>
      </c>
      <c r="T153" t="s">
        <v>85</v>
      </c>
      <c r="U153">
        <v>5</v>
      </c>
      <c r="V153">
        <v>1</v>
      </c>
      <c r="W153">
        <v>6</v>
      </c>
      <c r="Y153" t="s">
        <v>85</v>
      </c>
      <c r="Z153" t="s">
        <v>86</v>
      </c>
      <c r="AA153" t="s">
        <v>86</v>
      </c>
      <c r="AB153" t="s">
        <v>86</v>
      </c>
      <c r="AC153">
        <v>0</v>
      </c>
      <c r="AD153" t="s">
        <v>85</v>
      </c>
      <c r="AE153" t="s">
        <v>86</v>
      </c>
      <c r="AG153">
        <v>0</v>
      </c>
      <c r="CG153">
        <v>0</v>
      </c>
    </row>
    <row r="154" spans="1:85" x14ac:dyDescent="0.3">
      <c r="A154">
        <v>970</v>
      </c>
      <c r="B154">
        <v>2020</v>
      </c>
      <c r="C154" t="s">
        <v>96</v>
      </c>
      <c r="D154">
        <v>2</v>
      </c>
      <c r="E154" t="s">
        <v>97</v>
      </c>
      <c r="F154">
        <v>1038</v>
      </c>
      <c r="G154">
        <v>9</v>
      </c>
      <c r="H154">
        <v>11</v>
      </c>
      <c r="I154">
        <v>1</v>
      </c>
      <c r="J154">
        <v>2</v>
      </c>
      <c r="K154" t="s">
        <v>86</v>
      </c>
      <c r="L154">
        <v>2</v>
      </c>
      <c r="M154">
        <v>67</v>
      </c>
      <c r="N154">
        <v>182</v>
      </c>
      <c r="O154">
        <v>18.2</v>
      </c>
      <c r="P154">
        <v>18</v>
      </c>
      <c r="Q154">
        <v>1.1113750396445725</v>
      </c>
      <c r="R154">
        <v>2</v>
      </c>
      <c r="S154">
        <v>2</v>
      </c>
      <c r="T154" t="s">
        <v>85</v>
      </c>
      <c r="U154">
        <v>6</v>
      </c>
      <c r="V154">
        <v>1</v>
      </c>
      <c r="W154">
        <v>7</v>
      </c>
      <c r="Y154" t="s">
        <v>85</v>
      </c>
      <c r="Z154" t="s">
        <v>86</v>
      </c>
      <c r="AA154" t="s">
        <v>86</v>
      </c>
      <c r="AB154" t="s">
        <v>86</v>
      </c>
      <c r="AC154">
        <v>0</v>
      </c>
      <c r="AD154" t="s">
        <v>85</v>
      </c>
      <c r="AE154" t="s">
        <v>86</v>
      </c>
      <c r="AG154">
        <v>0</v>
      </c>
      <c r="CG154">
        <v>0</v>
      </c>
    </row>
    <row r="155" spans="1:85" x14ac:dyDescent="0.3">
      <c r="A155">
        <v>1640</v>
      </c>
      <c r="B155">
        <v>2021</v>
      </c>
      <c r="C155" t="s">
        <v>96</v>
      </c>
      <c r="D155">
        <v>2</v>
      </c>
      <c r="E155" t="s">
        <v>97</v>
      </c>
      <c r="F155">
        <v>1018</v>
      </c>
      <c r="G155">
        <v>9</v>
      </c>
      <c r="H155">
        <v>9</v>
      </c>
      <c r="I155">
        <v>1</v>
      </c>
      <c r="J155">
        <v>2</v>
      </c>
      <c r="K155" t="s">
        <v>151</v>
      </c>
      <c r="L155">
        <v>2</v>
      </c>
      <c r="M155">
        <v>73.599999999999994</v>
      </c>
      <c r="N155">
        <v>182</v>
      </c>
      <c r="O155">
        <v>18.2</v>
      </c>
      <c r="P155">
        <v>18</v>
      </c>
      <c r="Q155">
        <v>1.2208537748931421</v>
      </c>
      <c r="R155">
        <v>2</v>
      </c>
      <c r="S155">
        <v>2</v>
      </c>
      <c r="T155" t="s">
        <v>185</v>
      </c>
      <c r="Z155" t="s">
        <v>150</v>
      </c>
      <c r="AA155" t="s">
        <v>150</v>
      </c>
      <c r="AB155" t="s">
        <v>150</v>
      </c>
      <c r="AC155">
        <v>1</v>
      </c>
      <c r="AD155" t="s">
        <v>87</v>
      </c>
      <c r="AE155">
        <v>1</v>
      </c>
      <c r="AG155">
        <v>0</v>
      </c>
      <c r="CG155">
        <v>0</v>
      </c>
    </row>
    <row r="156" spans="1:85" x14ac:dyDescent="0.3">
      <c r="A156">
        <v>1029</v>
      </c>
      <c r="B156">
        <v>2020</v>
      </c>
      <c r="C156" t="s">
        <v>96</v>
      </c>
      <c r="D156">
        <v>2</v>
      </c>
      <c r="E156" t="s">
        <v>97</v>
      </c>
      <c r="F156">
        <v>1097</v>
      </c>
      <c r="G156">
        <v>9</v>
      </c>
      <c r="H156">
        <v>11</v>
      </c>
      <c r="I156">
        <v>1</v>
      </c>
      <c r="J156">
        <v>2</v>
      </c>
      <c r="K156" t="s">
        <v>86</v>
      </c>
      <c r="L156">
        <v>2</v>
      </c>
      <c r="M156">
        <v>73.599999999999994</v>
      </c>
      <c r="N156">
        <v>182</v>
      </c>
      <c r="O156">
        <v>18.2</v>
      </c>
      <c r="P156">
        <v>18</v>
      </c>
      <c r="Q156">
        <v>1.2208537748931421</v>
      </c>
      <c r="R156">
        <v>2</v>
      </c>
      <c r="S156">
        <v>2</v>
      </c>
      <c r="T156" t="s">
        <v>85</v>
      </c>
      <c r="U156">
        <v>7</v>
      </c>
      <c r="V156">
        <v>1</v>
      </c>
      <c r="W156" t="s">
        <v>86</v>
      </c>
      <c r="Y156" t="s">
        <v>85</v>
      </c>
      <c r="Z156" t="s">
        <v>86</v>
      </c>
      <c r="AA156" t="s">
        <v>86</v>
      </c>
      <c r="AB156" t="s">
        <v>86</v>
      </c>
      <c r="AC156">
        <v>0</v>
      </c>
      <c r="AD156" t="s">
        <v>86</v>
      </c>
      <c r="AE156" t="s">
        <v>86</v>
      </c>
      <c r="AG156">
        <v>30</v>
      </c>
      <c r="BE156">
        <v>30</v>
      </c>
      <c r="CG156">
        <v>0</v>
      </c>
    </row>
    <row r="157" spans="1:85" x14ac:dyDescent="0.3">
      <c r="A157">
        <v>497</v>
      </c>
      <c r="B157">
        <v>2019</v>
      </c>
      <c r="C157" t="s">
        <v>96</v>
      </c>
      <c r="D157">
        <v>2</v>
      </c>
      <c r="E157" t="s">
        <v>97</v>
      </c>
      <c r="F157">
        <v>1028</v>
      </c>
      <c r="G157">
        <v>9</v>
      </c>
      <c r="H157">
        <v>10</v>
      </c>
      <c r="I157">
        <v>1</v>
      </c>
      <c r="J157">
        <v>2</v>
      </c>
      <c r="K157" t="s">
        <v>149</v>
      </c>
      <c r="L157">
        <v>2</v>
      </c>
      <c r="M157">
        <v>77.2</v>
      </c>
      <c r="N157">
        <v>182</v>
      </c>
      <c r="O157">
        <v>18.2</v>
      </c>
      <c r="P157">
        <v>18</v>
      </c>
      <c r="Q157">
        <v>1.2805694486650894</v>
      </c>
      <c r="R157">
        <v>2</v>
      </c>
      <c r="S157">
        <v>2</v>
      </c>
      <c r="T157" t="s">
        <v>85</v>
      </c>
      <c r="U157">
        <v>8</v>
      </c>
      <c r="V157">
        <v>1</v>
      </c>
      <c r="W157">
        <v>7</v>
      </c>
      <c r="Y157" t="s">
        <v>87</v>
      </c>
      <c r="Z157" t="s">
        <v>151</v>
      </c>
      <c r="AA157" t="s">
        <v>151</v>
      </c>
      <c r="AB157" t="s">
        <v>167</v>
      </c>
      <c r="AC157">
        <v>0</v>
      </c>
      <c r="AD157" t="s">
        <v>154</v>
      </c>
      <c r="AE157" t="s">
        <v>154</v>
      </c>
      <c r="AG157">
        <v>70</v>
      </c>
      <c r="BC157">
        <v>5</v>
      </c>
      <c r="BG157">
        <v>65</v>
      </c>
      <c r="CG157">
        <v>0</v>
      </c>
    </row>
    <row r="158" spans="1:85" x14ac:dyDescent="0.3">
      <c r="A158">
        <v>521</v>
      </c>
      <c r="B158">
        <v>2019</v>
      </c>
      <c r="C158" t="s">
        <v>96</v>
      </c>
      <c r="D158">
        <v>2</v>
      </c>
      <c r="E158" t="s">
        <v>97</v>
      </c>
      <c r="F158">
        <v>1053</v>
      </c>
      <c r="G158">
        <v>9</v>
      </c>
      <c r="H158">
        <v>10</v>
      </c>
      <c r="I158">
        <v>1</v>
      </c>
      <c r="J158">
        <v>2</v>
      </c>
      <c r="K158" t="s">
        <v>149</v>
      </c>
      <c r="L158">
        <v>2</v>
      </c>
      <c r="M158">
        <v>74</v>
      </c>
      <c r="N158">
        <v>183</v>
      </c>
      <c r="O158">
        <v>18.3</v>
      </c>
      <c r="P158">
        <v>18</v>
      </c>
      <c r="Q158">
        <v>1.2074758419166098</v>
      </c>
      <c r="R158">
        <v>2</v>
      </c>
      <c r="S158">
        <v>1</v>
      </c>
      <c r="T158" t="s">
        <v>85</v>
      </c>
      <c r="U158">
        <v>5</v>
      </c>
      <c r="V158">
        <v>1</v>
      </c>
      <c r="W158" t="s">
        <v>86</v>
      </c>
      <c r="Y158" t="s">
        <v>87</v>
      </c>
      <c r="Z158" t="s">
        <v>151</v>
      </c>
      <c r="AA158" t="s">
        <v>151</v>
      </c>
      <c r="AB158" t="s">
        <v>167</v>
      </c>
      <c r="AC158">
        <v>1</v>
      </c>
      <c r="AD158" t="s">
        <v>172</v>
      </c>
      <c r="AE158" t="s">
        <v>172</v>
      </c>
      <c r="AG158">
        <v>0</v>
      </c>
      <c r="CG158">
        <v>0</v>
      </c>
    </row>
    <row r="159" spans="1:85" x14ac:dyDescent="0.3">
      <c r="A159">
        <v>566</v>
      </c>
      <c r="B159">
        <v>2019</v>
      </c>
      <c r="C159" t="s">
        <v>96</v>
      </c>
      <c r="D159">
        <v>2</v>
      </c>
      <c r="E159" t="s">
        <v>97</v>
      </c>
      <c r="F159">
        <v>1101</v>
      </c>
      <c r="G159">
        <v>9</v>
      </c>
      <c r="H159">
        <v>11</v>
      </c>
      <c r="I159">
        <v>1</v>
      </c>
      <c r="J159">
        <v>2</v>
      </c>
      <c r="K159" t="s">
        <v>149</v>
      </c>
      <c r="L159">
        <v>2</v>
      </c>
      <c r="M159">
        <v>67.2</v>
      </c>
      <c r="N159">
        <v>183</v>
      </c>
      <c r="O159">
        <v>18.3</v>
      </c>
      <c r="P159">
        <v>18</v>
      </c>
      <c r="Q159">
        <v>1.0965186023891376</v>
      </c>
      <c r="R159">
        <v>2</v>
      </c>
      <c r="S159">
        <v>2</v>
      </c>
      <c r="T159" t="s">
        <v>85</v>
      </c>
      <c r="U159">
        <v>5</v>
      </c>
      <c r="V159">
        <v>1</v>
      </c>
      <c r="W159">
        <v>6</v>
      </c>
      <c r="Y159" t="s">
        <v>87</v>
      </c>
      <c r="Z159" t="s">
        <v>151</v>
      </c>
      <c r="AA159" t="s">
        <v>151</v>
      </c>
      <c r="AB159" t="s">
        <v>167</v>
      </c>
      <c r="AC159">
        <v>0</v>
      </c>
      <c r="AD159" t="s">
        <v>172</v>
      </c>
      <c r="AE159" t="s">
        <v>172</v>
      </c>
      <c r="AG159">
        <v>0</v>
      </c>
      <c r="CG159">
        <v>0</v>
      </c>
    </row>
    <row r="160" spans="1:85" x14ac:dyDescent="0.3">
      <c r="A160">
        <v>562</v>
      </c>
      <c r="B160">
        <v>2019</v>
      </c>
      <c r="C160" t="s">
        <v>96</v>
      </c>
      <c r="D160">
        <v>2</v>
      </c>
      <c r="E160" t="s">
        <v>97</v>
      </c>
      <c r="F160">
        <v>1096</v>
      </c>
      <c r="G160">
        <v>9</v>
      </c>
      <c r="H160">
        <v>11</v>
      </c>
      <c r="I160">
        <v>1</v>
      </c>
      <c r="J160">
        <v>2</v>
      </c>
      <c r="K160" t="s">
        <v>149</v>
      </c>
      <c r="L160">
        <v>2</v>
      </c>
      <c r="M160">
        <v>78.599999999999994</v>
      </c>
      <c r="N160">
        <v>183</v>
      </c>
      <c r="O160">
        <v>18.3</v>
      </c>
      <c r="P160">
        <v>18</v>
      </c>
      <c r="Q160">
        <v>1.2825351510087233</v>
      </c>
      <c r="R160">
        <v>2</v>
      </c>
      <c r="S160">
        <v>2</v>
      </c>
      <c r="T160" t="s">
        <v>85</v>
      </c>
      <c r="U160">
        <v>7</v>
      </c>
      <c r="V160">
        <v>1</v>
      </c>
      <c r="W160">
        <v>6</v>
      </c>
      <c r="Y160" t="s">
        <v>87</v>
      </c>
      <c r="Z160" t="s">
        <v>151</v>
      </c>
      <c r="AA160" t="s">
        <v>151</v>
      </c>
      <c r="AB160" t="s">
        <v>167</v>
      </c>
      <c r="AC160">
        <v>0</v>
      </c>
      <c r="AD160" t="s">
        <v>172</v>
      </c>
      <c r="AE160" t="s">
        <v>172</v>
      </c>
      <c r="AG160">
        <v>5</v>
      </c>
      <c r="BE160">
        <v>5</v>
      </c>
      <c r="CG160">
        <v>0</v>
      </c>
    </row>
    <row r="161" spans="1:85" x14ac:dyDescent="0.3">
      <c r="A161">
        <v>985</v>
      </c>
      <c r="B161">
        <v>2020</v>
      </c>
      <c r="C161" t="s">
        <v>96</v>
      </c>
      <c r="D161">
        <v>2</v>
      </c>
      <c r="E161" t="s">
        <v>97</v>
      </c>
      <c r="F161">
        <v>1053</v>
      </c>
      <c r="G161">
        <v>9</v>
      </c>
      <c r="H161">
        <v>11</v>
      </c>
      <c r="I161">
        <v>1</v>
      </c>
      <c r="J161">
        <v>2</v>
      </c>
      <c r="K161" t="s">
        <v>86</v>
      </c>
      <c r="L161">
        <v>2</v>
      </c>
      <c r="M161">
        <v>74.900000000000006</v>
      </c>
      <c r="N161">
        <v>183</v>
      </c>
      <c r="O161">
        <v>18.3</v>
      </c>
      <c r="P161">
        <v>18</v>
      </c>
      <c r="Q161">
        <v>1.2221613589128932</v>
      </c>
      <c r="R161">
        <v>1</v>
      </c>
      <c r="S161">
        <v>1</v>
      </c>
      <c r="T161" t="s">
        <v>85</v>
      </c>
      <c r="U161">
        <v>8</v>
      </c>
      <c r="V161">
        <v>1</v>
      </c>
      <c r="W161">
        <v>7</v>
      </c>
      <c r="Y161" t="s">
        <v>85</v>
      </c>
      <c r="Z161" t="s">
        <v>86</v>
      </c>
      <c r="AA161" t="s">
        <v>86</v>
      </c>
      <c r="AB161" t="s">
        <v>86</v>
      </c>
      <c r="AC161">
        <v>0</v>
      </c>
      <c r="AD161" t="s">
        <v>85</v>
      </c>
      <c r="AE161" t="s">
        <v>86</v>
      </c>
      <c r="AG161">
        <v>40</v>
      </c>
      <c r="BE161">
        <v>10</v>
      </c>
      <c r="BM161">
        <v>30</v>
      </c>
      <c r="CG161">
        <v>1</v>
      </c>
    </row>
    <row r="162" spans="1:85" x14ac:dyDescent="0.3">
      <c r="A162">
        <v>96</v>
      </c>
      <c r="B162">
        <v>2018</v>
      </c>
      <c r="C162" t="s">
        <v>96</v>
      </c>
      <c r="D162">
        <v>2</v>
      </c>
      <c r="E162" t="s">
        <v>97</v>
      </c>
      <c r="F162">
        <v>1003</v>
      </c>
      <c r="G162">
        <v>9</v>
      </c>
      <c r="H162">
        <v>10</v>
      </c>
      <c r="I162">
        <v>1</v>
      </c>
      <c r="J162">
        <v>2</v>
      </c>
      <c r="L162">
        <v>2</v>
      </c>
      <c r="M162">
        <v>73.2</v>
      </c>
      <c r="N162">
        <v>184</v>
      </c>
      <c r="O162">
        <v>18.399999999999999</v>
      </c>
      <c r="P162">
        <v>18</v>
      </c>
      <c r="Q162">
        <v>1.1750534231938854</v>
      </c>
      <c r="R162">
        <v>2</v>
      </c>
      <c r="S162">
        <v>1</v>
      </c>
      <c r="T162" t="s">
        <v>85</v>
      </c>
      <c r="U162">
        <v>4</v>
      </c>
      <c r="V162">
        <v>1</v>
      </c>
      <c r="W162" t="s">
        <v>86</v>
      </c>
      <c r="Y162" t="s">
        <v>98</v>
      </c>
      <c r="Z162" t="s">
        <v>86</v>
      </c>
      <c r="AA162" t="s">
        <v>86</v>
      </c>
      <c r="AB162" t="s">
        <v>86</v>
      </c>
      <c r="AC162">
        <v>0</v>
      </c>
      <c r="AD162" t="s">
        <v>85</v>
      </c>
      <c r="AE162" t="s">
        <v>85</v>
      </c>
      <c r="AG162">
        <v>0</v>
      </c>
      <c r="CG162">
        <v>0</v>
      </c>
    </row>
    <row r="163" spans="1:85" x14ac:dyDescent="0.3">
      <c r="A163">
        <v>130</v>
      </c>
      <c r="B163">
        <v>2018</v>
      </c>
      <c r="C163" t="s">
        <v>96</v>
      </c>
      <c r="D163">
        <v>2</v>
      </c>
      <c r="E163" t="s">
        <v>97</v>
      </c>
      <c r="F163">
        <v>1037</v>
      </c>
      <c r="G163">
        <v>9</v>
      </c>
      <c r="H163">
        <v>10</v>
      </c>
      <c r="I163">
        <v>1</v>
      </c>
      <c r="J163">
        <v>2</v>
      </c>
      <c r="L163">
        <v>2</v>
      </c>
      <c r="M163">
        <v>75</v>
      </c>
      <c r="N163">
        <v>184</v>
      </c>
      <c r="O163">
        <v>18.399999999999999</v>
      </c>
      <c r="P163">
        <v>18</v>
      </c>
      <c r="Q163">
        <v>1.2039481795019318</v>
      </c>
      <c r="R163">
        <v>1</v>
      </c>
      <c r="S163">
        <v>1</v>
      </c>
      <c r="T163" t="s">
        <v>85</v>
      </c>
      <c r="U163">
        <v>5</v>
      </c>
      <c r="V163">
        <v>1</v>
      </c>
      <c r="W163" t="s">
        <v>86</v>
      </c>
      <c r="Y163" t="s">
        <v>98</v>
      </c>
      <c r="Z163" t="s">
        <v>86</v>
      </c>
      <c r="AA163" t="s">
        <v>86</v>
      </c>
      <c r="AB163" t="s">
        <v>86</v>
      </c>
      <c r="AC163">
        <v>0</v>
      </c>
      <c r="AD163" t="s">
        <v>85</v>
      </c>
      <c r="AE163" t="s">
        <v>85</v>
      </c>
      <c r="AG163">
        <v>0</v>
      </c>
      <c r="CG163">
        <v>0</v>
      </c>
    </row>
    <row r="164" spans="1:85" x14ac:dyDescent="0.3">
      <c r="A164">
        <v>534</v>
      </c>
      <c r="B164">
        <v>2019</v>
      </c>
      <c r="C164" t="s">
        <v>96</v>
      </c>
      <c r="D164">
        <v>2</v>
      </c>
      <c r="E164" t="s">
        <v>97</v>
      </c>
      <c r="F164">
        <v>1067</v>
      </c>
      <c r="G164">
        <v>9</v>
      </c>
      <c r="H164">
        <v>10</v>
      </c>
      <c r="I164">
        <v>1</v>
      </c>
      <c r="J164">
        <v>2</v>
      </c>
      <c r="K164" t="s">
        <v>149</v>
      </c>
      <c r="L164">
        <v>2</v>
      </c>
      <c r="M164">
        <v>81</v>
      </c>
      <c r="N164">
        <v>185</v>
      </c>
      <c r="O164">
        <v>18.5</v>
      </c>
      <c r="P164">
        <v>18</v>
      </c>
      <c r="Q164">
        <v>1.2792924407241426</v>
      </c>
      <c r="R164">
        <v>2</v>
      </c>
      <c r="S164">
        <v>2</v>
      </c>
      <c r="T164" t="s">
        <v>85</v>
      </c>
      <c r="U164">
        <v>5</v>
      </c>
      <c r="V164">
        <v>1</v>
      </c>
      <c r="W164" t="s">
        <v>86</v>
      </c>
      <c r="Y164" t="s">
        <v>87</v>
      </c>
      <c r="Z164" t="s">
        <v>151</v>
      </c>
      <c r="AA164" t="s">
        <v>151</v>
      </c>
      <c r="AB164" t="s">
        <v>167</v>
      </c>
      <c r="AC164">
        <v>2</v>
      </c>
      <c r="AD164" t="s">
        <v>172</v>
      </c>
      <c r="AE164" t="s">
        <v>172</v>
      </c>
      <c r="AG164">
        <v>0</v>
      </c>
      <c r="CG164">
        <v>0</v>
      </c>
    </row>
    <row r="165" spans="1:85" x14ac:dyDescent="0.3">
      <c r="A165">
        <v>557</v>
      </c>
      <c r="B165">
        <v>2019</v>
      </c>
      <c r="C165" t="s">
        <v>96</v>
      </c>
      <c r="D165">
        <v>2</v>
      </c>
      <c r="E165" t="s">
        <v>97</v>
      </c>
      <c r="F165">
        <v>1091</v>
      </c>
      <c r="G165">
        <v>9</v>
      </c>
      <c r="H165">
        <v>11</v>
      </c>
      <c r="I165">
        <v>1</v>
      </c>
      <c r="J165">
        <v>2</v>
      </c>
      <c r="K165" t="s">
        <v>149</v>
      </c>
      <c r="L165">
        <v>2</v>
      </c>
      <c r="M165">
        <v>71</v>
      </c>
      <c r="N165">
        <v>185</v>
      </c>
      <c r="O165">
        <v>18.5</v>
      </c>
      <c r="P165">
        <v>18</v>
      </c>
      <c r="Q165">
        <v>1.1213551023631374</v>
      </c>
      <c r="R165">
        <v>1</v>
      </c>
      <c r="S165">
        <v>1</v>
      </c>
      <c r="T165" t="s">
        <v>85</v>
      </c>
      <c r="U165">
        <v>6</v>
      </c>
      <c r="V165">
        <v>1</v>
      </c>
      <c r="W165" t="s">
        <v>86</v>
      </c>
      <c r="Y165" t="s">
        <v>87</v>
      </c>
      <c r="Z165" t="s">
        <v>151</v>
      </c>
      <c r="AA165" t="s">
        <v>151</v>
      </c>
      <c r="AB165" t="s">
        <v>167</v>
      </c>
      <c r="AC165">
        <v>0</v>
      </c>
      <c r="AD165" t="s">
        <v>154</v>
      </c>
      <c r="AE165" t="s">
        <v>172</v>
      </c>
      <c r="AG165">
        <v>0</v>
      </c>
      <c r="CG165">
        <v>0</v>
      </c>
    </row>
    <row r="166" spans="1:85" x14ac:dyDescent="0.3">
      <c r="A166">
        <v>565</v>
      </c>
      <c r="B166">
        <v>2019</v>
      </c>
      <c r="C166" t="s">
        <v>96</v>
      </c>
      <c r="D166">
        <v>2</v>
      </c>
      <c r="E166" t="s">
        <v>97</v>
      </c>
      <c r="F166">
        <v>1100</v>
      </c>
      <c r="G166">
        <v>9</v>
      </c>
      <c r="H166">
        <v>11</v>
      </c>
      <c r="I166">
        <v>1</v>
      </c>
      <c r="J166">
        <v>2</v>
      </c>
      <c r="K166" t="s">
        <v>149</v>
      </c>
      <c r="L166">
        <v>2</v>
      </c>
      <c r="M166">
        <v>71.400000000000006</v>
      </c>
      <c r="N166">
        <v>185</v>
      </c>
      <c r="O166">
        <v>18.5</v>
      </c>
      <c r="P166">
        <v>18</v>
      </c>
      <c r="Q166">
        <v>1.1276725958975777</v>
      </c>
      <c r="R166">
        <v>1</v>
      </c>
      <c r="S166">
        <v>1</v>
      </c>
      <c r="T166" t="s">
        <v>85</v>
      </c>
      <c r="U166">
        <v>4</v>
      </c>
      <c r="V166">
        <v>1</v>
      </c>
      <c r="W166" t="s">
        <v>86</v>
      </c>
      <c r="Y166" t="s">
        <v>87</v>
      </c>
      <c r="Z166" t="s">
        <v>151</v>
      </c>
      <c r="AA166" t="s">
        <v>151</v>
      </c>
      <c r="AB166" t="s">
        <v>167</v>
      </c>
      <c r="AC166">
        <v>0</v>
      </c>
      <c r="AD166" t="s">
        <v>172</v>
      </c>
      <c r="AE166" t="s">
        <v>172</v>
      </c>
      <c r="AG166">
        <v>0</v>
      </c>
      <c r="CG166">
        <v>0</v>
      </c>
    </row>
    <row r="167" spans="1:85" x14ac:dyDescent="0.3">
      <c r="A167">
        <v>942</v>
      </c>
      <c r="B167">
        <v>2020</v>
      </c>
      <c r="C167" t="s">
        <v>96</v>
      </c>
      <c r="D167">
        <v>2</v>
      </c>
      <c r="E167" t="s">
        <v>97</v>
      </c>
      <c r="F167">
        <v>1010</v>
      </c>
      <c r="G167">
        <v>9</v>
      </c>
      <c r="H167">
        <v>11</v>
      </c>
      <c r="I167">
        <v>1</v>
      </c>
      <c r="J167">
        <v>2</v>
      </c>
      <c r="K167" t="s">
        <v>86</v>
      </c>
      <c r="L167">
        <v>2</v>
      </c>
      <c r="M167">
        <v>78.2</v>
      </c>
      <c r="N167">
        <v>185</v>
      </c>
      <c r="O167">
        <v>18.5</v>
      </c>
      <c r="P167">
        <v>18</v>
      </c>
      <c r="Q167">
        <v>1.2350699859830612</v>
      </c>
      <c r="R167">
        <v>2</v>
      </c>
      <c r="S167">
        <v>2</v>
      </c>
      <c r="T167" t="s">
        <v>85</v>
      </c>
      <c r="U167">
        <v>3</v>
      </c>
      <c r="V167">
        <v>1</v>
      </c>
      <c r="W167">
        <v>4</v>
      </c>
      <c r="Y167" t="s">
        <v>85</v>
      </c>
      <c r="Z167" t="s">
        <v>86</v>
      </c>
      <c r="AA167" t="s">
        <v>86</v>
      </c>
      <c r="AB167" t="s">
        <v>86</v>
      </c>
      <c r="AC167">
        <v>14</v>
      </c>
      <c r="AD167" t="s">
        <v>85</v>
      </c>
      <c r="AE167" t="s">
        <v>86</v>
      </c>
      <c r="AG167">
        <v>0</v>
      </c>
      <c r="CG167">
        <v>0</v>
      </c>
    </row>
    <row r="168" spans="1:85" x14ac:dyDescent="0.3">
      <c r="A168">
        <v>1023</v>
      </c>
      <c r="B168">
        <v>2020</v>
      </c>
      <c r="C168" t="s">
        <v>96</v>
      </c>
      <c r="D168">
        <v>2</v>
      </c>
      <c r="E168" t="s">
        <v>97</v>
      </c>
      <c r="F168">
        <v>1091</v>
      </c>
      <c r="G168">
        <v>9</v>
      </c>
      <c r="H168">
        <v>11</v>
      </c>
      <c r="I168">
        <v>1</v>
      </c>
      <c r="J168">
        <v>2</v>
      </c>
      <c r="K168" t="s">
        <v>86</v>
      </c>
      <c r="L168">
        <v>2</v>
      </c>
      <c r="M168">
        <v>80.8</v>
      </c>
      <c r="N168">
        <v>185</v>
      </c>
      <c r="O168">
        <v>18.5</v>
      </c>
      <c r="P168">
        <v>18</v>
      </c>
      <c r="Q168">
        <v>1.2761336939569226</v>
      </c>
      <c r="R168">
        <v>2</v>
      </c>
      <c r="S168">
        <v>2</v>
      </c>
      <c r="T168" t="s">
        <v>85</v>
      </c>
      <c r="U168">
        <v>6</v>
      </c>
      <c r="V168">
        <v>1</v>
      </c>
      <c r="W168" t="s">
        <v>86</v>
      </c>
      <c r="Y168" t="s">
        <v>85</v>
      </c>
      <c r="Z168" t="s">
        <v>86</v>
      </c>
      <c r="AA168" t="s">
        <v>86</v>
      </c>
      <c r="AB168" t="s">
        <v>86</v>
      </c>
      <c r="AC168">
        <v>0</v>
      </c>
      <c r="AD168" t="s">
        <v>86</v>
      </c>
      <c r="AE168" t="s">
        <v>86</v>
      </c>
      <c r="AG168">
        <v>0</v>
      </c>
      <c r="CG168">
        <v>0</v>
      </c>
    </row>
    <row r="169" spans="1:85" x14ac:dyDescent="0.3">
      <c r="A169">
        <v>577</v>
      </c>
      <c r="B169">
        <v>2019</v>
      </c>
      <c r="C169" t="s">
        <v>96</v>
      </c>
      <c r="D169">
        <v>2</v>
      </c>
      <c r="E169" t="s">
        <v>97</v>
      </c>
      <c r="F169">
        <v>1112</v>
      </c>
      <c r="G169">
        <v>9</v>
      </c>
      <c r="H169">
        <v>11</v>
      </c>
      <c r="I169">
        <v>1</v>
      </c>
      <c r="J169">
        <v>2</v>
      </c>
      <c r="K169" t="s">
        <v>149</v>
      </c>
      <c r="L169">
        <v>2</v>
      </c>
      <c r="M169">
        <v>82</v>
      </c>
      <c r="N169">
        <v>186</v>
      </c>
      <c r="O169">
        <v>18.600000000000001</v>
      </c>
      <c r="P169">
        <v>18</v>
      </c>
      <c r="Q169">
        <v>1.2743097903045535</v>
      </c>
      <c r="R169">
        <v>2</v>
      </c>
      <c r="S169">
        <v>2</v>
      </c>
      <c r="T169" t="s">
        <v>85</v>
      </c>
      <c r="U169">
        <v>5</v>
      </c>
      <c r="V169">
        <v>1</v>
      </c>
      <c r="W169" t="s">
        <v>86</v>
      </c>
      <c r="Y169" t="s">
        <v>87</v>
      </c>
      <c r="Z169" t="s">
        <v>151</v>
      </c>
      <c r="AA169" t="s">
        <v>151</v>
      </c>
      <c r="AB169" t="s">
        <v>167</v>
      </c>
      <c r="AC169">
        <v>0</v>
      </c>
      <c r="AD169" t="s">
        <v>172</v>
      </c>
      <c r="AE169" t="s">
        <v>172</v>
      </c>
      <c r="AG169">
        <v>0</v>
      </c>
      <c r="CG169">
        <v>0</v>
      </c>
    </row>
    <row r="170" spans="1:85" x14ac:dyDescent="0.3">
      <c r="A170">
        <v>1014</v>
      </c>
      <c r="B170">
        <v>2020</v>
      </c>
      <c r="C170" t="s">
        <v>96</v>
      </c>
      <c r="D170">
        <v>2</v>
      </c>
      <c r="E170" t="s">
        <v>97</v>
      </c>
      <c r="F170">
        <v>1082</v>
      </c>
      <c r="G170">
        <v>9</v>
      </c>
      <c r="H170">
        <v>11</v>
      </c>
      <c r="I170">
        <v>1</v>
      </c>
      <c r="J170">
        <v>2</v>
      </c>
      <c r="K170" t="s">
        <v>86</v>
      </c>
      <c r="L170">
        <v>2</v>
      </c>
      <c r="M170">
        <v>71.8</v>
      </c>
      <c r="N170">
        <v>186</v>
      </c>
      <c r="O170">
        <v>18.600000000000001</v>
      </c>
      <c r="P170">
        <v>18</v>
      </c>
      <c r="Q170">
        <v>1.1157980846813043</v>
      </c>
      <c r="R170">
        <v>1</v>
      </c>
      <c r="S170">
        <v>1</v>
      </c>
      <c r="T170" t="s">
        <v>85</v>
      </c>
      <c r="U170">
        <v>7</v>
      </c>
      <c r="V170">
        <v>1</v>
      </c>
      <c r="W170" t="s">
        <v>86</v>
      </c>
      <c r="Y170" t="s">
        <v>85</v>
      </c>
      <c r="Z170" t="s">
        <v>86</v>
      </c>
      <c r="AA170" t="s">
        <v>86</v>
      </c>
      <c r="AB170" t="s">
        <v>86</v>
      </c>
      <c r="AC170">
        <v>0</v>
      </c>
      <c r="AD170" t="s">
        <v>86</v>
      </c>
      <c r="AE170" t="s">
        <v>86</v>
      </c>
      <c r="AG170">
        <v>0</v>
      </c>
      <c r="CG170">
        <v>0</v>
      </c>
    </row>
    <row r="171" spans="1:85" x14ac:dyDescent="0.3">
      <c r="A171">
        <v>477</v>
      </c>
      <c r="B171">
        <v>2019</v>
      </c>
      <c r="C171" t="s">
        <v>96</v>
      </c>
      <c r="D171">
        <v>2</v>
      </c>
      <c r="E171" t="s">
        <v>97</v>
      </c>
      <c r="F171">
        <v>1006</v>
      </c>
      <c r="G171">
        <v>9</v>
      </c>
      <c r="H171">
        <v>10</v>
      </c>
      <c r="I171">
        <v>1</v>
      </c>
      <c r="J171">
        <v>2</v>
      </c>
      <c r="K171" t="s">
        <v>149</v>
      </c>
      <c r="L171">
        <v>2</v>
      </c>
      <c r="M171">
        <v>73.400000000000006</v>
      </c>
      <c r="N171">
        <v>186</v>
      </c>
      <c r="O171">
        <v>18.600000000000001</v>
      </c>
      <c r="P171">
        <v>18</v>
      </c>
      <c r="Q171">
        <v>1.1406626659555394</v>
      </c>
      <c r="R171">
        <v>1</v>
      </c>
      <c r="S171">
        <v>1</v>
      </c>
      <c r="T171" t="s">
        <v>85</v>
      </c>
      <c r="U171">
        <v>8</v>
      </c>
      <c r="V171">
        <v>1</v>
      </c>
      <c r="W171" t="s">
        <v>86</v>
      </c>
      <c r="Y171" t="s">
        <v>87</v>
      </c>
      <c r="Z171" t="s">
        <v>151</v>
      </c>
      <c r="AA171" t="s">
        <v>151</v>
      </c>
      <c r="AB171" t="s">
        <v>167</v>
      </c>
      <c r="AC171">
        <v>0</v>
      </c>
      <c r="AD171" t="s">
        <v>154</v>
      </c>
      <c r="AE171" t="s">
        <v>154</v>
      </c>
      <c r="AG171">
        <v>10</v>
      </c>
      <c r="BE171">
        <v>10</v>
      </c>
      <c r="CG171">
        <v>0</v>
      </c>
    </row>
    <row r="172" spans="1:85" x14ac:dyDescent="0.3">
      <c r="A172">
        <v>1019</v>
      </c>
      <c r="B172">
        <v>2020</v>
      </c>
      <c r="C172" t="s">
        <v>96</v>
      </c>
      <c r="D172">
        <v>2</v>
      </c>
      <c r="E172" t="s">
        <v>97</v>
      </c>
      <c r="F172">
        <v>1087</v>
      </c>
      <c r="G172">
        <v>9</v>
      </c>
      <c r="H172">
        <v>11</v>
      </c>
      <c r="I172">
        <v>1</v>
      </c>
      <c r="J172">
        <v>2</v>
      </c>
      <c r="K172" t="s">
        <v>86</v>
      </c>
      <c r="L172">
        <v>2</v>
      </c>
      <c r="M172">
        <v>80.099999999999994</v>
      </c>
      <c r="N172">
        <v>186</v>
      </c>
      <c r="O172">
        <v>18.600000000000001</v>
      </c>
      <c r="P172">
        <v>18</v>
      </c>
      <c r="Q172">
        <v>1.2447831000413991</v>
      </c>
      <c r="R172">
        <v>1</v>
      </c>
      <c r="S172">
        <v>1</v>
      </c>
      <c r="T172" t="s">
        <v>85</v>
      </c>
      <c r="U172">
        <v>6</v>
      </c>
      <c r="V172">
        <v>1</v>
      </c>
      <c r="W172" t="s">
        <v>86</v>
      </c>
      <c r="Y172" t="s">
        <v>85</v>
      </c>
      <c r="Z172" t="s">
        <v>86</v>
      </c>
      <c r="AA172" t="s">
        <v>86</v>
      </c>
      <c r="AB172" t="s">
        <v>86</v>
      </c>
      <c r="AC172">
        <v>0</v>
      </c>
      <c r="AD172" t="s">
        <v>86</v>
      </c>
      <c r="AE172" t="s">
        <v>86</v>
      </c>
      <c r="AG172">
        <v>10</v>
      </c>
      <c r="BE172">
        <v>10</v>
      </c>
      <c r="CG172">
        <v>0</v>
      </c>
    </row>
    <row r="173" spans="1:85" x14ac:dyDescent="0.3">
      <c r="A173">
        <v>954</v>
      </c>
      <c r="B173">
        <v>2020</v>
      </c>
      <c r="C173" t="s">
        <v>96</v>
      </c>
      <c r="D173">
        <v>2</v>
      </c>
      <c r="E173" t="s">
        <v>97</v>
      </c>
      <c r="F173">
        <v>1022</v>
      </c>
      <c r="G173">
        <v>9</v>
      </c>
      <c r="H173">
        <v>11</v>
      </c>
      <c r="I173">
        <v>1</v>
      </c>
      <c r="J173">
        <v>2</v>
      </c>
      <c r="K173" t="s">
        <v>86</v>
      </c>
      <c r="L173">
        <v>2</v>
      </c>
      <c r="M173">
        <v>73.099999999999994</v>
      </c>
      <c r="N173">
        <v>186</v>
      </c>
      <c r="O173">
        <v>18.600000000000001</v>
      </c>
      <c r="P173">
        <v>18</v>
      </c>
      <c r="Q173">
        <v>1.1360005569666201</v>
      </c>
      <c r="R173">
        <v>1</v>
      </c>
      <c r="S173">
        <v>1</v>
      </c>
      <c r="T173" t="s">
        <v>85</v>
      </c>
      <c r="U173">
        <v>6</v>
      </c>
      <c r="V173">
        <v>1</v>
      </c>
      <c r="W173" t="s">
        <v>86</v>
      </c>
      <c r="Y173" t="s">
        <v>85</v>
      </c>
      <c r="Z173" t="s">
        <v>86</v>
      </c>
      <c r="AA173" t="s">
        <v>86</v>
      </c>
      <c r="AB173" t="s">
        <v>86</v>
      </c>
      <c r="AC173">
        <v>1</v>
      </c>
      <c r="AD173" t="s">
        <v>85</v>
      </c>
      <c r="AE173" t="s">
        <v>86</v>
      </c>
      <c r="AG173">
        <v>20</v>
      </c>
      <c r="AR173">
        <v>1</v>
      </c>
      <c r="BE173">
        <v>19</v>
      </c>
      <c r="CG173">
        <v>0</v>
      </c>
    </row>
    <row r="174" spans="1:85" x14ac:dyDescent="0.3">
      <c r="A174">
        <v>1648</v>
      </c>
      <c r="B174">
        <v>2021</v>
      </c>
      <c r="C174" t="s">
        <v>96</v>
      </c>
      <c r="D174">
        <v>2</v>
      </c>
      <c r="E174" t="s">
        <v>97</v>
      </c>
      <c r="F174">
        <v>1026</v>
      </c>
      <c r="G174">
        <v>9</v>
      </c>
      <c r="H174">
        <v>9</v>
      </c>
      <c r="I174">
        <v>1</v>
      </c>
      <c r="J174">
        <v>2</v>
      </c>
      <c r="K174" t="s">
        <v>151</v>
      </c>
      <c r="L174">
        <v>2</v>
      </c>
      <c r="M174">
        <v>77</v>
      </c>
      <c r="N174">
        <v>186</v>
      </c>
      <c r="O174">
        <v>18.600000000000001</v>
      </c>
      <c r="P174">
        <v>18</v>
      </c>
      <c r="Q174">
        <v>1.1966079738225686</v>
      </c>
      <c r="R174">
        <v>2</v>
      </c>
      <c r="S174">
        <v>2</v>
      </c>
      <c r="T174" t="s">
        <v>185</v>
      </c>
      <c r="Z174" t="s">
        <v>150</v>
      </c>
      <c r="AA174" t="s">
        <v>150</v>
      </c>
      <c r="AB174" t="s">
        <v>150</v>
      </c>
      <c r="AC174">
        <v>0</v>
      </c>
      <c r="AD174" t="s">
        <v>87</v>
      </c>
      <c r="AE174">
        <v>1</v>
      </c>
      <c r="AG174">
        <v>40</v>
      </c>
      <c r="BE174">
        <v>40</v>
      </c>
      <c r="CG174">
        <v>0</v>
      </c>
    </row>
    <row r="175" spans="1:85" x14ac:dyDescent="0.3">
      <c r="A175">
        <v>547</v>
      </c>
      <c r="B175">
        <v>2019</v>
      </c>
      <c r="C175" t="s">
        <v>96</v>
      </c>
      <c r="D175">
        <v>2</v>
      </c>
      <c r="E175" t="s">
        <v>97</v>
      </c>
      <c r="F175">
        <v>1081</v>
      </c>
      <c r="G175">
        <v>9</v>
      </c>
      <c r="H175">
        <v>11</v>
      </c>
      <c r="I175">
        <v>1</v>
      </c>
      <c r="J175">
        <v>2</v>
      </c>
      <c r="K175" t="s">
        <v>149</v>
      </c>
      <c r="L175">
        <v>2</v>
      </c>
      <c r="M175">
        <v>78</v>
      </c>
      <c r="N175">
        <v>187</v>
      </c>
      <c r="O175">
        <v>18.7</v>
      </c>
      <c r="P175">
        <v>18</v>
      </c>
      <c r="Q175">
        <v>1.1928059122801358</v>
      </c>
      <c r="R175">
        <v>2</v>
      </c>
      <c r="S175">
        <v>2</v>
      </c>
      <c r="T175" t="s">
        <v>85</v>
      </c>
      <c r="U175">
        <v>6</v>
      </c>
      <c r="V175">
        <v>1</v>
      </c>
      <c r="W175" t="s">
        <v>86</v>
      </c>
      <c r="Y175" t="s">
        <v>87</v>
      </c>
      <c r="Z175" t="s">
        <v>151</v>
      </c>
      <c r="AA175" t="s">
        <v>151</v>
      </c>
      <c r="AB175" t="s">
        <v>167</v>
      </c>
      <c r="AC175">
        <v>0</v>
      </c>
      <c r="AD175" t="s">
        <v>154</v>
      </c>
      <c r="AE175" t="s">
        <v>172</v>
      </c>
      <c r="AG175">
        <v>0</v>
      </c>
      <c r="CG175">
        <v>0</v>
      </c>
    </row>
    <row r="176" spans="1:85" x14ac:dyDescent="0.3">
      <c r="A176">
        <v>957</v>
      </c>
      <c r="B176">
        <v>2020</v>
      </c>
      <c r="C176" t="s">
        <v>96</v>
      </c>
      <c r="D176">
        <v>2</v>
      </c>
      <c r="E176" t="s">
        <v>97</v>
      </c>
      <c r="F176">
        <v>1025</v>
      </c>
      <c r="G176">
        <v>9</v>
      </c>
      <c r="H176">
        <v>11</v>
      </c>
      <c r="I176">
        <v>1</v>
      </c>
      <c r="J176">
        <v>2</v>
      </c>
      <c r="K176" t="s">
        <v>86</v>
      </c>
      <c r="L176">
        <v>2</v>
      </c>
      <c r="M176">
        <v>70.7</v>
      </c>
      <c r="N176">
        <v>188</v>
      </c>
      <c r="O176">
        <v>18.8</v>
      </c>
      <c r="P176">
        <v>18</v>
      </c>
      <c r="Q176">
        <v>1.0640103830557774</v>
      </c>
      <c r="R176">
        <v>1</v>
      </c>
      <c r="S176">
        <v>1</v>
      </c>
      <c r="T176" t="s">
        <v>85</v>
      </c>
      <c r="U176">
        <v>7</v>
      </c>
      <c r="V176">
        <v>1</v>
      </c>
      <c r="W176" t="s">
        <v>86</v>
      </c>
      <c r="Y176" t="s">
        <v>85</v>
      </c>
      <c r="Z176" t="s">
        <v>86</v>
      </c>
      <c r="AA176" t="s">
        <v>86</v>
      </c>
      <c r="AB176" t="s">
        <v>86</v>
      </c>
      <c r="AC176">
        <v>1</v>
      </c>
      <c r="AD176" t="s">
        <v>85</v>
      </c>
      <c r="AE176" t="s">
        <v>86</v>
      </c>
      <c r="AG176">
        <v>0</v>
      </c>
      <c r="CG176">
        <v>0</v>
      </c>
    </row>
    <row r="177" spans="1:85" x14ac:dyDescent="0.3">
      <c r="A177">
        <v>1661</v>
      </c>
      <c r="B177">
        <v>2021</v>
      </c>
      <c r="C177" t="s">
        <v>96</v>
      </c>
      <c r="D177">
        <v>2</v>
      </c>
      <c r="E177" t="s">
        <v>97</v>
      </c>
      <c r="F177">
        <v>1040</v>
      </c>
      <c r="G177">
        <v>9</v>
      </c>
      <c r="H177">
        <v>9</v>
      </c>
      <c r="I177">
        <v>1</v>
      </c>
      <c r="J177">
        <v>2</v>
      </c>
      <c r="K177" t="s">
        <v>151</v>
      </c>
      <c r="L177">
        <v>2</v>
      </c>
      <c r="M177">
        <v>67.8</v>
      </c>
      <c r="N177">
        <v>188</v>
      </c>
      <c r="O177">
        <v>18.8</v>
      </c>
      <c r="P177">
        <v>18</v>
      </c>
      <c r="Q177">
        <v>1.0203663928031359</v>
      </c>
      <c r="R177">
        <v>1</v>
      </c>
      <c r="S177">
        <v>1</v>
      </c>
      <c r="T177" t="s">
        <v>185</v>
      </c>
      <c r="Z177" t="s">
        <v>150</v>
      </c>
      <c r="AA177" t="s">
        <v>150</v>
      </c>
      <c r="AB177" t="s">
        <v>150</v>
      </c>
      <c r="AC177">
        <v>0</v>
      </c>
      <c r="AD177" t="s">
        <v>87</v>
      </c>
      <c r="AE177">
        <v>1</v>
      </c>
      <c r="AG177">
        <v>0</v>
      </c>
      <c r="CG177">
        <v>0</v>
      </c>
    </row>
    <row r="178" spans="1:85" x14ac:dyDescent="0.3">
      <c r="A178">
        <v>969</v>
      </c>
      <c r="B178">
        <v>2020</v>
      </c>
      <c r="C178" t="s">
        <v>96</v>
      </c>
      <c r="D178">
        <v>2</v>
      </c>
      <c r="E178" t="s">
        <v>97</v>
      </c>
      <c r="F178">
        <v>1037</v>
      </c>
      <c r="G178">
        <v>9</v>
      </c>
      <c r="H178">
        <v>11</v>
      </c>
      <c r="I178">
        <v>1</v>
      </c>
      <c r="J178">
        <v>2</v>
      </c>
      <c r="K178" t="s">
        <v>86</v>
      </c>
      <c r="L178">
        <v>2</v>
      </c>
      <c r="M178">
        <v>85.4</v>
      </c>
      <c r="N178">
        <v>189</v>
      </c>
      <c r="O178">
        <v>18.899999999999999</v>
      </c>
      <c r="P178">
        <v>18</v>
      </c>
      <c r="Q178">
        <v>1.2649473750786706</v>
      </c>
      <c r="R178">
        <v>2</v>
      </c>
      <c r="S178">
        <v>2</v>
      </c>
      <c r="T178" t="s">
        <v>85</v>
      </c>
      <c r="U178">
        <v>5</v>
      </c>
      <c r="V178">
        <v>1</v>
      </c>
      <c r="W178" t="s">
        <v>86</v>
      </c>
      <c r="Y178" t="s">
        <v>85</v>
      </c>
      <c r="Z178" t="s">
        <v>86</v>
      </c>
      <c r="AA178" t="s">
        <v>86</v>
      </c>
      <c r="AB178" t="s">
        <v>86</v>
      </c>
      <c r="AC178">
        <v>0</v>
      </c>
      <c r="AD178" t="s">
        <v>85</v>
      </c>
      <c r="AE178" t="s">
        <v>86</v>
      </c>
      <c r="AG178">
        <v>0</v>
      </c>
      <c r="CG178">
        <v>0</v>
      </c>
    </row>
    <row r="179" spans="1:85" x14ac:dyDescent="0.3">
      <c r="A179">
        <v>1638</v>
      </c>
      <c r="B179">
        <v>2021</v>
      </c>
      <c r="C179" t="s">
        <v>96</v>
      </c>
      <c r="D179">
        <v>2</v>
      </c>
      <c r="E179" t="s">
        <v>97</v>
      </c>
      <c r="F179">
        <v>1016</v>
      </c>
      <c r="G179">
        <v>9</v>
      </c>
      <c r="H179">
        <v>9</v>
      </c>
      <c r="I179">
        <v>1</v>
      </c>
      <c r="J179">
        <v>2</v>
      </c>
      <c r="K179" t="s">
        <v>151</v>
      </c>
      <c r="L179">
        <v>2</v>
      </c>
      <c r="M179">
        <v>86.2</v>
      </c>
      <c r="N179">
        <v>189</v>
      </c>
      <c r="O179">
        <v>18.899999999999999</v>
      </c>
      <c r="P179">
        <v>18</v>
      </c>
      <c r="Q179">
        <v>1.2767969992011876</v>
      </c>
      <c r="R179">
        <v>2</v>
      </c>
      <c r="S179">
        <v>2</v>
      </c>
      <c r="T179" t="s">
        <v>185</v>
      </c>
      <c r="Z179" t="s">
        <v>150</v>
      </c>
      <c r="AA179" t="s">
        <v>150</v>
      </c>
      <c r="AB179" t="s">
        <v>150</v>
      </c>
      <c r="AC179">
        <v>1</v>
      </c>
      <c r="AD179" t="s">
        <v>87</v>
      </c>
      <c r="AE179">
        <v>1</v>
      </c>
      <c r="AG179">
        <v>0</v>
      </c>
      <c r="CG179">
        <v>0</v>
      </c>
    </row>
    <row r="180" spans="1:85" x14ac:dyDescent="0.3">
      <c r="A180">
        <v>578</v>
      </c>
      <c r="B180">
        <v>2019</v>
      </c>
      <c r="C180" t="s">
        <v>96</v>
      </c>
      <c r="D180">
        <v>2</v>
      </c>
      <c r="E180" t="s">
        <v>97</v>
      </c>
      <c r="F180">
        <v>1113</v>
      </c>
      <c r="G180">
        <v>9</v>
      </c>
      <c r="H180">
        <v>11</v>
      </c>
      <c r="I180">
        <v>1</v>
      </c>
      <c r="J180">
        <v>2</v>
      </c>
      <c r="K180" t="s">
        <v>149</v>
      </c>
      <c r="L180">
        <v>2</v>
      </c>
      <c r="M180">
        <v>75</v>
      </c>
      <c r="N180">
        <v>190</v>
      </c>
      <c r="O180">
        <v>19</v>
      </c>
      <c r="P180">
        <v>19</v>
      </c>
      <c r="Q180">
        <v>1.0934538562472664</v>
      </c>
      <c r="R180">
        <v>1</v>
      </c>
      <c r="S180">
        <v>1</v>
      </c>
      <c r="T180" t="s">
        <v>85</v>
      </c>
      <c r="U180">
        <v>6</v>
      </c>
      <c r="V180">
        <v>1</v>
      </c>
      <c r="W180">
        <v>7</v>
      </c>
      <c r="X180" t="s">
        <v>182</v>
      </c>
      <c r="Y180" t="s">
        <v>87</v>
      </c>
      <c r="Z180" t="s">
        <v>151</v>
      </c>
      <c r="AA180" t="s">
        <v>151</v>
      </c>
      <c r="AB180" t="s">
        <v>167</v>
      </c>
      <c r="AC180">
        <v>0</v>
      </c>
      <c r="AD180" t="s">
        <v>172</v>
      </c>
      <c r="AE180" t="s">
        <v>172</v>
      </c>
      <c r="AG180">
        <v>0</v>
      </c>
      <c r="CG180">
        <v>0</v>
      </c>
    </row>
    <row r="181" spans="1:85" x14ac:dyDescent="0.3">
      <c r="A181">
        <v>1020</v>
      </c>
      <c r="B181">
        <v>2020</v>
      </c>
      <c r="C181" t="s">
        <v>96</v>
      </c>
      <c r="D181">
        <v>2</v>
      </c>
      <c r="E181" t="s">
        <v>97</v>
      </c>
      <c r="F181">
        <v>1088</v>
      </c>
      <c r="G181">
        <v>9</v>
      </c>
      <c r="H181">
        <v>11</v>
      </c>
      <c r="I181">
        <v>1</v>
      </c>
      <c r="J181">
        <v>2</v>
      </c>
      <c r="K181" t="s">
        <v>86</v>
      </c>
      <c r="L181">
        <v>2</v>
      </c>
      <c r="M181">
        <v>85.9</v>
      </c>
      <c r="N181">
        <v>190</v>
      </c>
      <c r="O181">
        <v>19</v>
      </c>
      <c r="P181">
        <v>19</v>
      </c>
      <c r="Q181">
        <v>1.252369150021869</v>
      </c>
      <c r="R181">
        <v>2</v>
      </c>
      <c r="S181">
        <v>2</v>
      </c>
      <c r="T181" t="s">
        <v>85</v>
      </c>
      <c r="U181">
        <v>7</v>
      </c>
      <c r="V181">
        <v>1</v>
      </c>
      <c r="W181">
        <v>6</v>
      </c>
      <c r="X181" t="s">
        <v>169</v>
      </c>
      <c r="Y181" t="s">
        <v>85</v>
      </c>
      <c r="Z181" t="s">
        <v>86</v>
      </c>
      <c r="AA181" t="s">
        <v>86</v>
      </c>
      <c r="AB181" t="s">
        <v>86</v>
      </c>
      <c r="AC181">
        <v>1</v>
      </c>
      <c r="AD181" t="s">
        <v>86</v>
      </c>
      <c r="AE181" t="s">
        <v>86</v>
      </c>
      <c r="AG181">
        <v>0</v>
      </c>
      <c r="CG181">
        <v>0</v>
      </c>
    </row>
    <row r="182" spans="1:85" x14ac:dyDescent="0.3">
      <c r="A182">
        <v>1000</v>
      </c>
      <c r="B182">
        <v>2020</v>
      </c>
      <c r="C182" t="s">
        <v>96</v>
      </c>
      <c r="D182">
        <v>2</v>
      </c>
      <c r="E182" t="s">
        <v>97</v>
      </c>
      <c r="F182">
        <v>1068</v>
      </c>
      <c r="G182">
        <v>9</v>
      </c>
      <c r="H182">
        <v>11</v>
      </c>
      <c r="I182">
        <v>1</v>
      </c>
      <c r="J182">
        <v>2</v>
      </c>
      <c r="K182" t="s">
        <v>86</v>
      </c>
      <c r="L182">
        <v>2</v>
      </c>
      <c r="M182">
        <v>83.2</v>
      </c>
      <c r="N182">
        <v>190</v>
      </c>
      <c r="O182">
        <v>19</v>
      </c>
      <c r="P182">
        <v>19</v>
      </c>
      <c r="Q182">
        <v>1.2130048111969676</v>
      </c>
      <c r="R182">
        <v>1</v>
      </c>
      <c r="S182">
        <v>1</v>
      </c>
      <c r="T182" t="s">
        <v>85</v>
      </c>
      <c r="U182">
        <v>6</v>
      </c>
      <c r="V182">
        <v>1</v>
      </c>
      <c r="W182">
        <v>7</v>
      </c>
      <c r="Y182" t="s">
        <v>85</v>
      </c>
      <c r="Z182" t="s">
        <v>86</v>
      </c>
      <c r="AA182" t="s">
        <v>86</v>
      </c>
      <c r="AB182" t="s">
        <v>86</v>
      </c>
      <c r="AC182">
        <v>0</v>
      </c>
      <c r="AD182" t="s">
        <v>85</v>
      </c>
      <c r="AE182" t="s">
        <v>86</v>
      </c>
      <c r="AG182">
        <v>50</v>
      </c>
      <c r="AR182">
        <v>1</v>
      </c>
      <c r="BE182">
        <v>49</v>
      </c>
      <c r="CG182">
        <v>0</v>
      </c>
    </row>
    <row r="183" spans="1:85" x14ac:dyDescent="0.3">
      <c r="A183">
        <v>549</v>
      </c>
      <c r="B183">
        <v>2019</v>
      </c>
      <c r="C183" t="s">
        <v>96</v>
      </c>
      <c r="D183">
        <v>2</v>
      </c>
      <c r="E183" t="s">
        <v>97</v>
      </c>
      <c r="F183">
        <v>1083</v>
      </c>
      <c r="G183">
        <v>9</v>
      </c>
      <c r="H183">
        <v>11</v>
      </c>
      <c r="I183">
        <v>1</v>
      </c>
      <c r="J183">
        <v>2</v>
      </c>
      <c r="K183" t="s">
        <v>149</v>
      </c>
      <c r="L183">
        <v>2</v>
      </c>
      <c r="M183">
        <v>77</v>
      </c>
      <c r="N183">
        <v>191</v>
      </c>
      <c r="O183">
        <v>19.100000000000001</v>
      </c>
      <c r="P183">
        <v>19</v>
      </c>
      <c r="Q183">
        <v>1.1050721231779403</v>
      </c>
      <c r="R183">
        <v>1</v>
      </c>
      <c r="S183">
        <v>1</v>
      </c>
      <c r="T183" t="s">
        <v>85</v>
      </c>
      <c r="U183">
        <v>6</v>
      </c>
      <c r="V183">
        <v>1</v>
      </c>
      <c r="W183">
        <v>7</v>
      </c>
      <c r="Y183" t="s">
        <v>87</v>
      </c>
      <c r="Z183" t="s">
        <v>151</v>
      </c>
      <c r="AA183" t="s">
        <v>151</v>
      </c>
      <c r="AB183" t="s">
        <v>167</v>
      </c>
      <c r="AC183">
        <v>0</v>
      </c>
      <c r="AD183" t="s">
        <v>154</v>
      </c>
      <c r="AE183" t="s">
        <v>172</v>
      </c>
      <c r="AG183">
        <v>0</v>
      </c>
      <c r="CG183">
        <v>0</v>
      </c>
    </row>
    <row r="184" spans="1:85" x14ac:dyDescent="0.3">
      <c r="A184">
        <v>940</v>
      </c>
      <c r="B184">
        <v>2020</v>
      </c>
      <c r="C184" t="s">
        <v>96</v>
      </c>
      <c r="D184">
        <v>2</v>
      </c>
      <c r="E184" t="s">
        <v>97</v>
      </c>
      <c r="F184">
        <v>1008</v>
      </c>
      <c r="G184">
        <v>9</v>
      </c>
      <c r="H184">
        <v>11</v>
      </c>
      <c r="I184">
        <v>1</v>
      </c>
      <c r="J184">
        <v>2</v>
      </c>
      <c r="K184" t="s">
        <v>86</v>
      </c>
      <c r="L184">
        <v>2</v>
      </c>
      <c r="M184">
        <v>71.8</v>
      </c>
      <c r="N184">
        <v>191</v>
      </c>
      <c r="O184">
        <v>19.100000000000001</v>
      </c>
      <c r="P184">
        <v>19</v>
      </c>
      <c r="Q184">
        <v>1.0304438758983911</v>
      </c>
      <c r="R184">
        <v>2</v>
      </c>
      <c r="S184">
        <v>1</v>
      </c>
      <c r="T184" t="s">
        <v>85</v>
      </c>
      <c r="U184">
        <v>5</v>
      </c>
      <c r="V184">
        <v>1</v>
      </c>
      <c r="W184" t="s">
        <v>86</v>
      </c>
      <c r="Y184" t="s">
        <v>85</v>
      </c>
      <c r="Z184" t="s">
        <v>86</v>
      </c>
      <c r="AA184" t="s">
        <v>86</v>
      </c>
      <c r="AB184" t="s">
        <v>86</v>
      </c>
      <c r="AC184">
        <v>0</v>
      </c>
      <c r="AD184" t="s">
        <v>85</v>
      </c>
      <c r="AE184" t="s">
        <v>86</v>
      </c>
      <c r="AG184">
        <v>0</v>
      </c>
      <c r="CG184">
        <v>0</v>
      </c>
    </row>
    <row r="185" spans="1:85" x14ac:dyDescent="0.3">
      <c r="A185">
        <v>1025</v>
      </c>
      <c r="B185">
        <v>2020</v>
      </c>
      <c r="C185" t="s">
        <v>96</v>
      </c>
      <c r="D185">
        <v>2</v>
      </c>
      <c r="E185" t="s">
        <v>97</v>
      </c>
      <c r="F185">
        <v>1093</v>
      </c>
      <c r="G185">
        <v>9</v>
      </c>
      <c r="H185">
        <v>11</v>
      </c>
      <c r="I185">
        <v>1</v>
      </c>
      <c r="J185">
        <v>2</v>
      </c>
      <c r="K185" t="s">
        <v>86</v>
      </c>
      <c r="L185">
        <v>2</v>
      </c>
      <c r="M185">
        <v>84.4</v>
      </c>
      <c r="N185">
        <v>191</v>
      </c>
      <c r="O185">
        <v>19.100000000000001</v>
      </c>
      <c r="P185">
        <v>19</v>
      </c>
      <c r="Q185">
        <v>1.211273859691145</v>
      </c>
      <c r="R185">
        <v>1</v>
      </c>
      <c r="S185">
        <v>1</v>
      </c>
      <c r="T185" t="s">
        <v>85</v>
      </c>
      <c r="U185">
        <v>6</v>
      </c>
      <c r="V185">
        <v>1</v>
      </c>
      <c r="W185" t="s">
        <v>86</v>
      </c>
      <c r="Y185" t="s">
        <v>85</v>
      </c>
      <c r="Z185" t="s">
        <v>86</v>
      </c>
      <c r="AA185" t="s">
        <v>86</v>
      </c>
      <c r="AB185" t="s">
        <v>86</v>
      </c>
      <c r="AC185">
        <v>1</v>
      </c>
      <c r="AD185" t="s">
        <v>86</v>
      </c>
      <c r="AE185" t="s">
        <v>86</v>
      </c>
      <c r="AG185">
        <v>0</v>
      </c>
      <c r="CG185">
        <v>0</v>
      </c>
    </row>
    <row r="186" spans="1:85" x14ac:dyDescent="0.3">
      <c r="A186">
        <v>1017</v>
      </c>
      <c r="B186">
        <v>2020</v>
      </c>
      <c r="C186" t="s">
        <v>96</v>
      </c>
      <c r="D186">
        <v>2</v>
      </c>
      <c r="E186" t="s">
        <v>97</v>
      </c>
      <c r="F186">
        <v>1085</v>
      </c>
      <c r="G186">
        <v>9</v>
      </c>
      <c r="H186">
        <v>11</v>
      </c>
      <c r="I186">
        <v>1</v>
      </c>
      <c r="J186">
        <v>2</v>
      </c>
      <c r="K186" t="s">
        <v>86</v>
      </c>
      <c r="L186">
        <v>2</v>
      </c>
      <c r="M186">
        <v>87.1</v>
      </c>
      <c r="N186">
        <v>192</v>
      </c>
      <c r="O186">
        <v>19.2</v>
      </c>
      <c r="P186">
        <v>19</v>
      </c>
      <c r="Q186">
        <v>1.2305930808738426</v>
      </c>
      <c r="R186">
        <v>1</v>
      </c>
      <c r="S186">
        <v>1</v>
      </c>
      <c r="T186" t="s">
        <v>85</v>
      </c>
      <c r="U186">
        <v>8</v>
      </c>
      <c r="V186">
        <v>1</v>
      </c>
      <c r="W186" t="s">
        <v>86</v>
      </c>
      <c r="Y186" t="s">
        <v>85</v>
      </c>
      <c r="Z186" t="s">
        <v>86</v>
      </c>
      <c r="AA186" t="s">
        <v>86</v>
      </c>
      <c r="AB186" t="s">
        <v>86</v>
      </c>
      <c r="AC186">
        <v>0</v>
      </c>
      <c r="AD186" t="s">
        <v>86</v>
      </c>
      <c r="AE186" t="s">
        <v>86</v>
      </c>
      <c r="AG186">
        <v>0</v>
      </c>
      <c r="CG186">
        <v>0</v>
      </c>
    </row>
    <row r="187" spans="1:85" x14ac:dyDescent="0.3">
      <c r="A187">
        <v>1024</v>
      </c>
      <c r="B187">
        <v>2020</v>
      </c>
      <c r="C187" t="s">
        <v>96</v>
      </c>
      <c r="D187">
        <v>2</v>
      </c>
      <c r="E187" t="s">
        <v>97</v>
      </c>
      <c r="F187">
        <v>1092</v>
      </c>
      <c r="G187">
        <v>9</v>
      </c>
      <c r="H187">
        <v>11</v>
      </c>
      <c r="I187">
        <v>1</v>
      </c>
      <c r="J187">
        <v>2</v>
      </c>
      <c r="K187" t="s">
        <v>86</v>
      </c>
      <c r="L187">
        <v>2</v>
      </c>
      <c r="M187">
        <v>85</v>
      </c>
      <c r="N187">
        <v>192</v>
      </c>
      <c r="O187">
        <v>19.2</v>
      </c>
      <c r="P187">
        <v>19</v>
      </c>
      <c r="Q187">
        <v>1.2009232132523149</v>
      </c>
      <c r="R187">
        <v>1</v>
      </c>
      <c r="S187">
        <v>1</v>
      </c>
      <c r="T187" t="s">
        <v>85</v>
      </c>
      <c r="U187">
        <v>5</v>
      </c>
      <c r="V187">
        <v>1</v>
      </c>
      <c r="W187" t="s">
        <v>86</v>
      </c>
      <c r="Y187" t="s">
        <v>85</v>
      </c>
      <c r="Z187" t="s">
        <v>86</v>
      </c>
      <c r="AA187" t="s">
        <v>86</v>
      </c>
      <c r="AB187" t="s">
        <v>86</v>
      </c>
      <c r="AC187">
        <v>1</v>
      </c>
      <c r="AD187" t="s">
        <v>86</v>
      </c>
      <c r="AE187" t="s">
        <v>86</v>
      </c>
      <c r="AG187">
        <v>0</v>
      </c>
      <c r="CG187">
        <v>0</v>
      </c>
    </row>
    <row r="188" spans="1:85" x14ac:dyDescent="0.3">
      <c r="A188">
        <v>1626</v>
      </c>
      <c r="B188">
        <v>2021</v>
      </c>
      <c r="C188" t="s">
        <v>96</v>
      </c>
      <c r="D188">
        <v>2</v>
      </c>
      <c r="E188" t="s">
        <v>97</v>
      </c>
      <c r="F188">
        <v>1003</v>
      </c>
      <c r="G188">
        <v>9</v>
      </c>
      <c r="H188">
        <v>9</v>
      </c>
      <c r="I188">
        <v>1</v>
      </c>
      <c r="J188">
        <v>2</v>
      </c>
      <c r="K188" t="s">
        <v>151</v>
      </c>
      <c r="L188">
        <v>2</v>
      </c>
      <c r="M188">
        <v>78</v>
      </c>
      <c r="N188">
        <v>192</v>
      </c>
      <c r="O188">
        <v>19.2</v>
      </c>
      <c r="P188">
        <v>19</v>
      </c>
      <c r="Q188">
        <v>1.1020236545138888</v>
      </c>
      <c r="R188">
        <v>1</v>
      </c>
      <c r="S188">
        <v>1</v>
      </c>
      <c r="T188" t="s">
        <v>185</v>
      </c>
      <c r="Z188" t="s">
        <v>150</v>
      </c>
      <c r="AA188" t="s">
        <v>150</v>
      </c>
      <c r="AB188" t="s">
        <v>150</v>
      </c>
      <c r="AC188">
        <v>3</v>
      </c>
      <c r="AD188" t="s">
        <v>87</v>
      </c>
      <c r="AE188">
        <v>1</v>
      </c>
      <c r="AG188">
        <v>5</v>
      </c>
      <c r="BZ188">
        <v>5</v>
      </c>
      <c r="CC188" t="s">
        <v>157</v>
      </c>
      <c r="CG188">
        <v>0</v>
      </c>
    </row>
    <row r="189" spans="1:85" x14ac:dyDescent="0.3">
      <c r="A189">
        <v>581</v>
      </c>
      <c r="B189">
        <v>2019</v>
      </c>
      <c r="C189" t="s">
        <v>96</v>
      </c>
      <c r="D189">
        <v>2</v>
      </c>
      <c r="E189" t="s">
        <v>97</v>
      </c>
      <c r="F189">
        <v>1116</v>
      </c>
      <c r="G189">
        <v>9</v>
      </c>
      <c r="H189">
        <v>11</v>
      </c>
      <c r="I189">
        <v>1</v>
      </c>
      <c r="J189">
        <v>2</v>
      </c>
      <c r="K189" t="s">
        <v>149</v>
      </c>
      <c r="L189">
        <v>2</v>
      </c>
      <c r="M189">
        <v>80</v>
      </c>
      <c r="N189">
        <v>192</v>
      </c>
      <c r="O189">
        <v>19.2</v>
      </c>
      <c r="P189">
        <v>19</v>
      </c>
      <c r="Q189">
        <v>1.1302806712962963</v>
      </c>
      <c r="R189">
        <v>2</v>
      </c>
      <c r="S189">
        <v>2</v>
      </c>
      <c r="T189" t="s">
        <v>85</v>
      </c>
      <c r="U189">
        <v>6</v>
      </c>
      <c r="V189">
        <v>1</v>
      </c>
      <c r="W189" t="s">
        <v>86</v>
      </c>
      <c r="Y189" t="s">
        <v>87</v>
      </c>
      <c r="Z189" t="s">
        <v>151</v>
      </c>
      <c r="AA189" t="s">
        <v>151</v>
      </c>
      <c r="AB189" t="s">
        <v>167</v>
      </c>
      <c r="AC189">
        <v>0</v>
      </c>
      <c r="AD189" t="s">
        <v>172</v>
      </c>
      <c r="AE189" t="s">
        <v>172</v>
      </c>
      <c r="AG189">
        <v>30</v>
      </c>
      <c r="BC189">
        <v>1</v>
      </c>
      <c r="BE189">
        <v>29</v>
      </c>
      <c r="CG189">
        <v>0</v>
      </c>
    </row>
    <row r="190" spans="1:85" x14ac:dyDescent="0.3">
      <c r="A190">
        <v>105</v>
      </c>
      <c r="B190">
        <v>2018</v>
      </c>
      <c r="C190" t="s">
        <v>96</v>
      </c>
      <c r="D190">
        <v>2</v>
      </c>
      <c r="E190" t="s">
        <v>97</v>
      </c>
      <c r="F190">
        <v>1012</v>
      </c>
      <c r="G190">
        <v>9</v>
      </c>
      <c r="H190">
        <v>10</v>
      </c>
      <c r="I190">
        <v>1</v>
      </c>
      <c r="J190">
        <v>2</v>
      </c>
      <c r="L190">
        <v>2</v>
      </c>
      <c r="M190">
        <v>79.8</v>
      </c>
      <c r="N190">
        <v>192</v>
      </c>
      <c r="O190">
        <v>19.2</v>
      </c>
      <c r="P190">
        <v>19</v>
      </c>
      <c r="Q190">
        <v>1.1274549696180556</v>
      </c>
      <c r="R190">
        <v>1</v>
      </c>
      <c r="S190">
        <v>1</v>
      </c>
      <c r="T190" t="s">
        <v>85</v>
      </c>
      <c r="U190">
        <v>6</v>
      </c>
      <c r="V190">
        <v>1</v>
      </c>
      <c r="W190" t="s">
        <v>86</v>
      </c>
      <c r="Y190" t="s">
        <v>98</v>
      </c>
      <c r="Z190" t="s">
        <v>86</v>
      </c>
      <c r="AA190" t="s">
        <v>86</v>
      </c>
      <c r="AB190" t="s">
        <v>86</v>
      </c>
      <c r="AC190">
        <v>0</v>
      </c>
      <c r="AD190" t="s">
        <v>85</v>
      </c>
      <c r="AE190" t="s">
        <v>85</v>
      </c>
      <c r="AG190">
        <v>70</v>
      </c>
      <c r="BM190">
        <v>70</v>
      </c>
      <c r="CC190" t="s">
        <v>104</v>
      </c>
      <c r="CG190">
        <v>1</v>
      </c>
    </row>
    <row r="191" spans="1:85" x14ac:dyDescent="0.3">
      <c r="A191">
        <v>495</v>
      </c>
      <c r="B191">
        <v>2019</v>
      </c>
      <c r="C191" t="s">
        <v>96</v>
      </c>
      <c r="D191">
        <v>2</v>
      </c>
      <c r="E191" t="s">
        <v>97</v>
      </c>
      <c r="F191">
        <v>1026</v>
      </c>
      <c r="G191">
        <v>9</v>
      </c>
      <c r="H191">
        <v>10</v>
      </c>
      <c r="I191">
        <v>1</v>
      </c>
      <c r="J191">
        <v>2</v>
      </c>
      <c r="K191" t="s">
        <v>149</v>
      </c>
      <c r="L191">
        <v>2</v>
      </c>
      <c r="M191">
        <v>90.6</v>
      </c>
      <c r="N191">
        <v>193</v>
      </c>
      <c r="O191">
        <v>19.3</v>
      </c>
      <c r="P191">
        <v>19</v>
      </c>
      <c r="Q191">
        <v>1.2602487363780812</v>
      </c>
      <c r="R191">
        <v>2</v>
      </c>
      <c r="S191">
        <v>2</v>
      </c>
      <c r="T191" t="s">
        <v>85</v>
      </c>
      <c r="U191">
        <v>5</v>
      </c>
      <c r="V191">
        <v>1</v>
      </c>
      <c r="W191" t="s">
        <v>86</v>
      </c>
      <c r="Y191" t="s">
        <v>87</v>
      </c>
      <c r="Z191" t="s">
        <v>151</v>
      </c>
      <c r="AA191" t="s">
        <v>151</v>
      </c>
      <c r="AB191" t="s">
        <v>167</v>
      </c>
      <c r="AC191">
        <v>1</v>
      </c>
      <c r="AD191" t="s">
        <v>154</v>
      </c>
      <c r="AE191" t="s">
        <v>154</v>
      </c>
      <c r="AG191">
        <v>0</v>
      </c>
      <c r="CG191">
        <v>0</v>
      </c>
    </row>
    <row r="192" spans="1:85" x14ac:dyDescent="0.3">
      <c r="A192">
        <v>1647</v>
      </c>
      <c r="B192">
        <v>2021</v>
      </c>
      <c r="C192" t="s">
        <v>96</v>
      </c>
      <c r="D192">
        <v>2</v>
      </c>
      <c r="E192" t="s">
        <v>97</v>
      </c>
      <c r="F192">
        <v>1025</v>
      </c>
      <c r="G192">
        <v>9</v>
      </c>
      <c r="H192">
        <v>9</v>
      </c>
      <c r="I192">
        <v>1</v>
      </c>
      <c r="J192">
        <v>2</v>
      </c>
      <c r="K192" t="s">
        <v>151</v>
      </c>
      <c r="L192">
        <v>2</v>
      </c>
      <c r="M192">
        <v>88.6</v>
      </c>
      <c r="N192">
        <v>194</v>
      </c>
      <c r="O192">
        <v>19.399999999999999</v>
      </c>
      <c r="P192">
        <v>19</v>
      </c>
      <c r="Q192">
        <v>1.2134685697944392</v>
      </c>
      <c r="R192">
        <v>1</v>
      </c>
      <c r="S192">
        <v>1</v>
      </c>
      <c r="T192" t="s">
        <v>185</v>
      </c>
      <c r="Z192" t="s">
        <v>150</v>
      </c>
      <c r="AA192" t="s">
        <v>150</v>
      </c>
      <c r="AB192" t="s">
        <v>150</v>
      </c>
      <c r="AC192">
        <v>0</v>
      </c>
      <c r="AD192" t="s">
        <v>87</v>
      </c>
      <c r="AE192">
        <v>1</v>
      </c>
      <c r="AG192">
        <v>0</v>
      </c>
      <c r="CG192">
        <v>0</v>
      </c>
    </row>
    <row r="193" spans="1:85" x14ac:dyDescent="0.3">
      <c r="A193">
        <v>1021</v>
      </c>
      <c r="B193">
        <v>2020</v>
      </c>
      <c r="C193" t="s">
        <v>96</v>
      </c>
      <c r="D193">
        <v>2</v>
      </c>
      <c r="E193" t="s">
        <v>97</v>
      </c>
      <c r="F193">
        <v>1089</v>
      </c>
      <c r="G193">
        <v>9</v>
      </c>
      <c r="H193">
        <v>11</v>
      </c>
      <c r="I193">
        <v>1</v>
      </c>
      <c r="J193">
        <v>2</v>
      </c>
      <c r="K193" t="s">
        <v>86</v>
      </c>
      <c r="L193">
        <v>2</v>
      </c>
      <c r="M193">
        <v>87.6</v>
      </c>
      <c r="N193">
        <v>194</v>
      </c>
      <c r="O193">
        <v>19.399999999999999</v>
      </c>
      <c r="P193">
        <v>19</v>
      </c>
      <c r="Q193">
        <v>1.1997725362753147</v>
      </c>
      <c r="R193">
        <v>1</v>
      </c>
      <c r="S193">
        <v>1</v>
      </c>
      <c r="T193" t="s">
        <v>85</v>
      </c>
      <c r="U193">
        <v>7</v>
      </c>
      <c r="V193">
        <v>1</v>
      </c>
      <c r="W193" t="s">
        <v>86</v>
      </c>
      <c r="Y193" t="s">
        <v>85</v>
      </c>
      <c r="Z193" t="s">
        <v>86</v>
      </c>
      <c r="AA193" t="s">
        <v>86</v>
      </c>
      <c r="AB193" t="s">
        <v>86</v>
      </c>
      <c r="AC193">
        <v>0</v>
      </c>
      <c r="AD193" t="s">
        <v>86</v>
      </c>
      <c r="AE193" t="s">
        <v>86</v>
      </c>
      <c r="AG193">
        <v>30</v>
      </c>
      <c r="BE193">
        <v>30</v>
      </c>
      <c r="CG193">
        <v>0</v>
      </c>
    </row>
    <row r="194" spans="1:85" x14ac:dyDescent="0.3">
      <c r="A194">
        <v>548</v>
      </c>
      <c r="B194">
        <v>2019</v>
      </c>
      <c r="C194" t="s">
        <v>96</v>
      </c>
      <c r="D194">
        <v>2</v>
      </c>
      <c r="E194" t="s">
        <v>97</v>
      </c>
      <c r="F194">
        <v>1082</v>
      </c>
      <c r="G194">
        <v>9</v>
      </c>
      <c r="H194">
        <v>11</v>
      </c>
      <c r="I194">
        <v>1</v>
      </c>
      <c r="J194">
        <v>2</v>
      </c>
      <c r="K194" t="s">
        <v>149</v>
      </c>
      <c r="L194">
        <v>2</v>
      </c>
      <c r="M194">
        <v>84</v>
      </c>
      <c r="N194">
        <v>195</v>
      </c>
      <c r="O194">
        <v>19.5</v>
      </c>
      <c r="P194">
        <v>19</v>
      </c>
      <c r="Q194">
        <v>1.1328579375916654</v>
      </c>
      <c r="R194">
        <v>1</v>
      </c>
      <c r="S194">
        <v>1</v>
      </c>
      <c r="T194" t="s">
        <v>85</v>
      </c>
      <c r="U194">
        <v>6</v>
      </c>
      <c r="V194">
        <v>1</v>
      </c>
      <c r="W194" t="s">
        <v>86</v>
      </c>
      <c r="Y194" t="s">
        <v>87</v>
      </c>
      <c r="Z194" t="s">
        <v>151</v>
      </c>
      <c r="AA194" t="s">
        <v>151</v>
      </c>
      <c r="AB194" t="s">
        <v>167</v>
      </c>
      <c r="AC194">
        <v>0</v>
      </c>
      <c r="AD194" t="s">
        <v>154</v>
      </c>
      <c r="AE194" t="s">
        <v>172</v>
      </c>
      <c r="AG194">
        <v>0</v>
      </c>
      <c r="CG194">
        <v>0</v>
      </c>
    </row>
    <row r="195" spans="1:85" x14ac:dyDescent="0.3">
      <c r="A195">
        <v>984</v>
      </c>
      <c r="B195">
        <v>2020</v>
      </c>
      <c r="C195" t="s">
        <v>96</v>
      </c>
      <c r="D195">
        <v>2</v>
      </c>
      <c r="E195" t="s">
        <v>97</v>
      </c>
      <c r="F195">
        <v>1052</v>
      </c>
      <c r="G195">
        <v>9</v>
      </c>
      <c r="H195">
        <v>11</v>
      </c>
      <c r="I195">
        <v>1</v>
      </c>
      <c r="J195">
        <v>2</v>
      </c>
      <c r="K195" t="s">
        <v>86</v>
      </c>
      <c r="L195">
        <v>2</v>
      </c>
      <c r="M195">
        <v>90.8</v>
      </c>
      <c r="N195">
        <v>195</v>
      </c>
      <c r="O195">
        <v>19.5</v>
      </c>
      <c r="P195">
        <v>19</v>
      </c>
      <c r="Q195">
        <v>1.2245654849205145</v>
      </c>
      <c r="R195">
        <v>1</v>
      </c>
      <c r="S195">
        <v>1</v>
      </c>
      <c r="T195" t="s">
        <v>85</v>
      </c>
      <c r="U195">
        <v>7</v>
      </c>
      <c r="V195">
        <v>1</v>
      </c>
      <c r="W195" t="s">
        <v>86</v>
      </c>
      <c r="Y195" t="s">
        <v>85</v>
      </c>
      <c r="Z195" t="s">
        <v>86</v>
      </c>
      <c r="AA195" t="s">
        <v>86</v>
      </c>
      <c r="AB195" t="s">
        <v>86</v>
      </c>
      <c r="AC195">
        <v>3</v>
      </c>
      <c r="AD195" t="s">
        <v>85</v>
      </c>
      <c r="AE195" t="s">
        <v>86</v>
      </c>
      <c r="AG195">
        <v>60</v>
      </c>
      <c r="BE195">
        <v>60</v>
      </c>
      <c r="CG195">
        <v>0</v>
      </c>
    </row>
    <row r="196" spans="1:85" x14ac:dyDescent="0.3">
      <c r="A196">
        <v>959</v>
      </c>
      <c r="B196">
        <v>2020</v>
      </c>
      <c r="C196" t="s">
        <v>96</v>
      </c>
      <c r="D196">
        <v>2</v>
      </c>
      <c r="E196" t="s">
        <v>97</v>
      </c>
      <c r="F196">
        <v>1027</v>
      </c>
      <c r="G196">
        <v>9</v>
      </c>
      <c r="H196">
        <v>11</v>
      </c>
      <c r="I196">
        <v>1</v>
      </c>
      <c r="J196">
        <v>2</v>
      </c>
      <c r="K196" t="s">
        <v>86</v>
      </c>
      <c r="L196">
        <v>2</v>
      </c>
      <c r="M196">
        <v>87.6</v>
      </c>
      <c r="N196">
        <v>196</v>
      </c>
      <c r="O196">
        <v>19.600000000000001</v>
      </c>
      <c r="P196">
        <v>19</v>
      </c>
      <c r="Q196">
        <v>1.1634183035979904</v>
      </c>
      <c r="R196">
        <v>1</v>
      </c>
      <c r="S196">
        <v>1</v>
      </c>
      <c r="T196" t="s">
        <v>85</v>
      </c>
      <c r="U196">
        <v>5</v>
      </c>
      <c r="V196">
        <v>1</v>
      </c>
      <c r="W196" t="s">
        <v>86</v>
      </c>
      <c r="Y196" t="s">
        <v>85</v>
      </c>
      <c r="Z196" t="s">
        <v>86</v>
      </c>
      <c r="AA196" t="s">
        <v>86</v>
      </c>
      <c r="AB196" t="s">
        <v>86</v>
      </c>
      <c r="AC196">
        <v>0</v>
      </c>
      <c r="AD196" t="s">
        <v>85</v>
      </c>
      <c r="AE196" t="s">
        <v>86</v>
      </c>
      <c r="AG196">
        <v>0</v>
      </c>
      <c r="CG196">
        <v>0</v>
      </c>
    </row>
    <row r="197" spans="1:85" x14ac:dyDescent="0.3">
      <c r="A197">
        <v>492</v>
      </c>
      <c r="B197">
        <v>2019</v>
      </c>
      <c r="C197" t="s">
        <v>96</v>
      </c>
      <c r="D197">
        <v>2</v>
      </c>
      <c r="E197" t="s">
        <v>97</v>
      </c>
      <c r="F197">
        <v>1023</v>
      </c>
      <c r="G197">
        <v>9</v>
      </c>
      <c r="H197">
        <v>10</v>
      </c>
      <c r="I197">
        <v>1</v>
      </c>
      <c r="J197">
        <v>2</v>
      </c>
      <c r="K197" t="s">
        <v>149</v>
      </c>
      <c r="L197">
        <v>2</v>
      </c>
      <c r="M197">
        <v>76.599999999999994</v>
      </c>
      <c r="N197">
        <v>197</v>
      </c>
      <c r="O197">
        <v>19.7</v>
      </c>
      <c r="P197">
        <v>19</v>
      </c>
      <c r="Q197">
        <v>1.00191318330708</v>
      </c>
      <c r="R197">
        <v>2</v>
      </c>
      <c r="S197">
        <v>1</v>
      </c>
      <c r="T197" t="s">
        <v>85</v>
      </c>
      <c r="U197">
        <v>6</v>
      </c>
      <c r="V197">
        <v>1</v>
      </c>
      <c r="W197">
        <v>5</v>
      </c>
      <c r="Y197" t="s">
        <v>87</v>
      </c>
      <c r="Z197" t="s">
        <v>151</v>
      </c>
      <c r="AA197" t="s">
        <v>151</v>
      </c>
      <c r="AB197" t="s">
        <v>167</v>
      </c>
      <c r="AC197">
        <v>0</v>
      </c>
      <c r="AD197" t="s">
        <v>154</v>
      </c>
      <c r="AE197" t="s">
        <v>154</v>
      </c>
      <c r="AG197">
        <v>0</v>
      </c>
      <c r="CG197">
        <v>0</v>
      </c>
    </row>
    <row r="198" spans="1:85" x14ac:dyDescent="0.3">
      <c r="A198">
        <v>938</v>
      </c>
      <c r="B198">
        <v>2020</v>
      </c>
      <c r="C198" t="s">
        <v>96</v>
      </c>
      <c r="D198">
        <v>2</v>
      </c>
      <c r="E198" t="s">
        <v>97</v>
      </c>
      <c r="F198">
        <v>1006</v>
      </c>
      <c r="G198">
        <v>9</v>
      </c>
      <c r="H198">
        <v>11</v>
      </c>
      <c r="I198">
        <v>1</v>
      </c>
      <c r="J198">
        <v>2</v>
      </c>
      <c r="K198" t="s">
        <v>86</v>
      </c>
      <c r="L198">
        <v>2</v>
      </c>
      <c r="M198">
        <v>85.5</v>
      </c>
      <c r="N198">
        <v>197</v>
      </c>
      <c r="O198">
        <v>19.7</v>
      </c>
      <c r="P198">
        <v>19</v>
      </c>
      <c r="Q198">
        <v>1.1183234617853177</v>
      </c>
      <c r="R198">
        <v>1</v>
      </c>
      <c r="S198">
        <v>1</v>
      </c>
      <c r="T198" t="s">
        <v>85</v>
      </c>
      <c r="U198">
        <v>6</v>
      </c>
      <c r="V198">
        <v>1</v>
      </c>
      <c r="W198" t="s">
        <v>86</v>
      </c>
      <c r="Y198" t="s">
        <v>85</v>
      </c>
      <c r="Z198" t="s">
        <v>86</v>
      </c>
      <c r="AA198" t="s">
        <v>86</v>
      </c>
      <c r="AB198" t="s">
        <v>86</v>
      </c>
      <c r="AC198">
        <v>0</v>
      </c>
      <c r="AD198" t="s">
        <v>85</v>
      </c>
      <c r="AE198" t="s">
        <v>86</v>
      </c>
      <c r="AG198">
        <v>0</v>
      </c>
      <c r="CG198">
        <v>0</v>
      </c>
    </row>
    <row r="199" spans="1:85" x14ac:dyDescent="0.3">
      <c r="A199">
        <v>1650</v>
      </c>
      <c r="B199">
        <v>2021</v>
      </c>
      <c r="C199" t="s">
        <v>96</v>
      </c>
      <c r="D199">
        <v>2</v>
      </c>
      <c r="E199" t="s">
        <v>97</v>
      </c>
      <c r="F199">
        <v>1028</v>
      </c>
      <c r="G199">
        <v>9</v>
      </c>
      <c r="H199">
        <v>9</v>
      </c>
      <c r="I199">
        <v>1</v>
      </c>
      <c r="J199">
        <v>2</v>
      </c>
      <c r="K199" t="s">
        <v>151</v>
      </c>
      <c r="L199">
        <v>2</v>
      </c>
      <c r="M199">
        <v>91.4</v>
      </c>
      <c r="N199">
        <v>197</v>
      </c>
      <c r="O199">
        <v>19.7</v>
      </c>
      <c r="P199">
        <v>19</v>
      </c>
      <c r="Q199">
        <v>1.1954943205517901</v>
      </c>
      <c r="R199">
        <v>2</v>
      </c>
      <c r="S199">
        <v>2</v>
      </c>
      <c r="T199" t="s">
        <v>185</v>
      </c>
      <c r="Z199" t="s">
        <v>150</v>
      </c>
      <c r="AA199" t="s">
        <v>150</v>
      </c>
      <c r="AB199" t="s">
        <v>150</v>
      </c>
      <c r="AC199">
        <v>0</v>
      </c>
      <c r="AD199" t="s">
        <v>87</v>
      </c>
      <c r="AE199">
        <v>1</v>
      </c>
      <c r="AG199">
        <v>0</v>
      </c>
      <c r="CG199">
        <v>0</v>
      </c>
    </row>
    <row r="200" spans="1:85" x14ac:dyDescent="0.3">
      <c r="A200">
        <v>552</v>
      </c>
      <c r="B200">
        <v>2019</v>
      </c>
      <c r="C200" t="s">
        <v>96</v>
      </c>
      <c r="D200">
        <v>2</v>
      </c>
      <c r="E200" t="s">
        <v>97</v>
      </c>
      <c r="F200">
        <v>1086</v>
      </c>
      <c r="G200">
        <v>9</v>
      </c>
      <c r="H200">
        <v>11</v>
      </c>
      <c r="I200">
        <v>1</v>
      </c>
      <c r="J200">
        <v>2</v>
      </c>
      <c r="K200" t="s">
        <v>149</v>
      </c>
      <c r="L200">
        <v>2</v>
      </c>
      <c r="M200">
        <v>87</v>
      </c>
      <c r="N200">
        <v>197</v>
      </c>
      <c r="O200">
        <v>19.7</v>
      </c>
      <c r="P200">
        <v>19</v>
      </c>
      <c r="Q200">
        <v>1.1379431716412005</v>
      </c>
      <c r="R200">
        <v>1</v>
      </c>
      <c r="S200">
        <v>1</v>
      </c>
      <c r="T200" t="s">
        <v>85</v>
      </c>
      <c r="U200">
        <v>6</v>
      </c>
      <c r="V200">
        <v>1</v>
      </c>
      <c r="W200">
        <v>7</v>
      </c>
      <c r="Y200" t="s">
        <v>87</v>
      </c>
      <c r="Z200" t="s">
        <v>151</v>
      </c>
      <c r="AA200" t="s">
        <v>151</v>
      </c>
      <c r="AB200" t="s">
        <v>167</v>
      </c>
      <c r="AC200">
        <v>0</v>
      </c>
      <c r="AD200" t="s">
        <v>154</v>
      </c>
      <c r="AE200" t="s">
        <v>172</v>
      </c>
      <c r="AG200">
        <v>10</v>
      </c>
      <c r="BM200">
        <v>10</v>
      </c>
      <c r="CC200" t="s">
        <v>178</v>
      </c>
      <c r="CG200">
        <v>1</v>
      </c>
    </row>
    <row r="201" spans="1:85" x14ac:dyDescent="0.3">
      <c r="A201">
        <v>960</v>
      </c>
      <c r="B201">
        <v>2020</v>
      </c>
      <c r="C201" t="s">
        <v>96</v>
      </c>
      <c r="D201">
        <v>2</v>
      </c>
      <c r="E201" t="s">
        <v>97</v>
      </c>
      <c r="F201">
        <v>1028</v>
      </c>
      <c r="G201">
        <v>9</v>
      </c>
      <c r="H201">
        <v>11</v>
      </c>
      <c r="I201">
        <v>1</v>
      </c>
      <c r="J201">
        <v>2</v>
      </c>
      <c r="K201" t="s">
        <v>86</v>
      </c>
      <c r="L201">
        <v>2</v>
      </c>
      <c r="M201">
        <v>87.2</v>
      </c>
      <c r="N201">
        <v>197</v>
      </c>
      <c r="O201">
        <v>19.7</v>
      </c>
      <c r="P201">
        <v>19</v>
      </c>
      <c r="Q201">
        <v>1.1405591329553182</v>
      </c>
      <c r="R201">
        <v>1</v>
      </c>
      <c r="S201">
        <v>1</v>
      </c>
      <c r="T201" t="s">
        <v>85</v>
      </c>
      <c r="U201">
        <v>5</v>
      </c>
      <c r="V201">
        <v>1</v>
      </c>
      <c r="W201">
        <v>6</v>
      </c>
      <c r="Y201" t="s">
        <v>85</v>
      </c>
      <c r="Z201" t="s">
        <v>86</v>
      </c>
      <c r="AA201" t="s">
        <v>86</v>
      </c>
      <c r="AB201" t="s">
        <v>86</v>
      </c>
      <c r="AC201">
        <v>0</v>
      </c>
      <c r="AD201" t="s">
        <v>85</v>
      </c>
      <c r="AE201" t="s">
        <v>86</v>
      </c>
      <c r="AG201">
        <v>30</v>
      </c>
      <c r="BE201">
        <v>30</v>
      </c>
      <c r="CG201">
        <v>0</v>
      </c>
    </row>
    <row r="202" spans="1:85" x14ac:dyDescent="0.3">
      <c r="A202">
        <v>1646</v>
      </c>
      <c r="B202">
        <v>2021</v>
      </c>
      <c r="C202" t="s">
        <v>96</v>
      </c>
      <c r="D202">
        <v>2</v>
      </c>
      <c r="E202" t="s">
        <v>97</v>
      </c>
      <c r="F202">
        <v>1024</v>
      </c>
      <c r="G202">
        <v>9</v>
      </c>
      <c r="H202">
        <v>9</v>
      </c>
      <c r="I202">
        <v>1</v>
      </c>
      <c r="J202">
        <v>2</v>
      </c>
      <c r="K202" t="s">
        <v>151</v>
      </c>
      <c r="L202">
        <v>2</v>
      </c>
      <c r="M202">
        <v>90</v>
      </c>
      <c r="N202">
        <v>198</v>
      </c>
      <c r="O202">
        <v>19.8</v>
      </c>
      <c r="P202">
        <v>19</v>
      </c>
      <c r="Q202">
        <v>1.1594364211444099</v>
      </c>
      <c r="R202">
        <v>2</v>
      </c>
      <c r="S202">
        <v>1</v>
      </c>
      <c r="T202" t="s">
        <v>185</v>
      </c>
      <c r="Z202" t="s">
        <v>150</v>
      </c>
      <c r="AA202" t="s">
        <v>150</v>
      </c>
      <c r="AB202" t="s">
        <v>150</v>
      </c>
      <c r="AC202">
        <v>0</v>
      </c>
      <c r="AD202" t="s">
        <v>87</v>
      </c>
      <c r="AE202">
        <v>1</v>
      </c>
      <c r="AG202">
        <v>0</v>
      </c>
      <c r="CG202">
        <v>0</v>
      </c>
    </row>
    <row r="203" spans="1:85" s="7" customFormat="1" x14ac:dyDescent="0.3">
      <c r="AD203" s="7" t="s">
        <v>245</v>
      </c>
      <c r="AF203" s="7">
        <f>SUM(AH203:CB203)</f>
        <v>1971</v>
      </c>
      <c r="AG203" s="7">
        <f>SUM(AG38:AG202)</f>
        <v>1971</v>
      </c>
      <c r="AH203" s="7">
        <f t="shared" ref="AH203:CB203" si="2">SUM(AH38:AH202)</f>
        <v>0</v>
      </c>
      <c r="AI203" s="7">
        <f t="shared" si="2"/>
        <v>1</v>
      </c>
      <c r="AJ203" s="7">
        <f t="shared" si="2"/>
        <v>0</v>
      </c>
      <c r="AK203" s="7">
        <f t="shared" si="2"/>
        <v>4</v>
      </c>
      <c r="AL203" s="7">
        <f t="shared" si="2"/>
        <v>0</v>
      </c>
      <c r="AM203" s="7">
        <f t="shared" si="2"/>
        <v>0</v>
      </c>
      <c r="AN203" s="7">
        <f t="shared" si="2"/>
        <v>0</v>
      </c>
      <c r="AO203" s="7">
        <f t="shared" si="2"/>
        <v>0</v>
      </c>
      <c r="AP203" s="7">
        <f t="shared" si="2"/>
        <v>0</v>
      </c>
      <c r="AQ203" s="7">
        <f t="shared" si="2"/>
        <v>0</v>
      </c>
      <c r="AR203" s="7">
        <f t="shared" si="2"/>
        <v>70</v>
      </c>
      <c r="AS203" s="7">
        <f t="shared" si="2"/>
        <v>0</v>
      </c>
      <c r="AT203" s="7">
        <f t="shared" si="2"/>
        <v>0</v>
      </c>
      <c r="AU203" s="7">
        <f t="shared" si="2"/>
        <v>0</v>
      </c>
      <c r="AV203" s="7">
        <f t="shared" si="2"/>
        <v>0</v>
      </c>
      <c r="AW203" s="7">
        <f t="shared" si="2"/>
        <v>0</v>
      </c>
      <c r="AX203" s="7">
        <f t="shared" si="2"/>
        <v>0</v>
      </c>
      <c r="AY203" s="7">
        <f t="shared" si="2"/>
        <v>0</v>
      </c>
      <c r="AZ203" s="7">
        <f t="shared" si="2"/>
        <v>0</v>
      </c>
      <c r="BA203" s="7">
        <f t="shared" si="2"/>
        <v>1</v>
      </c>
      <c r="BB203" s="7">
        <f t="shared" si="2"/>
        <v>0</v>
      </c>
      <c r="BC203" s="7">
        <f t="shared" si="2"/>
        <v>98</v>
      </c>
      <c r="BD203" s="7">
        <f t="shared" si="2"/>
        <v>0</v>
      </c>
      <c r="BE203" s="7">
        <f t="shared" si="2"/>
        <v>1009</v>
      </c>
      <c r="BF203" s="7">
        <f t="shared" si="2"/>
        <v>0</v>
      </c>
      <c r="BG203" s="7">
        <f t="shared" si="2"/>
        <v>224</v>
      </c>
      <c r="BH203" s="7">
        <f t="shared" si="2"/>
        <v>0</v>
      </c>
      <c r="BI203" s="7">
        <f t="shared" si="2"/>
        <v>0</v>
      </c>
      <c r="BJ203" s="7">
        <f t="shared" si="2"/>
        <v>0</v>
      </c>
      <c r="BK203" s="7">
        <f t="shared" si="2"/>
        <v>0</v>
      </c>
      <c r="BL203" s="7">
        <f t="shared" si="2"/>
        <v>0</v>
      </c>
      <c r="BM203" s="7">
        <f t="shared" si="2"/>
        <v>350</v>
      </c>
      <c r="BN203" s="7">
        <f t="shared" si="2"/>
        <v>80</v>
      </c>
      <c r="BO203" s="7">
        <f t="shared" si="2"/>
        <v>0</v>
      </c>
      <c r="BP203" s="7">
        <f t="shared" si="2"/>
        <v>0</v>
      </c>
      <c r="BQ203" s="7">
        <f t="shared" si="2"/>
        <v>0</v>
      </c>
      <c r="BR203" s="7">
        <f t="shared" si="2"/>
        <v>0</v>
      </c>
      <c r="BS203" s="7">
        <f t="shared" si="2"/>
        <v>0</v>
      </c>
      <c r="BT203" s="7">
        <f t="shared" si="2"/>
        <v>0</v>
      </c>
      <c r="BU203" s="7">
        <f t="shared" si="2"/>
        <v>0</v>
      </c>
      <c r="BV203" s="7">
        <f t="shared" si="2"/>
        <v>0</v>
      </c>
      <c r="BW203" s="7">
        <f t="shared" si="2"/>
        <v>0</v>
      </c>
      <c r="BX203" s="7">
        <f t="shared" si="2"/>
        <v>0</v>
      </c>
      <c r="BY203" s="7">
        <f t="shared" si="2"/>
        <v>1</v>
      </c>
      <c r="BZ203" s="7">
        <f t="shared" si="2"/>
        <v>113</v>
      </c>
      <c r="CA203" s="7">
        <f t="shared" si="2"/>
        <v>0</v>
      </c>
      <c r="CB203" s="7">
        <f t="shared" si="2"/>
        <v>20</v>
      </c>
    </row>
    <row r="204" spans="1:85" s="7" customFormat="1" x14ac:dyDescent="0.3">
      <c r="AD204" s="7" t="s">
        <v>245</v>
      </c>
      <c r="AH204" s="8">
        <f>100*AH203/$AG203</f>
        <v>0</v>
      </c>
      <c r="AI204" s="8">
        <f t="shared" ref="AI204:CB204" si="3">100*AI203/$AG203</f>
        <v>5.0735667174023336E-2</v>
      </c>
      <c r="AJ204" s="8">
        <f t="shared" si="3"/>
        <v>0</v>
      </c>
      <c r="AK204" s="8">
        <f t="shared" si="3"/>
        <v>0.20294266869609334</v>
      </c>
      <c r="AL204" s="8">
        <f t="shared" si="3"/>
        <v>0</v>
      </c>
      <c r="AM204" s="8">
        <f t="shared" si="3"/>
        <v>0</v>
      </c>
      <c r="AN204" s="8">
        <f t="shared" si="3"/>
        <v>0</v>
      </c>
      <c r="AO204" s="8">
        <f t="shared" si="3"/>
        <v>0</v>
      </c>
      <c r="AP204" s="8">
        <f t="shared" si="3"/>
        <v>0</v>
      </c>
      <c r="AQ204" s="8">
        <f t="shared" si="3"/>
        <v>0</v>
      </c>
      <c r="AR204" s="8">
        <f t="shared" si="3"/>
        <v>3.5514967021816335</v>
      </c>
      <c r="AS204" s="8">
        <f t="shared" si="3"/>
        <v>0</v>
      </c>
      <c r="AT204" s="8">
        <f t="shared" si="3"/>
        <v>0</v>
      </c>
      <c r="AU204" s="8">
        <f t="shared" si="3"/>
        <v>0</v>
      </c>
      <c r="AV204" s="8">
        <f t="shared" si="3"/>
        <v>0</v>
      </c>
      <c r="AW204" s="8">
        <f t="shared" si="3"/>
        <v>0</v>
      </c>
      <c r="AX204" s="8">
        <f t="shared" si="3"/>
        <v>0</v>
      </c>
      <c r="AY204" s="8">
        <f t="shared" si="3"/>
        <v>0</v>
      </c>
      <c r="AZ204" s="8">
        <f t="shared" si="3"/>
        <v>0</v>
      </c>
      <c r="BA204" s="8">
        <f t="shared" si="3"/>
        <v>5.0735667174023336E-2</v>
      </c>
      <c r="BB204" s="8">
        <f t="shared" si="3"/>
        <v>0</v>
      </c>
      <c r="BC204" s="8">
        <f t="shared" si="3"/>
        <v>4.9720953830542873</v>
      </c>
      <c r="BD204" s="8">
        <f t="shared" si="3"/>
        <v>0</v>
      </c>
      <c r="BE204" s="8">
        <f t="shared" si="3"/>
        <v>51.19228817858955</v>
      </c>
      <c r="BF204" s="8">
        <f t="shared" si="3"/>
        <v>0</v>
      </c>
      <c r="BG204" s="8">
        <f t="shared" si="3"/>
        <v>11.364789446981227</v>
      </c>
      <c r="BH204" s="8">
        <f t="shared" si="3"/>
        <v>0</v>
      </c>
      <c r="BI204" s="8">
        <f t="shared" si="3"/>
        <v>0</v>
      </c>
      <c r="BJ204" s="8">
        <f t="shared" si="3"/>
        <v>0</v>
      </c>
      <c r="BK204" s="8">
        <f t="shared" si="3"/>
        <v>0</v>
      </c>
      <c r="BL204" s="8">
        <f t="shared" si="3"/>
        <v>0</v>
      </c>
      <c r="BM204" s="8">
        <f t="shared" si="3"/>
        <v>17.75748351090817</v>
      </c>
      <c r="BN204" s="8">
        <f t="shared" si="3"/>
        <v>4.0588533739218668</v>
      </c>
      <c r="BO204" s="8">
        <f t="shared" si="3"/>
        <v>0</v>
      </c>
      <c r="BP204" s="8">
        <f t="shared" si="3"/>
        <v>0</v>
      </c>
      <c r="BQ204" s="8">
        <f t="shared" si="3"/>
        <v>0</v>
      </c>
      <c r="BR204" s="8">
        <f t="shared" si="3"/>
        <v>0</v>
      </c>
      <c r="BS204" s="8">
        <f t="shared" si="3"/>
        <v>0</v>
      </c>
      <c r="BT204" s="8">
        <f t="shared" si="3"/>
        <v>0</v>
      </c>
      <c r="BU204" s="8">
        <f t="shared" si="3"/>
        <v>0</v>
      </c>
      <c r="BV204" s="8">
        <f t="shared" si="3"/>
        <v>0</v>
      </c>
      <c r="BW204" s="8">
        <f t="shared" si="3"/>
        <v>0</v>
      </c>
      <c r="BX204" s="8">
        <f t="shared" si="3"/>
        <v>0</v>
      </c>
      <c r="BY204" s="8">
        <f t="shared" si="3"/>
        <v>5.0735667174023336E-2</v>
      </c>
      <c r="BZ204" s="8">
        <f t="shared" si="3"/>
        <v>5.7331303906646376</v>
      </c>
      <c r="CA204" s="8">
        <f t="shared" si="3"/>
        <v>0</v>
      </c>
      <c r="CB204" s="8">
        <f t="shared" si="3"/>
        <v>1.0147133434804667</v>
      </c>
    </row>
    <row r="205" spans="1:85" s="7" customFormat="1" x14ac:dyDescent="0.3">
      <c r="AE205" s="7" t="s">
        <v>243</v>
      </c>
      <c r="AG205" s="7">
        <f>COUNT(AG38:AG202)</f>
        <v>165</v>
      </c>
    </row>
    <row r="206" spans="1:85" s="7" customFormat="1" x14ac:dyDescent="0.3">
      <c r="AE206" s="7" t="s">
        <v>244</v>
      </c>
      <c r="AG206" s="7">
        <f>COUNTIF(AG38:AG202,0)</f>
        <v>108</v>
      </c>
    </row>
    <row r="207" spans="1:85" s="7" customFormat="1" x14ac:dyDescent="0.3"/>
    <row r="208" spans="1:85" x14ac:dyDescent="0.3">
      <c r="A208">
        <v>1639</v>
      </c>
      <c r="B208">
        <v>2021</v>
      </c>
      <c r="C208" t="s">
        <v>96</v>
      </c>
      <c r="D208">
        <v>2</v>
      </c>
      <c r="E208" t="s">
        <v>97</v>
      </c>
      <c r="F208">
        <v>1017</v>
      </c>
      <c r="G208">
        <v>9</v>
      </c>
      <c r="H208">
        <v>9</v>
      </c>
      <c r="I208">
        <v>1</v>
      </c>
      <c r="J208">
        <v>2</v>
      </c>
      <c r="K208" t="s">
        <v>151</v>
      </c>
      <c r="L208">
        <v>2</v>
      </c>
      <c r="M208">
        <v>94.4</v>
      </c>
      <c r="N208">
        <v>200</v>
      </c>
      <c r="O208">
        <v>20</v>
      </c>
      <c r="P208">
        <v>20</v>
      </c>
      <c r="Q208">
        <v>1.18</v>
      </c>
      <c r="R208">
        <v>2</v>
      </c>
      <c r="S208">
        <v>1</v>
      </c>
      <c r="T208" t="s">
        <v>185</v>
      </c>
      <c r="Z208" t="s">
        <v>150</v>
      </c>
      <c r="AA208" t="s">
        <v>150</v>
      </c>
      <c r="AB208" t="s">
        <v>150</v>
      </c>
      <c r="AC208">
        <v>1</v>
      </c>
      <c r="AD208" t="s">
        <v>87</v>
      </c>
      <c r="AE208">
        <v>1</v>
      </c>
      <c r="AG208">
        <v>0</v>
      </c>
      <c r="CG208">
        <v>0</v>
      </c>
    </row>
    <row r="209" spans="1:85" x14ac:dyDescent="0.3">
      <c r="A209">
        <v>982</v>
      </c>
      <c r="B209">
        <v>2020</v>
      </c>
      <c r="C209" t="s">
        <v>96</v>
      </c>
      <c r="D209">
        <v>2</v>
      </c>
      <c r="E209" t="s">
        <v>97</v>
      </c>
      <c r="F209">
        <v>1050</v>
      </c>
      <c r="G209">
        <v>9</v>
      </c>
      <c r="H209">
        <v>11</v>
      </c>
      <c r="I209">
        <v>1</v>
      </c>
      <c r="J209">
        <v>2</v>
      </c>
      <c r="K209" t="s">
        <v>86</v>
      </c>
      <c r="L209">
        <v>2</v>
      </c>
      <c r="M209">
        <v>96.9</v>
      </c>
      <c r="N209">
        <v>200</v>
      </c>
      <c r="O209">
        <v>20</v>
      </c>
      <c r="P209">
        <v>20</v>
      </c>
      <c r="Q209">
        <v>1.2112499999999999</v>
      </c>
      <c r="R209">
        <v>2</v>
      </c>
      <c r="S209">
        <v>2</v>
      </c>
      <c r="T209" t="s">
        <v>85</v>
      </c>
      <c r="U209">
        <v>8</v>
      </c>
      <c r="V209">
        <v>1</v>
      </c>
      <c r="W209" t="s">
        <v>86</v>
      </c>
      <c r="Y209" t="s">
        <v>85</v>
      </c>
      <c r="Z209" t="s">
        <v>86</v>
      </c>
      <c r="AA209" t="s">
        <v>86</v>
      </c>
      <c r="AB209" t="s">
        <v>86</v>
      </c>
      <c r="AC209">
        <v>0</v>
      </c>
      <c r="AD209" t="s">
        <v>85</v>
      </c>
      <c r="AE209" t="s">
        <v>86</v>
      </c>
      <c r="AF209" t="s">
        <v>211</v>
      </c>
      <c r="AG209">
        <v>100</v>
      </c>
      <c r="BQ209">
        <v>100</v>
      </c>
      <c r="CC209" t="s">
        <v>212</v>
      </c>
      <c r="CG209">
        <v>1</v>
      </c>
    </row>
    <row r="210" spans="1:85" x14ac:dyDescent="0.3">
      <c r="A210">
        <v>939</v>
      </c>
      <c r="B210">
        <v>2020</v>
      </c>
      <c r="C210" t="s">
        <v>96</v>
      </c>
      <c r="D210">
        <v>2</v>
      </c>
      <c r="E210" t="s">
        <v>97</v>
      </c>
      <c r="F210">
        <v>1007</v>
      </c>
      <c r="G210">
        <v>9</v>
      </c>
      <c r="H210">
        <v>11</v>
      </c>
      <c r="I210">
        <v>1</v>
      </c>
      <c r="J210">
        <v>2</v>
      </c>
      <c r="K210" t="s">
        <v>86</v>
      </c>
      <c r="L210">
        <v>2</v>
      </c>
      <c r="M210">
        <v>94</v>
      </c>
      <c r="N210">
        <v>201</v>
      </c>
      <c r="O210">
        <v>20.100000000000001</v>
      </c>
      <c r="P210">
        <v>20</v>
      </c>
      <c r="Q210">
        <v>1.1575497921890261</v>
      </c>
      <c r="R210">
        <v>1</v>
      </c>
      <c r="S210">
        <v>1</v>
      </c>
      <c r="T210" t="s">
        <v>85</v>
      </c>
      <c r="U210">
        <v>5</v>
      </c>
      <c r="V210">
        <v>1</v>
      </c>
      <c r="W210" t="s">
        <v>86</v>
      </c>
      <c r="Y210" t="s">
        <v>85</v>
      </c>
      <c r="Z210" t="s">
        <v>86</v>
      </c>
      <c r="AA210" t="s">
        <v>86</v>
      </c>
      <c r="AB210" t="s">
        <v>86</v>
      </c>
      <c r="AC210">
        <v>0</v>
      </c>
      <c r="AD210" t="s">
        <v>85</v>
      </c>
      <c r="AE210" t="s">
        <v>86</v>
      </c>
      <c r="AG210">
        <v>0</v>
      </c>
      <c r="CG210">
        <v>0</v>
      </c>
    </row>
    <row r="211" spans="1:85" x14ac:dyDescent="0.3">
      <c r="A211">
        <v>937</v>
      </c>
      <c r="B211">
        <v>2020</v>
      </c>
      <c r="C211" t="s">
        <v>96</v>
      </c>
      <c r="D211">
        <v>2</v>
      </c>
      <c r="E211" t="s">
        <v>97</v>
      </c>
      <c r="F211">
        <v>1005</v>
      </c>
      <c r="G211">
        <v>9</v>
      </c>
      <c r="H211">
        <v>11</v>
      </c>
      <c r="I211">
        <v>1</v>
      </c>
      <c r="J211">
        <v>2</v>
      </c>
      <c r="K211" t="s">
        <v>86</v>
      </c>
      <c r="L211">
        <v>2</v>
      </c>
      <c r="M211">
        <v>103</v>
      </c>
      <c r="N211">
        <v>202</v>
      </c>
      <c r="O211">
        <v>20.2</v>
      </c>
      <c r="P211">
        <v>20</v>
      </c>
      <c r="Q211">
        <v>1.2496348154568424</v>
      </c>
      <c r="R211">
        <v>2</v>
      </c>
      <c r="S211">
        <v>2</v>
      </c>
      <c r="T211" t="s">
        <v>85</v>
      </c>
      <c r="U211">
        <v>6</v>
      </c>
      <c r="V211">
        <v>1</v>
      </c>
      <c r="W211" t="s">
        <v>86</v>
      </c>
      <c r="Y211" t="s">
        <v>85</v>
      </c>
      <c r="Z211" t="s">
        <v>86</v>
      </c>
      <c r="AA211" t="s">
        <v>86</v>
      </c>
      <c r="AB211" t="s">
        <v>86</v>
      </c>
      <c r="AC211">
        <v>0</v>
      </c>
      <c r="AD211" t="s">
        <v>85</v>
      </c>
      <c r="AE211" t="s">
        <v>86</v>
      </c>
      <c r="AG211">
        <v>50</v>
      </c>
      <c r="BN211">
        <v>50</v>
      </c>
      <c r="CG211">
        <v>1</v>
      </c>
    </row>
    <row r="212" spans="1:85" x14ac:dyDescent="0.3">
      <c r="A212">
        <v>551</v>
      </c>
      <c r="B212">
        <v>2019</v>
      </c>
      <c r="C212" t="s">
        <v>96</v>
      </c>
      <c r="D212">
        <v>2</v>
      </c>
      <c r="E212" t="s">
        <v>97</v>
      </c>
      <c r="F212">
        <v>1085</v>
      </c>
      <c r="G212">
        <v>9</v>
      </c>
      <c r="H212">
        <v>11</v>
      </c>
      <c r="I212">
        <v>1</v>
      </c>
      <c r="J212">
        <v>2</v>
      </c>
      <c r="K212" t="s">
        <v>149</v>
      </c>
      <c r="L212">
        <v>2</v>
      </c>
      <c r="M212">
        <v>94</v>
      </c>
      <c r="N212">
        <v>203</v>
      </c>
      <c r="O212">
        <v>20.3</v>
      </c>
      <c r="P212">
        <v>20</v>
      </c>
      <c r="Q212">
        <v>1.1236724676457039</v>
      </c>
      <c r="R212">
        <v>2</v>
      </c>
      <c r="S212">
        <v>2</v>
      </c>
      <c r="T212" t="s">
        <v>85</v>
      </c>
      <c r="U212">
        <v>10</v>
      </c>
      <c r="V212">
        <v>1</v>
      </c>
      <c r="W212">
        <v>11</v>
      </c>
      <c r="Y212" t="s">
        <v>87</v>
      </c>
      <c r="Z212" t="s">
        <v>151</v>
      </c>
      <c r="AA212" t="s">
        <v>151</v>
      </c>
      <c r="AB212" t="s">
        <v>167</v>
      </c>
      <c r="AC212">
        <v>0</v>
      </c>
      <c r="AD212" t="s">
        <v>154</v>
      </c>
      <c r="AE212" t="s">
        <v>172</v>
      </c>
      <c r="AG212">
        <v>0</v>
      </c>
      <c r="CG212">
        <v>0</v>
      </c>
    </row>
    <row r="213" spans="1:85" x14ac:dyDescent="0.3">
      <c r="A213">
        <v>1637</v>
      </c>
      <c r="B213">
        <v>2021</v>
      </c>
      <c r="C213" t="s">
        <v>96</v>
      </c>
      <c r="D213">
        <v>2</v>
      </c>
      <c r="E213" t="s">
        <v>97</v>
      </c>
      <c r="F213">
        <v>1015</v>
      </c>
      <c r="G213">
        <v>9</v>
      </c>
      <c r="H213">
        <v>9</v>
      </c>
      <c r="I213">
        <v>1</v>
      </c>
      <c r="J213">
        <v>2</v>
      </c>
      <c r="K213" t="s">
        <v>151</v>
      </c>
      <c r="L213">
        <v>2</v>
      </c>
      <c r="M213">
        <v>90.4</v>
      </c>
      <c r="N213">
        <v>203</v>
      </c>
      <c r="O213">
        <v>20.3</v>
      </c>
      <c r="P213">
        <v>20</v>
      </c>
      <c r="Q213">
        <v>1.0806382029273578</v>
      </c>
      <c r="R213">
        <v>1</v>
      </c>
      <c r="S213">
        <v>1</v>
      </c>
      <c r="T213" t="s">
        <v>185</v>
      </c>
      <c r="Z213" t="s">
        <v>150</v>
      </c>
      <c r="AA213" t="s">
        <v>150</v>
      </c>
      <c r="AB213" t="s">
        <v>150</v>
      </c>
      <c r="AC213">
        <v>0</v>
      </c>
      <c r="AD213" t="s">
        <v>87</v>
      </c>
      <c r="AE213">
        <v>1</v>
      </c>
      <c r="AG213">
        <v>30</v>
      </c>
      <c r="BE213">
        <v>30</v>
      </c>
      <c r="CG213">
        <v>0</v>
      </c>
    </row>
    <row r="214" spans="1:85" x14ac:dyDescent="0.3">
      <c r="A214">
        <v>956</v>
      </c>
      <c r="B214">
        <v>2020</v>
      </c>
      <c r="C214" t="s">
        <v>96</v>
      </c>
      <c r="D214">
        <v>2</v>
      </c>
      <c r="E214" t="s">
        <v>97</v>
      </c>
      <c r="F214">
        <v>1024</v>
      </c>
      <c r="G214">
        <v>9</v>
      </c>
      <c r="H214">
        <v>11</v>
      </c>
      <c r="I214">
        <v>1</v>
      </c>
      <c r="J214">
        <v>2</v>
      </c>
      <c r="K214" t="s">
        <v>86</v>
      </c>
      <c r="L214">
        <v>2</v>
      </c>
      <c r="M214">
        <v>103</v>
      </c>
      <c r="N214">
        <v>203</v>
      </c>
      <c r="O214">
        <v>20.3</v>
      </c>
      <c r="P214">
        <v>20</v>
      </c>
      <c r="Q214">
        <v>1.2312581294415692</v>
      </c>
      <c r="R214">
        <v>1</v>
      </c>
      <c r="S214">
        <v>1</v>
      </c>
      <c r="T214" t="s">
        <v>85</v>
      </c>
      <c r="U214">
        <v>6</v>
      </c>
      <c r="V214">
        <v>1</v>
      </c>
      <c r="W214" t="s">
        <v>86</v>
      </c>
      <c r="Y214" t="s">
        <v>85</v>
      </c>
      <c r="Z214" t="s">
        <v>86</v>
      </c>
      <c r="AA214" t="s">
        <v>86</v>
      </c>
      <c r="AB214" t="s">
        <v>86</v>
      </c>
      <c r="AC214">
        <v>1</v>
      </c>
      <c r="AD214" t="s">
        <v>85</v>
      </c>
      <c r="AE214" t="s">
        <v>86</v>
      </c>
      <c r="AG214">
        <v>50</v>
      </c>
      <c r="BM214">
        <v>50</v>
      </c>
      <c r="CG214">
        <v>1</v>
      </c>
    </row>
    <row r="215" spans="1:85" x14ac:dyDescent="0.3">
      <c r="A215">
        <v>496</v>
      </c>
      <c r="B215">
        <v>2019</v>
      </c>
      <c r="C215" t="s">
        <v>96</v>
      </c>
      <c r="D215">
        <v>2</v>
      </c>
      <c r="E215" t="s">
        <v>97</v>
      </c>
      <c r="F215">
        <v>1027</v>
      </c>
      <c r="G215">
        <v>9</v>
      </c>
      <c r="H215">
        <v>10</v>
      </c>
      <c r="I215">
        <v>1</v>
      </c>
      <c r="J215">
        <v>2</v>
      </c>
      <c r="K215" t="s">
        <v>149</v>
      </c>
      <c r="L215">
        <v>2</v>
      </c>
      <c r="M215">
        <v>97.4</v>
      </c>
      <c r="N215">
        <v>204</v>
      </c>
      <c r="O215">
        <v>20.399999999999999</v>
      </c>
      <c r="P215">
        <v>20</v>
      </c>
      <c r="Q215">
        <v>1.1472774423110268</v>
      </c>
      <c r="R215">
        <v>1</v>
      </c>
      <c r="S215">
        <v>2</v>
      </c>
      <c r="T215" t="s">
        <v>85</v>
      </c>
      <c r="U215">
        <v>8</v>
      </c>
      <c r="V215">
        <v>1</v>
      </c>
      <c r="W215">
        <v>9</v>
      </c>
      <c r="Y215" t="s">
        <v>87</v>
      </c>
      <c r="Z215" t="s">
        <v>151</v>
      </c>
      <c r="AA215" t="s">
        <v>151</v>
      </c>
      <c r="AB215" t="s">
        <v>167</v>
      </c>
      <c r="AC215">
        <v>0</v>
      </c>
      <c r="AD215" t="s">
        <v>154</v>
      </c>
      <c r="AE215" t="s">
        <v>154</v>
      </c>
      <c r="AG215">
        <v>80</v>
      </c>
      <c r="BE215">
        <v>80</v>
      </c>
      <c r="CG215">
        <v>0</v>
      </c>
    </row>
    <row r="216" spans="1:85" x14ac:dyDescent="0.3">
      <c r="A216">
        <v>1013</v>
      </c>
      <c r="B216">
        <v>2020</v>
      </c>
      <c r="C216" t="s">
        <v>96</v>
      </c>
      <c r="D216">
        <v>2</v>
      </c>
      <c r="E216" t="s">
        <v>97</v>
      </c>
      <c r="F216">
        <v>1081</v>
      </c>
      <c r="G216">
        <v>9</v>
      </c>
      <c r="H216">
        <v>11</v>
      </c>
      <c r="I216">
        <v>1</v>
      </c>
      <c r="J216">
        <v>2</v>
      </c>
      <c r="K216" t="s">
        <v>86</v>
      </c>
      <c r="L216">
        <v>2</v>
      </c>
      <c r="M216">
        <v>110</v>
      </c>
      <c r="N216">
        <v>205</v>
      </c>
      <c r="O216">
        <v>20.5</v>
      </c>
      <c r="P216">
        <v>20</v>
      </c>
      <c r="Q216">
        <v>1.2768241900146544</v>
      </c>
      <c r="R216">
        <v>1</v>
      </c>
      <c r="S216">
        <v>1</v>
      </c>
      <c r="T216" t="s">
        <v>85</v>
      </c>
      <c r="U216">
        <v>6</v>
      </c>
      <c r="V216">
        <v>1</v>
      </c>
      <c r="W216">
        <v>7</v>
      </c>
      <c r="Y216" t="s">
        <v>85</v>
      </c>
      <c r="Z216" t="s">
        <v>86</v>
      </c>
      <c r="AA216" t="s">
        <v>86</v>
      </c>
      <c r="AB216" t="s">
        <v>86</v>
      </c>
      <c r="AC216">
        <v>1</v>
      </c>
      <c r="AD216" t="s">
        <v>86</v>
      </c>
      <c r="AE216" t="s">
        <v>86</v>
      </c>
      <c r="AG216">
        <v>10</v>
      </c>
      <c r="BM216">
        <v>10</v>
      </c>
      <c r="CG216">
        <v>1</v>
      </c>
    </row>
    <row r="217" spans="1:85" x14ac:dyDescent="0.3">
      <c r="A217">
        <v>129</v>
      </c>
      <c r="B217">
        <v>2018</v>
      </c>
      <c r="C217" t="s">
        <v>96</v>
      </c>
      <c r="D217">
        <v>2</v>
      </c>
      <c r="E217" t="s">
        <v>97</v>
      </c>
      <c r="F217">
        <v>1036</v>
      </c>
      <c r="G217">
        <v>9</v>
      </c>
      <c r="H217">
        <v>10</v>
      </c>
      <c r="I217">
        <v>1</v>
      </c>
      <c r="J217">
        <v>2</v>
      </c>
      <c r="L217">
        <v>2</v>
      </c>
      <c r="M217">
        <v>117</v>
      </c>
      <c r="N217">
        <v>205</v>
      </c>
      <c r="O217">
        <v>20.5</v>
      </c>
      <c r="P217">
        <v>20</v>
      </c>
      <c r="Q217">
        <v>1.3580766384701324</v>
      </c>
      <c r="R217">
        <v>1</v>
      </c>
      <c r="S217">
        <v>1</v>
      </c>
      <c r="T217" t="s">
        <v>85</v>
      </c>
      <c r="U217">
        <v>9</v>
      </c>
      <c r="V217">
        <v>1</v>
      </c>
      <c r="W217" t="s">
        <v>86</v>
      </c>
      <c r="Y217" t="s">
        <v>98</v>
      </c>
      <c r="Z217" t="s">
        <v>86</v>
      </c>
      <c r="AA217" t="s">
        <v>86</v>
      </c>
      <c r="AB217" t="s">
        <v>86</v>
      </c>
      <c r="AC217">
        <v>0</v>
      </c>
      <c r="AD217" t="s">
        <v>85</v>
      </c>
      <c r="AE217" t="s">
        <v>85</v>
      </c>
      <c r="AG217">
        <v>60</v>
      </c>
      <c r="BM217">
        <v>60</v>
      </c>
      <c r="CC217" t="s">
        <v>102</v>
      </c>
      <c r="CG217">
        <v>1</v>
      </c>
    </row>
    <row r="218" spans="1:85" x14ac:dyDescent="0.3">
      <c r="A218">
        <v>1015</v>
      </c>
      <c r="B218">
        <v>2020</v>
      </c>
      <c r="C218" t="s">
        <v>96</v>
      </c>
      <c r="D218">
        <v>2</v>
      </c>
      <c r="E218" t="s">
        <v>97</v>
      </c>
      <c r="F218">
        <v>1083</v>
      </c>
      <c r="G218">
        <v>9</v>
      </c>
      <c r="H218">
        <v>11</v>
      </c>
      <c r="I218">
        <v>1</v>
      </c>
      <c r="J218">
        <v>2</v>
      </c>
      <c r="K218" t="s">
        <v>86</v>
      </c>
      <c r="L218">
        <v>2</v>
      </c>
      <c r="M218">
        <v>124</v>
      </c>
      <c r="N218">
        <v>206</v>
      </c>
      <c r="O218">
        <v>20.6</v>
      </c>
      <c r="P218">
        <v>20</v>
      </c>
      <c r="Q218">
        <v>1.418469571997397</v>
      </c>
      <c r="R218">
        <v>2</v>
      </c>
      <c r="S218">
        <v>2</v>
      </c>
      <c r="T218" t="s">
        <v>85</v>
      </c>
      <c r="U218">
        <v>6</v>
      </c>
      <c r="V218">
        <v>1</v>
      </c>
      <c r="W218" t="s">
        <v>86</v>
      </c>
      <c r="Y218" t="s">
        <v>85</v>
      </c>
      <c r="Z218" t="s">
        <v>86</v>
      </c>
      <c r="AA218" t="s">
        <v>86</v>
      </c>
      <c r="AB218" t="s">
        <v>86</v>
      </c>
      <c r="AC218">
        <v>3</v>
      </c>
      <c r="AD218" t="s">
        <v>86</v>
      </c>
      <c r="AE218" t="s">
        <v>86</v>
      </c>
      <c r="AG218">
        <v>0</v>
      </c>
      <c r="CG218">
        <v>0</v>
      </c>
    </row>
    <row r="219" spans="1:85" x14ac:dyDescent="0.3">
      <c r="A219">
        <v>542</v>
      </c>
      <c r="B219">
        <v>2019</v>
      </c>
      <c r="C219" t="s">
        <v>96</v>
      </c>
      <c r="D219">
        <v>2</v>
      </c>
      <c r="E219" t="s">
        <v>97</v>
      </c>
      <c r="F219">
        <v>1075</v>
      </c>
      <c r="G219">
        <v>9</v>
      </c>
      <c r="H219">
        <v>10</v>
      </c>
      <c r="I219">
        <v>1</v>
      </c>
      <c r="J219">
        <v>2</v>
      </c>
      <c r="K219" t="s">
        <v>149</v>
      </c>
      <c r="L219">
        <v>2</v>
      </c>
      <c r="M219">
        <v>116</v>
      </c>
      <c r="N219">
        <v>207</v>
      </c>
      <c r="O219">
        <v>20.7</v>
      </c>
      <c r="P219">
        <v>20</v>
      </c>
      <c r="Q219">
        <v>1.3078169232186323</v>
      </c>
      <c r="R219">
        <v>2</v>
      </c>
      <c r="S219">
        <v>2</v>
      </c>
      <c r="T219" t="s">
        <v>85</v>
      </c>
      <c r="U219">
        <v>7</v>
      </c>
      <c r="V219">
        <v>1</v>
      </c>
      <c r="W219">
        <v>6</v>
      </c>
      <c r="Y219" t="s">
        <v>87</v>
      </c>
      <c r="Z219" t="s">
        <v>151</v>
      </c>
      <c r="AA219" t="s">
        <v>151</v>
      </c>
      <c r="AB219" t="s">
        <v>167</v>
      </c>
      <c r="AC219">
        <v>2</v>
      </c>
      <c r="AD219" t="s">
        <v>154</v>
      </c>
      <c r="AE219" t="s">
        <v>172</v>
      </c>
      <c r="AG219">
        <v>0</v>
      </c>
      <c r="CG219">
        <v>0</v>
      </c>
    </row>
    <row r="220" spans="1:85" x14ac:dyDescent="0.3">
      <c r="A220">
        <v>1658</v>
      </c>
      <c r="B220">
        <v>2021</v>
      </c>
      <c r="C220" t="s">
        <v>96</v>
      </c>
      <c r="D220">
        <v>2</v>
      </c>
      <c r="E220" t="s">
        <v>97</v>
      </c>
      <c r="F220">
        <v>1037</v>
      </c>
      <c r="G220">
        <v>9</v>
      </c>
      <c r="H220">
        <v>9</v>
      </c>
      <c r="I220">
        <v>1</v>
      </c>
      <c r="J220">
        <v>2</v>
      </c>
      <c r="K220" t="s">
        <v>151</v>
      </c>
      <c r="L220">
        <v>2</v>
      </c>
      <c r="M220">
        <v>105</v>
      </c>
      <c r="N220">
        <v>207</v>
      </c>
      <c r="O220">
        <v>20.7</v>
      </c>
      <c r="P220">
        <v>20</v>
      </c>
      <c r="Q220">
        <v>1.1837998011892792</v>
      </c>
      <c r="R220">
        <v>2</v>
      </c>
      <c r="S220">
        <v>2</v>
      </c>
      <c r="T220" t="s">
        <v>185</v>
      </c>
      <c r="Z220" t="s">
        <v>150</v>
      </c>
      <c r="AA220" t="s">
        <v>150</v>
      </c>
      <c r="AB220" t="s">
        <v>150</v>
      </c>
      <c r="AC220">
        <v>0</v>
      </c>
      <c r="AD220" t="s">
        <v>87</v>
      </c>
      <c r="AE220">
        <v>1</v>
      </c>
      <c r="AG220">
        <v>0</v>
      </c>
      <c r="CG220">
        <v>0</v>
      </c>
    </row>
    <row r="221" spans="1:85" x14ac:dyDescent="0.3">
      <c r="A221">
        <v>955</v>
      </c>
      <c r="B221">
        <v>2020</v>
      </c>
      <c r="C221" t="s">
        <v>96</v>
      </c>
      <c r="D221">
        <v>2</v>
      </c>
      <c r="E221" t="s">
        <v>97</v>
      </c>
      <c r="F221">
        <v>1023</v>
      </c>
      <c r="G221">
        <v>9</v>
      </c>
      <c r="H221">
        <v>11</v>
      </c>
      <c r="I221">
        <v>1</v>
      </c>
      <c r="J221">
        <v>2</v>
      </c>
      <c r="K221" t="s">
        <v>86</v>
      </c>
      <c r="L221">
        <v>2</v>
      </c>
      <c r="M221">
        <v>108</v>
      </c>
      <c r="N221">
        <v>208</v>
      </c>
      <c r="O221">
        <v>20.8</v>
      </c>
      <c r="P221">
        <v>20</v>
      </c>
      <c r="Q221">
        <v>1.2001450842057348</v>
      </c>
      <c r="R221">
        <v>1</v>
      </c>
      <c r="S221">
        <v>1</v>
      </c>
      <c r="T221" t="s">
        <v>85</v>
      </c>
      <c r="U221">
        <v>7</v>
      </c>
      <c r="V221">
        <v>1</v>
      </c>
      <c r="W221" t="s">
        <v>86</v>
      </c>
      <c r="Y221" t="s">
        <v>85</v>
      </c>
      <c r="Z221" t="s">
        <v>86</v>
      </c>
      <c r="AA221" t="s">
        <v>86</v>
      </c>
      <c r="AB221" t="s">
        <v>86</v>
      </c>
      <c r="AC221">
        <v>0</v>
      </c>
      <c r="AD221" t="s">
        <v>85</v>
      </c>
      <c r="AE221" t="s">
        <v>86</v>
      </c>
      <c r="AG221">
        <v>20</v>
      </c>
      <c r="BE221">
        <v>20</v>
      </c>
      <c r="CG221">
        <v>0</v>
      </c>
    </row>
    <row r="222" spans="1:85" x14ac:dyDescent="0.3">
      <c r="A222">
        <v>1659</v>
      </c>
      <c r="B222">
        <v>2021</v>
      </c>
      <c r="C222" t="s">
        <v>96</v>
      </c>
      <c r="D222">
        <v>2</v>
      </c>
      <c r="E222" t="s">
        <v>97</v>
      </c>
      <c r="F222">
        <v>1038</v>
      </c>
      <c r="G222">
        <v>9</v>
      </c>
      <c r="H222">
        <v>9</v>
      </c>
      <c r="I222">
        <v>1</v>
      </c>
      <c r="J222">
        <v>2</v>
      </c>
      <c r="K222" t="s">
        <v>151</v>
      </c>
      <c r="L222">
        <v>2</v>
      </c>
      <c r="M222">
        <v>105</v>
      </c>
      <c r="N222">
        <v>209</v>
      </c>
      <c r="O222">
        <v>20.9</v>
      </c>
      <c r="P222">
        <v>20</v>
      </c>
      <c r="Q222">
        <v>1.1501392928220686</v>
      </c>
      <c r="R222">
        <v>2</v>
      </c>
      <c r="S222">
        <v>2</v>
      </c>
      <c r="T222" t="s">
        <v>185</v>
      </c>
      <c r="Z222" t="s">
        <v>150</v>
      </c>
      <c r="AA222" t="s">
        <v>150</v>
      </c>
      <c r="AB222" t="s">
        <v>150</v>
      </c>
      <c r="AC222">
        <v>0</v>
      </c>
      <c r="AD222" t="s">
        <v>87</v>
      </c>
      <c r="AE222">
        <v>1</v>
      </c>
      <c r="AG222">
        <v>0</v>
      </c>
      <c r="CG222">
        <v>0</v>
      </c>
    </row>
    <row r="223" spans="1:85" x14ac:dyDescent="0.3">
      <c r="A223">
        <v>524</v>
      </c>
      <c r="B223">
        <v>2019</v>
      </c>
      <c r="C223" t="s">
        <v>96</v>
      </c>
      <c r="D223">
        <v>2</v>
      </c>
      <c r="E223" t="s">
        <v>97</v>
      </c>
      <c r="F223">
        <v>1056</v>
      </c>
      <c r="G223">
        <v>9</v>
      </c>
      <c r="H223">
        <v>10</v>
      </c>
      <c r="I223">
        <v>1</v>
      </c>
      <c r="J223">
        <v>2</v>
      </c>
      <c r="K223" t="s">
        <v>149</v>
      </c>
      <c r="L223">
        <v>2</v>
      </c>
      <c r="M223">
        <v>98.6</v>
      </c>
      <c r="N223">
        <v>210</v>
      </c>
      <c r="O223">
        <v>21</v>
      </c>
      <c r="P223">
        <v>21</v>
      </c>
      <c r="Q223">
        <v>1.0646798401900444</v>
      </c>
      <c r="R223">
        <v>2</v>
      </c>
      <c r="S223">
        <v>1</v>
      </c>
      <c r="T223" t="s">
        <v>85</v>
      </c>
      <c r="U223">
        <v>9</v>
      </c>
      <c r="V223">
        <v>1</v>
      </c>
      <c r="W223" t="s">
        <v>86</v>
      </c>
      <c r="Y223" t="s">
        <v>87</v>
      </c>
      <c r="Z223" t="s">
        <v>151</v>
      </c>
      <c r="AA223" t="s">
        <v>151</v>
      </c>
      <c r="AB223" t="s">
        <v>167</v>
      </c>
      <c r="AC223">
        <v>1</v>
      </c>
      <c r="AD223" t="s">
        <v>172</v>
      </c>
      <c r="AE223" t="s">
        <v>172</v>
      </c>
      <c r="AG223">
        <v>0</v>
      </c>
      <c r="CG223">
        <v>0</v>
      </c>
    </row>
    <row r="224" spans="1:85" x14ac:dyDescent="0.3">
      <c r="A224">
        <v>936</v>
      </c>
      <c r="B224">
        <v>2020</v>
      </c>
      <c r="C224" t="s">
        <v>96</v>
      </c>
      <c r="D224">
        <v>2</v>
      </c>
      <c r="E224" t="s">
        <v>97</v>
      </c>
      <c r="F224">
        <v>1004</v>
      </c>
      <c r="G224">
        <v>9</v>
      </c>
      <c r="H224">
        <v>11</v>
      </c>
      <c r="I224">
        <v>1</v>
      </c>
      <c r="J224">
        <v>2</v>
      </c>
      <c r="K224" t="s">
        <v>86</v>
      </c>
      <c r="L224">
        <v>2</v>
      </c>
      <c r="M224">
        <v>121</v>
      </c>
      <c r="N224">
        <v>210</v>
      </c>
      <c r="O224">
        <v>21</v>
      </c>
      <c r="P224">
        <v>21</v>
      </c>
      <c r="Q224">
        <v>1.3065543677788576</v>
      </c>
      <c r="R224">
        <v>1</v>
      </c>
      <c r="S224">
        <v>1</v>
      </c>
      <c r="T224" t="s">
        <v>85</v>
      </c>
      <c r="U224">
        <v>4</v>
      </c>
      <c r="V224">
        <v>1</v>
      </c>
      <c r="W224">
        <v>5</v>
      </c>
      <c r="Y224" t="s">
        <v>85</v>
      </c>
      <c r="Z224" t="s">
        <v>86</v>
      </c>
      <c r="AA224" t="s">
        <v>86</v>
      </c>
      <c r="AB224" t="s">
        <v>86</v>
      </c>
      <c r="AC224">
        <v>0</v>
      </c>
      <c r="AD224" t="s">
        <v>85</v>
      </c>
      <c r="AE224" t="s">
        <v>86</v>
      </c>
      <c r="AG224">
        <v>80</v>
      </c>
      <c r="BM224">
        <v>80</v>
      </c>
      <c r="CG224">
        <v>1</v>
      </c>
    </row>
    <row r="225" spans="1:85" x14ac:dyDescent="0.3">
      <c r="A225">
        <v>115</v>
      </c>
      <c r="B225">
        <v>2018</v>
      </c>
      <c r="C225" t="s">
        <v>96</v>
      </c>
      <c r="D225">
        <v>2</v>
      </c>
      <c r="E225" t="s">
        <v>97</v>
      </c>
      <c r="F225">
        <v>1022</v>
      </c>
      <c r="G225">
        <v>9</v>
      </c>
      <c r="H225">
        <v>10</v>
      </c>
      <c r="I225">
        <v>1</v>
      </c>
      <c r="J225">
        <v>2</v>
      </c>
      <c r="L225">
        <v>2</v>
      </c>
      <c r="M225">
        <v>124</v>
      </c>
      <c r="N225">
        <v>211</v>
      </c>
      <c r="O225">
        <v>21.1</v>
      </c>
      <c r="P225">
        <v>21</v>
      </c>
      <c r="Q225">
        <v>1.3200011794849249</v>
      </c>
      <c r="R225">
        <v>2</v>
      </c>
      <c r="S225">
        <v>2</v>
      </c>
      <c r="T225" t="s">
        <v>85</v>
      </c>
      <c r="U225">
        <v>7</v>
      </c>
      <c r="V225">
        <v>1</v>
      </c>
      <c r="W225" t="s">
        <v>86</v>
      </c>
      <c r="Y225" t="s">
        <v>98</v>
      </c>
      <c r="Z225" t="s">
        <v>86</v>
      </c>
      <c r="AA225" t="s">
        <v>86</v>
      </c>
      <c r="AB225" t="s">
        <v>86</v>
      </c>
      <c r="AC225">
        <v>0</v>
      </c>
      <c r="AD225" t="s">
        <v>85</v>
      </c>
      <c r="AE225" t="s">
        <v>85</v>
      </c>
      <c r="AG225">
        <v>0</v>
      </c>
      <c r="CG225">
        <v>0</v>
      </c>
    </row>
    <row r="226" spans="1:85" x14ac:dyDescent="0.3">
      <c r="A226">
        <v>953</v>
      </c>
      <c r="B226">
        <v>2020</v>
      </c>
      <c r="C226" t="s">
        <v>96</v>
      </c>
      <c r="D226">
        <v>2</v>
      </c>
      <c r="E226" t="s">
        <v>97</v>
      </c>
      <c r="F226">
        <v>1021</v>
      </c>
      <c r="G226">
        <v>9</v>
      </c>
      <c r="H226">
        <v>11</v>
      </c>
      <c r="I226">
        <v>1</v>
      </c>
      <c r="J226">
        <v>2</v>
      </c>
      <c r="K226" t="s">
        <v>86</v>
      </c>
      <c r="L226">
        <v>2</v>
      </c>
      <c r="M226">
        <v>115</v>
      </c>
      <c r="N226">
        <v>211</v>
      </c>
      <c r="O226">
        <v>21.1</v>
      </c>
      <c r="P226">
        <v>21</v>
      </c>
      <c r="Q226">
        <v>1.2241946422642449</v>
      </c>
      <c r="R226">
        <v>1</v>
      </c>
      <c r="S226">
        <v>1</v>
      </c>
      <c r="T226" t="s">
        <v>85</v>
      </c>
      <c r="U226">
        <v>5</v>
      </c>
      <c r="V226">
        <v>1</v>
      </c>
      <c r="W226">
        <v>6</v>
      </c>
      <c r="Y226" t="s">
        <v>85</v>
      </c>
      <c r="Z226" t="s">
        <v>86</v>
      </c>
      <c r="AA226" t="s">
        <v>86</v>
      </c>
      <c r="AB226" t="s">
        <v>86</v>
      </c>
      <c r="AC226">
        <v>2</v>
      </c>
      <c r="AD226" t="s">
        <v>85</v>
      </c>
      <c r="AE226" t="s">
        <v>86</v>
      </c>
      <c r="AG226">
        <v>0</v>
      </c>
      <c r="CG226">
        <v>0</v>
      </c>
    </row>
    <row r="227" spans="1:85" x14ac:dyDescent="0.3">
      <c r="A227">
        <v>1636</v>
      </c>
      <c r="B227">
        <v>2021</v>
      </c>
      <c r="C227" t="s">
        <v>96</v>
      </c>
      <c r="D227">
        <v>2</v>
      </c>
      <c r="E227" t="s">
        <v>97</v>
      </c>
      <c r="F227">
        <v>1014</v>
      </c>
      <c r="G227">
        <v>9</v>
      </c>
      <c r="H227">
        <v>9</v>
      </c>
      <c r="I227">
        <v>1</v>
      </c>
      <c r="J227">
        <v>2</v>
      </c>
      <c r="K227" t="s">
        <v>151</v>
      </c>
      <c r="L227">
        <v>2</v>
      </c>
      <c r="M227">
        <v>110</v>
      </c>
      <c r="N227">
        <v>211</v>
      </c>
      <c r="O227">
        <v>21.1</v>
      </c>
      <c r="P227">
        <v>21</v>
      </c>
      <c r="Q227">
        <v>1.170968788252756</v>
      </c>
      <c r="R227">
        <v>1</v>
      </c>
      <c r="S227">
        <v>1</v>
      </c>
      <c r="T227" t="s">
        <v>185</v>
      </c>
      <c r="Z227" t="s">
        <v>150</v>
      </c>
      <c r="AA227" t="s">
        <v>150</v>
      </c>
      <c r="AB227" t="s">
        <v>150</v>
      </c>
      <c r="AC227">
        <v>1</v>
      </c>
      <c r="AD227" t="s">
        <v>87</v>
      </c>
      <c r="AE227">
        <v>1</v>
      </c>
      <c r="AG227">
        <v>0</v>
      </c>
      <c r="CG227">
        <v>0</v>
      </c>
    </row>
    <row r="228" spans="1:85" x14ac:dyDescent="0.3">
      <c r="A228">
        <v>981</v>
      </c>
      <c r="B228">
        <v>2020</v>
      </c>
      <c r="C228" t="s">
        <v>96</v>
      </c>
      <c r="D228">
        <v>2</v>
      </c>
      <c r="E228" t="s">
        <v>97</v>
      </c>
      <c r="F228">
        <v>1049</v>
      </c>
      <c r="G228">
        <v>9</v>
      </c>
      <c r="H228">
        <v>11</v>
      </c>
      <c r="I228">
        <v>1</v>
      </c>
      <c r="J228">
        <v>2</v>
      </c>
      <c r="K228" t="s">
        <v>86</v>
      </c>
      <c r="L228">
        <v>2</v>
      </c>
      <c r="M228">
        <v>122</v>
      </c>
      <c r="N228">
        <v>212</v>
      </c>
      <c r="O228">
        <v>21.2</v>
      </c>
      <c r="P228">
        <v>21</v>
      </c>
      <c r="Q228">
        <v>1.2804194066242605</v>
      </c>
      <c r="R228">
        <v>1</v>
      </c>
      <c r="S228">
        <v>1</v>
      </c>
      <c r="T228" t="s">
        <v>85</v>
      </c>
      <c r="U228">
        <v>8</v>
      </c>
      <c r="V228">
        <v>1</v>
      </c>
      <c r="W228" t="s">
        <v>86</v>
      </c>
      <c r="Y228" t="s">
        <v>85</v>
      </c>
      <c r="Z228" t="s">
        <v>86</v>
      </c>
      <c r="AA228" t="s">
        <v>86</v>
      </c>
      <c r="AB228" t="s">
        <v>86</v>
      </c>
      <c r="AC228">
        <v>1</v>
      </c>
      <c r="AD228" t="s">
        <v>85</v>
      </c>
      <c r="AE228" t="s">
        <v>86</v>
      </c>
      <c r="AG228">
        <v>70</v>
      </c>
      <c r="BM228">
        <v>70</v>
      </c>
      <c r="CG228">
        <v>1</v>
      </c>
    </row>
    <row r="229" spans="1:85" x14ac:dyDescent="0.3">
      <c r="A229">
        <v>1635</v>
      </c>
      <c r="B229">
        <v>2021</v>
      </c>
      <c r="C229" t="s">
        <v>96</v>
      </c>
      <c r="D229">
        <v>2</v>
      </c>
      <c r="E229" t="s">
        <v>97</v>
      </c>
      <c r="F229">
        <v>1013</v>
      </c>
      <c r="G229">
        <v>9</v>
      </c>
      <c r="H229">
        <v>9</v>
      </c>
      <c r="I229">
        <v>1</v>
      </c>
      <c r="J229">
        <v>2</v>
      </c>
      <c r="K229" t="s">
        <v>151</v>
      </c>
      <c r="L229">
        <v>2</v>
      </c>
      <c r="M229">
        <v>111</v>
      </c>
      <c r="N229">
        <v>213</v>
      </c>
      <c r="O229">
        <v>21.3</v>
      </c>
      <c r="P229">
        <v>21</v>
      </c>
      <c r="Q229">
        <v>1.1486406148766342</v>
      </c>
      <c r="R229">
        <v>1</v>
      </c>
      <c r="S229">
        <v>1</v>
      </c>
      <c r="T229" t="s">
        <v>185</v>
      </c>
      <c r="Z229" t="s">
        <v>150</v>
      </c>
      <c r="AA229" t="s">
        <v>150</v>
      </c>
      <c r="AB229" t="s">
        <v>150</v>
      </c>
      <c r="AC229">
        <v>3</v>
      </c>
      <c r="AD229" t="s">
        <v>87</v>
      </c>
      <c r="AE229">
        <v>1</v>
      </c>
      <c r="AG229">
        <v>0</v>
      </c>
      <c r="CG229">
        <v>0</v>
      </c>
    </row>
    <row r="230" spans="1:85" x14ac:dyDescent="0.3">
      <c r="A230">
        <v>159</v>
      </c>
      <c r="B230">
        <v>2018</v>
      </c>
      <c r="C230" t="s">
        <v>96</v>
      </c>
      <c r="D230">
        <v>2</v>
      </c>
      <c r="E230" t="s">
        <v>97</v>
      </c>
      <c r="F230">
        <v>1075</v>
      </c>
      <c r="G230">
        <v>9</v>
      </c>
      <c r="H230">
        <v>10</v>
      </c>
      <c r="I230">
        <v>1</v>
      </c>
      <c r="J230">
        <v>2</v>
      </c>
      <c r="L230">
        <v>2</v>
      </c>
      <c r="M230">
        <v>132</v>
      </c>
      <c r="N230">
        <v>213</v>
      </c>
      <c r="O230">
        <v>21.3</v>
      </c>
      <c r="P230">
        <v>21</v>
      </c>
      <c r="Q230">
        <v>1.3659510014749163</v>
      </c>
      <c r="R230">
        <v>2</v>
      </c>
      <c r="S230">
        <v>2</v>
      </c>
      <c r="T230" t="s">
        <v>85</v>
      </c>
      <c r="U230">
        <v>7</v>
      </c>
      <c r="V230">
        <v>1</v>
      </c>
      <c r="W230" t="s">
        <v>86</v>
      </c>
      <c r="Y230" t="s">
        <v>98</v>
      </c>
      <c r="Z230" t="s">
        <v>86</v>
      </c>
      <c r="AA230" t="s">
        <v>86</v>
      </c>
      <c r="AB230" t="s">
        <v>86</v>
      </c>
      <c r="AC230">
        <v>0</v>
      </c>
      <c r="AD230" t="s">
        <v>85</v>
      </c>
      <c r="AE230" t="s">
        <v>85</v>
      </c>
      <c r="AG230">
        <v>3</v>
      </c>
      <c r="CG230">
        <v>0</v>
      </c>
    </row>
    <row r="231" spans="1:85" x14ac:dyDescent="0.3">
      <c r="A231">
        <v>983</v>
      </c>
      <c r="B231">
        <v>2020</v>
      </c>
      <c r="C231" t="s">
        <v>96</v>
      </c>
      <c r="D231">
        <v>2</v>
      </c>
      <c r="E231" t="s">
        <v>97</v>
      </c>
      <c r="F231">
        <v>1051</v>
      </c>
      <c r="G231">
        <v>9</v>
      </c>
      <c r="H231">
        <v>11</v>
      </c>
      <c r="I231">
        <v>1</v>
      </c>
      <c r="J231">
        <v>2</v>
      </c>
      <c r="K231" t="s">
        <v>86</v>
      </c>
      <c r="L231">
        <v>2</v>
      </c>
      <c r="M231">
        <v>112</v>
      </c>
      <c r="N231">
        <v>213</v>
      </c>
      <c r="O231">
        <v>21.3</v>
      </c>
      <c r="P231">
        <v>21</v>
      </c>
      <c r="Q231">
        <v>1.1589887285241716</v>
      </c>
      <c r="R231">
        <v>1</v>
      </c>
      <c r="S231">
        <v>1</v>
      </c>
      <c r="T231" t="s">
        <v>85</v>
      </c>
      <c r="U231">
        <v>9</v>
      </c>
      <c r="V231">
        <v>1</v>
      </c>
      <c r="W231">
        <v>8</v>
      </c>
      <c r="Y231" t="s">
        <v>85</v>
      </c>
      <c r="Z231" t="s">
        <v>86</v>
      </c>
      <c r="AA231" t="s">
        <v>86</v>
      </c>
      <c r="AB231" t="s">
        <v>86</v>
      </c>
      <c r="AC231">
        <v>1</v>
      </c>
      <c r="AD231" t="s">
        <v>85</v>
      </c>
      <c r="AE231" t="s">
        <v>86</v>
      </c>
      <c r="AG231">
        <v>70</v>
      </c>
      <c r="BM231">
        <v>70</v>
      </c>
      <c r="CG231">
        <v>1</v>
      </c>
    </row>
    <row r="232" spans="1:85" x14ac:dyDescent="0.3">
      <c r="A232">
        <v>952</v>
      </c>
      <c r="B232">
        <v>2020</v>
      </c>
      <c r="C232" t="s">
        <v>96</v>
      </c>
      <c r="D232">
        <v>2</v>
      </c>
      <c r="E232" t="s">
        <v>97</v>
      </c>
      <c r="F232">
        <v>1020</v>
      </c>
      <c r="G232">
        <v>9</v>
      </c>
      <c r="H232">
        <v>11</v>
      </c>
      <c r="I232">
        <v>1</v>
      </c>
      <c r="J232">
        <v>2</v>
      </c>
      <c r="K232" t="s">
        <v>86</v>
      </c>
      <c r="L232">
        <v>2</v>
      </c>
      <c r="M232">
        <v>126</v>
      </c>
      <c r="N232">
        <v>214</v>
      </c>
      <c r="O232">
        <v>21.4</v>
      </c>
      <c r="P232">
        <v>21</v>
      </c>
      <c r="Q232">
        <v>1.2856691561030922</v>
      </c>
      <c r="R232">
        <v>1</v>
      </c>
      <c r="S232">
        <v>1</v>
      </c>
      <c r="T232" t="s">
        <v>85</v>
      </c>
      <c r="U232">
        <v>7</v>
      </c>
      <c r="V232">
        <v>1</v>
      </c>
      <c r="W232" t="s">
        <v>86</v>
      </c>
      <c r="Y232" t="s">
        <v>85</v>
      </c>
      <c r="Z232" t="s">
        <v>86</v>
      </c>
      <c r="AA232" t="s">
        <v>86</v>
      </c>
      <c r="AB232" t="s">
        <v>86</v>
      </c>
      <c r="AC232">
        <v>8</v>
      </c>
      <c r="AD232" t="s">
        <v>85</v>
      </c>
      <c r="AE232" t="s">
        <v>86</v>
      </c>
      <c r="AG232">
        <v>0</v>
      </c>
      <c r="CG232">
        <v>0</v>
      </c>
    </row>
    <row r="233" spans="1:85" x14ac:dyDescent="0.3">
      <c r="A233">
        <v>1631</v>
      </c>
      <c r="B233">
        <v>2021</v>
      </c>
      <c r="C233" t="s">
        <v>96</v>
      </c>
      <c r="D233">
        <v>2</v>
      </c>
      <c r="E233" t="s">
        <v>97</v>
      </c>
      <c r="F233">
        <v>1009</v>
      </c>
      <c r="G233">
        <v>9</v>
      </c>
      <c r="H233">
        <v>9</v>
      </c>
      <c r="I233">
        <v>1</v>
      </c>
      <c r="J233">
        <v>2</v>
      </c>
      <c r="K233" t="s">
        <v>151</v>
      </c>
      <c r="L233">
        <v>2</v>
      </c>
      <c r="M233">
        <v>114</v>
      </c>
      <c r="N233">
        <v>214</v>
      </c>
      <c r="O233">
        <v>21.4</v>
      </c>
      <c r="P233">
        <v>21</v>
      </c>
      <c r="Q233">
        <v>1.1632244745694644</v>
      </c>
      <c r="R233">
        <v>1</v>
      </c>
      <c r="S233">
        <v>1</v>
      </c>
      <c r="T233" t="s">
        <v>185</v>
      </c>
      <c r="Z233" t="s">
        <v>150</v>
      </c>
      <c r="AA233" t="s">
        <v>150</v>
      </c>
      <c r="AB233" t="s">
        <v>150</v>
      </c>
      <c r="AC233">
        <v>2</v>
      </c>
      <c r="AD233" t="s">
        <v>87</v>
      </c>
      <c r="AE233">
        <v>1</v>
      </c>
      <c r="AG233">
        <v>40</v>
      </c>
      <c r="BE233">
        <v>40</v>
      </c>
      <c r="CG233">
        <v>0</v>
      </c>
    </row>
    <row r="234" spans="1:85" x14ac:dyDescent="0.3">
      <c r="A234">
        <v>1011</v>
      </c>
      <c r="B234">
        <v>2020</v>
      </c>
      <c r="C234" t="s">
        <v>96</v>
      </c>
      <c r="D234">
        <v>2</v>
      </c>
      <c r="E234" t="s">
        <v>97</v>
      </c>
      <c r="F234">
        <v>1079</v>
      </c>
      <c r="G234">
        <v>9</v>
      </c>
      <c r="H234">
        <v>11</v>
      </c>
      <c r="I234">
        <v>1</v>
      </c>
      <c r="J234">
        <v>2</v>
      </c>
      <c r="K234" t="s">
        <v>86</v>
      </c>
      <c r="L234">
        <v>2</v>
      </c>
      <c r="M234">
        <v>119</v>
      </c>
      <c r="N234">
        <v>215</v>
      </c>
      <c r="O234">
        <v>21.5</v>
      </c>
      <c r="P234">
        <v>21</v>
      </c>
      <c r="Q234">
        <v>1.1973788471455344</v>
      </c>
      <c r="R234">
        <v>1</v>
      </c>
      <c r="S234">
        <v>1</v>
      </c>
      <c r="T234" t="s">
        <v>85</v>
      </c>
      <c r="U234">
        <v>8</v>
      </c>
      <c r="V234">
        <v>1</v>
      </c>
      <c r="W234" t="s">
        <v>86</v>
      </c>
      <c r="Y234" t="s">
        <v>85</v>
      </c>
      <c r="Z234" t="s">
        <v>86</v>
      </c>
      <c r="AA234" t="s">
        <v>86</v>
      </c>
      <c r="AB234" t="s">
        <v>86</v>
      </c>
      <c r="AC234">
        <v>1</v>
      </c>
      <c r="AD234" t="s">
        <v>85</v>
      </c>
      <c r="AE234" t="s">
        <v>86</v>
      </c>
      <c r="AG234">
        <v>0</v>
      </c>
      <c r="CG234">
        <v>0</v>
      </c>
    </row>
    <row r="235" spans="1:85" x14ac:dyDescent="0.3">
      <c r="A235">
        <v>951</v>
      </c>
      <c r="B235">
        <v>2020</v>
      </c>
      <c r="C235" t="s">
        <v>96</v>
      </c>
      <c r="D235">
        <v>2</v>
      </c>
      <c r="E235" t="s">
        <v>97</v>
      </c>
      <c r="F235">
        <v>1019</v>
      </c>
      <c r="G235">
        <v>9</v>
      </c>
      <c r="H235">
        <v>11</v>
      </c>
      <c r="I235">
        <v>1</v>
      </c>
      <c r="J235">
        <v>2</v>
      </c>
      <c r="K235" t="s">
        <v>86</v>
      </c>
      <c r="L235">
        <v>2</v>
      </c>
      <c r="M235">
        <v>124</v>
      </c>
      <c r="N235">
        <v>215</v>
      </c>
      <c r="O235">
        <v>21.5</v>
      </c>
      <c r="P235">
        <v>21</v>
      </c>
      <c r="Q235">
        <v>1.2476888827398844</v>
      </c>
      <c r="R235">
        <v>1</v>
      </c>
      <c r="S235">
        <v>1</v>
      </c>
      <c r="T235" t="s">
        <v>85</v>
      </c>
      <c r="U235">
        <v>7</v>
      </c>
      <c r="V235">
        <v>1</v>
      </c>
      <c r="W235" t="s">
        <v>86</v>
      </c>
      <c r="Y235" t="s">
        <v>85</v>
      </c>
      <c r="Z235" t="s">
        <v>86</v>
      </c>
      <c r="AA235" t="s">
        <v>86</v>
      </c>
      <c r="AB235" t="s">
        <v>86</v>
      </c>
      <c r="AC235">
        <v>0</v>
      </c>
      <c r="AD235" t="s">
        <v>85</v>
      </c>
      <c r="AE235" t="s">
        <v>86</v>
      </c>
      <c r="AG235">
        <v>60</v>
      </c>
      <c r="BE235">
        <v>60</v>
      </c>
      <c r="CG235">
        <v>0</v>
      </c>
    </row>
    <row r="236" spans="1:85" x14ac:dyDescent="0.3">
      <c r="A236">
        <v>546</v>
      </c>
      <c r="B236">
        <v>2019</v>
      </c>
      <c r="C236" t="s">
        <v>96</v>
      </c>
      <c r="D236">
        <v>2</v>
      </c>
      <c r="E236" t="s">
        <v>97</v>
      </c>
      <c r="F236">
        <v>1080</v>
      </c>
      <c r="G236">
        <v>9</v>
      </c>
      <c r="H236">
        <v>11</v>
      </c>
      <c r="I236">
        <v>1</v>
      </c>
      <c r="J236">
        <v>2</v>
      </c>
      <c r="K236" t="s">
        <v>149</v>
      </c>
      <c r="L236">
        <v>2</v>
      </c>
      <c r="M236">
        <v>129</v>
      </c>
      <c r="N236">
        <v>216</v>
      </c>
      <c r="O236">
        <v>21.6</v>
      </c>
      <c r="P236">
        <v>21</v>
      </c>
      <c r="Q236">
        <v>1.2800544886450234</v>
      </c>
      <c r="R236">
        <v>2</v>
      </c>
      <c r="S236">
        <v>2</v>
      </c>
      <c r="T236" t="s">
        <v>85</v>
      </c>
      <c r="U236">
        <v>8</v>
      </c>
      <c r="V236">
        <v>1</v>
      </c>
      <c r="W236">
        <v>9</v>
      </c>
      <c r="Y236" t="s">
        <v>87</v>
      </c>
      <c r="Z236" t="s">
        <v>151</v>
      </c>
      <c r="AA236" t="s">
        <v>151</v>
      </c>
      <c r="AB236" t="s">
        <v>167</v>
      </c>
      <c r="AC236">
        <v>0</v>
      </c>
      <c r="AD236" t="s">
        <v>154</v>
      </c>
      <c r="AE236" t="s">
        <v>172</v>
      </c>
      <c r="AG236">
        <v>0</v>
      </c>
      <c r="CG236">
        <v>0</v>
      </c>
    </row>
    <row r="237" spans="1:85" x14ac:dyDescent="0.3">
      <c r="A237">
        <v>968</v>
      </c>
      <c r="B237">
        <v>2020</v>
      </c>
      <c r="C237" t="s">
        <v>96</v>
      </c>
      <c r="D237">
        <v>2</v>
      </c>
      <c r="E237" t="s">
        <v>97</v>
      </c>
      <c r="F237">
        <v>1036</v>
      </c>
      <c r="G237">
        <v>9</v>
      </c>
      <c r="H237">
        <v>11</v>
      </c>
      <c r="I237">
        <v>1</v>
      </c>
      <c r="J237">
        <v>2</v>
      </c>
      <c r="K237" t="s">
        <v>86</v>
      </c>
      <c r="L237">
        <v>2</v>
      </c>
      <c r="M237">
        <v>140</v>
      </c>
      <c r="N237">
        <v>217</v>
      </c>
      <c r="O237">
        <v>21.7</v>
      </c>
      <c r="P237">
        <v>21</v>
      </c>
      <c r="Q237">
        <v>1.370089172253776</v>
      </c>
      <c r="R237">
        <v>2</v>
      </c>
      <c r="S237">
        <v>2</v>
      </c>
      <c r="T237" t="s">
        <v>85</v>
      </c>
      <c r="U237">
        <v>6</v>
      </c>
      <c r="V237">
        <v>1</v>
      </c>
      <c r="W237">
        <v>7</v>
      </c>
      <c r="Y237" t="s">
        <v>85</v>
      </c>
      <c r="Z237" t="s">
        <v>86</v>
      </c>
      <c r="AA237" t="s">
        <v>86</v>
      </c>
      <c r="AB237" t="s">
        <v>86</v>
      </c>
      <c r="AC237">
        <v>0</v>
      </c>
      <c r="AD237" t="s">
        <v>85</v>
      </c>
      <c r="AE237" t="s">
        <v>86</v>
      </c>
      <c r="AG237">
        <v>0</v>
      </c>
      <c r="CG237">
        <v>0</v>
      </c>
    </row>
    <row r="238" spans="1:85" x14ac:dyDescent="0.3">
      <c r="A238">
        <v>999</v>
      </c>
      <c r="B238">
        <v>2020</v>
      </c>
      <c r="C238" t="s">
        <v>96</v>
      </c>
      <c r="D238">
        <v>2</v>
      </c>
      <c r="E238" t="s">
        <v>97</v>
      </c>
      <c r="F238">
        <v>1067</v>
      </c>
      <c r="G238">
        <v>9</v>
      </c>
      <c r="H238">
        <v>11</v>
      </c>
      <c r="I238">
        <v>1</v>
      </c>
      <c r="J238">
        <v>2</v>
      </c>
      <c r="K238" t="s">
        <v>86</v>
      </c>
      <c r="L238">
        <v>2</v>
      </c>
      <c r="M238">
        <v>131</v>
      </c>
      <c r="N238">
        <v>218</v>
      </c>
      <c r="O238">
        <v>21.8</v>
      </c>
      <c r="P238">
        <v>21</v>
      </c>
      <c r="Q238">
        <v>1.2644504485999928</v>
      </c>
      <c r="R238">
        <v>1</v>
      </c>
      <c r="S238">
        <v>1</v>
      </c>
      <c r="T238" t="s">
        <v>85</v>
      </c>
      <c r="U238">
        <v>7</v>
      </c>
      <c r="V238">
        <v>1</v>
      </c>
      <c r="W238" t="s">
        <v>86</v>
      </c>
      <c r="Y238" t="s">
        <v>85</v>
      </c>
      <c r="Z238" t="s">
        <v>86</v>
      </c>
      <c r="AA238" t="s">
        <v>86</v>
      </c>
      <c r="AB238" t="s">
        <v>86</v>
      </c>
      <c r="AC238">
        <v>2</v>
      </c>
      <c r="AD238" t="s">
        <v>85</v>
      </c>
      <c r="AE238" t="s">
        <v>86</v>
      </c>
      <c r="AG238">
        <v>0</v>
      </c>
      <c r="CG238">
        <v>0</v>
      </c>
    </row>
    <row r="239" spans="1:85" x14ac:dyDescent="0.3">
      <c r="A239">
        <v>1645</v>
      </c>
      <c r="B239">
        <v>2021</v>
      </c>
      <c r="C239" t="s">
        <v>96</v>
      </c>
      <c r="D239">
        <v>2</v>
      </c>
      <c r="E239" t="s">
        <v>97</v>
      </c>
      <c r="F239">
        <v>1023</v>
      </c>
      <c r="G239">
        <v>9</v>
      </c>
      <c r="H239">
        <v>9</v>
      </c>
      <c r="I239">
        <v>1</v>
      </c>
      <c r="J239">
        <v>2</v>
      </c>
      <c r="K239" t="s">
        <v>151</v>
      </c>
      <c r="L239">
        <v>2</v>
      </c>
      <c r="M239">
        <v>119</v>
      </c>
      <c r="N239">
        <v>218</v>
      </c>
      <c r="O239">
        <v>21.8</v>
      </c>
      <c r="P239">
        <v>21</v>
      </c>
      <c r="Q239">
        <v>1.1486229265908332</v>
      </c>
      <c r="R239">
        <v>1</v>
      </c>
      <c r="S239">
        <v>1</v>
      </c>
      <c r="T239" t="s">
        <v>185</v>
      </c>
      <c r="Z239" t="s">
        <v>150</v>
      </c>
      <c r="AA239" t="s">
        <v>150</v>
      </c>
      <c r="AB239" t="s">
        <v>150</v>
      </c>
      <c r="AC239">
        <v>1</v>
      </c>
      <c r="AD239" t="s">
        <v>87</v>
      </c>
      <c r="AE239">
        <v>1</v>
      </c>
      <c r="AG239">
        <v>80</v>
      </c>
      <c r="BE239">
        <v>80</v>
      </c>
      <c r="CG239">
        <v>0</v>
      </c>
    </row>
    <row r="240" spans="1:85" x14ac:dyDescent="0.3">
      <c r="A240">
        <v>1012</v>
      </c>
      <c r="B240">
        <v>2020</v>
      </c>
      <c r="C240" t="s">
        <v>96</v>
      </c>
      <c r="D240">
        <v>2</v>
      </c>
      <c r="E240" t="s">
        <v>97</v>
      </c>
      <c r="F240">
        <v>1080</v>
      </c>
      <c r="G240">
        <v>9</v>
      </c>
      <c r="H240">
        <v>11</v>
      </c>
      <c r="I240">
        <v>1</v>
      </c>
      <c r="J240">
        <v>2</v>
      </c>
      <c r="K240" t="s">
        <v>86</v>
      </c>
      <c r="L240">
        <v>2</v>
      </c>
      <c r="M240">
        <v>125</v>
      </c>
      <c r="N240">
        <v>220</v>
      </c>
      <c r="O240">
        <v>22</v>
      </c>
      <c r="P240">
        <v>22</v>
      </c>
      <c r="Q240">
        <v>1.1739293764087153</v>
      </c>
      <c r="R240">
        <v>1</v>
      </c>
      <c r="S240">
        <v>1</v>
      </c>
      <c r="T240" t="s">
        <v>85</v>
      </c>
      <c r="U240">
        <v>9</v>
      </c>
      <c r="V240">
        <v>1</v>
      </c>
      <c r="W240" t="s">
        <v>86</v>
      </c>
      <c r="Y240" t="s">
        <v>85</v>
      </c>
      <c r="Z240" t="s">
        <v>86</v>
      </c>
      <c r="AA240" t="s">
        <v>86</v>
      </c>
      <c r="AB240" t="s">
        <v>86</v>
      </c>
      <c r="AC240">
        <v>5</v>
      </c>
      <c r="AD240" t="s">
        <v>85</v>
      </c>
      <c r="AE240" t="s">
        <v>86</v>
      </c>
      <c r="AG240">
        <v>80</v>
      </c>
      <c r="BC240">
        <v>1</v>
      </c>
      <c r="BE240">
        <v>79</v>
      </c>
      <c r="CG240">
        <v>0</v>
      </c>
    </row>
    <row r="241" spans="1:85" x14ac:dyDescent="0.3">
      <c r="A241">
        <v>128</v>
      </c>
      <c r="B241">
        <v>2018</v>
      </c>
      <c r="C241" t="s">
        <v>96</v>
      </c>
      <c r="D241">
        <v>2</v>
      </c>
      <c r="E241" t="s">
        <v>97</v>
      </c>
      <c r="F241">
        <v>1035</v>
      </c>
      <c r="G241">
        <v>9</v>
      </c>
      <c r="H241">
        <v>10</v>
      </c>
      <c r="I241">
        <v>1</v>
      </c>
      <c r="J241">
        <v>2</v>
      </c>
      <c r="L241">
        <v>2</v>
      </c>
      <c r="M241">
        <v>137</v>
      </c>
      <c r="N241">
        <v>222</v>
      </c>
      <c r="O241">
        <v>22.2</v>
      </c>
      <c r="P241">
        <v>22</v>
      </c>
      <c r="Q241">
        <v>1.2521652404778776</v>
      </c>
      <c r="R241">
        <v>1</v>
      </c>
      <c r="S241">
        <v>1</v>
      </c>
      <c r="T241" t="s">
        <v>85</v>
      </c>
      <c r="U241">
        <v>14</v>
      </c>
      <c r="V241">
        <v>1</v>
      </c>
      <c r="W241" t="s">
        <v>86</v>
      </c>
      <c r="Y241" t="s">
        <v>98</v>
      </c>
      <c r="Z241" t="s">
        <v>86</v>
      </c>
      <c r="AA241" t="s">
        <v>86</v>
      </c>
      <c r="AB241" t="s">
        <v>86</v>
      </c>
      <c r="AC241">
        <v>4</v>
      </c>
      <c r="AD241" t="s">
        <v>85</v>
      </c>
      <c r="AE241" t="s">
        <v>85</v>
      </c>
      <c r="AG241">
        <v>40</v>
      </c>
      <c r="BM241">
        <v>40</v>
      </c>
      <c r="CC241" t="s">
        <v>110</v>
      </c>
      <c r="CG241">
        <v>1</v>
      </c>
    </row>
    <row r="242" spans="1:85" x14ac:dyDescent="0.3">
      <c r="A242">
        <v>580</v>
      </c>
      <c r="B242">
        <v>2019</v>
      </c>
      <c r="C242" t="s">
        <v>96</v>
      </c>
      <c r="D242">
        <v>2</v>
      </c>
      <c r="E242" t="s">
        <v>97</v>
      </c>
      <c r="F242">
        <v>1115</v>
      </c>
      <c r="G242">
        <v>9</v>
      </c>
      <c r="H242">
        <v>11</v>
      </c>
      <c r="I242">
        <v>1</v>
      </c>
      <c r="J242">
        <v>2</v>
      </c>
      <c r="K242" t="s">
        <v>149</v>
      </c>
      <c r="L242">
        <v>2</v>
      </c>
      <c r="M242">
        <v>157</v>
      </c>
      <c r="N242">
        <v>223</v>
      </c>
      <c r="O242">
        <v>22.3</v>
      </c>
      <c r="P242">
        <v>22</v>
      </c>
      <c r="Q242">
        <v>1.4157450872518285</v>
      </c>
      <c r="R242">
        <v>1</v>
      </c>
      <c r="S242">
        <v>1</v>
      </c>
      <c r="T242" t="s">
        <v>85</v>
      </c>
      <c r="U242">
        <v>6</v>
      </c>
      <c r="V242">
        <v>1</v>
      </c>
      <c r="W242" t="s">
        <v>86</v>
      </c>
      <c r="Y242" t="s">
        <v>87</v>
      </c>
      <c r="Z242" t="s">
        <v>151</v>
      </c>
      <c r="AA242" t="s">
        <v>151</v>
      </c>
      <c r="AB242" t="s">
        <v>167</v>
      </c>
      <c r="AC242">
        <v>0</v>
      </c>
      <c r="AD242" t="s">
        <v>172</v>
      </c>
      <c r="AE242" t="s">
        <v>172</v>
      </c>
      <c r="AG242">
        <v>0</v>
      </c>
      <c r="CG242">
        <v>0</v>
      </c>
    </row>
    <row r="243" spans="1:85" x14ac:dyDescent="0.3">
      <c r="A243">
        <v>173</v>
      </c>
      <c r="B243">
        <v>2018</v>
      </c>
      <c r="C243" t="s">
        <v>96</v>
      </c>
      <c r="D243">
        <v>2</v>
      </c>
      <c r="E243" t="s">
        <v>97</v>
      </c>
      <c r="F243">
        <v>1091</v>
      </c>
      <c r="G243">
        <v>9</v>
      </c>
      <c r="H243">
        <v>11</v>
      </c>
      <c r="I243">
        <v>2</v>
      </c>
      <c r="J243">
        <v>2</v>
      </c>
      <c r="L243">
        <v>2</v>
      </c>
      <c r="M243">
        <v>163</v>
      </c>
      <c r="N243">
        <v>224</v>
      </c>
      <c r="O243">
        <v>22.4</v>
      </c>
      <c r="P243">
        <v>22</v>
      </c>
      <c r="Q243">
        <v>1.4502522549198253</v>
      </c>
      <c r="R243">
        <v>1</v>
      </c>
      <c r="S243">
        <v>1</v>
      </c>
      <c r="T243" t="s">
        <v>85</v>
      </c>
      <c r="U243">
        <v>12</v>
      </c>
      <c r="V243">
        <v>1</v>
      </c>
      <c r="W243" t="s">
        <v>86</v>
      </c>
      <c r="Y243" t="s">
        <v>98</v>
      </c>
      <c r="Z243" t="s">
        <v>86</v>
      </c>
      <c r="AA243" t="s">
        <v>86</v>
      </c>
      <c r="AB243" t="s">
        <v>86</v>
      </c>
      <c r="AC243">
        <v>0</v>
      </c>
      <c r="AD243" t="s">
        <v>85</v>
      </c>
      <c r="AE243" t="s">
        <v>85</v>
      </c>
      <c r="AF243" t="s">
        <v>128</v>
      </c>
      <c r="AG243">
        <v>0</v>
      </c>
      <c r="CG243">
        <v>0</v>
      </c>
    </row>
    <row r="244" spans="1:85" x14ac:dyDescent="0.3">
      <c r="A244">
        <v>474</v>
      </c>
      <c r="B244">
        <v>2019</v>
      </c>
      <c r="C244" t="s">
        <v>96</v>
      </c>
      <c r="D244">
        <v>2</v>
      </c>
      <c r="E244" t="s">
        <v>97</v>
      </c>
      <c r="F244">
        <v>1003</v>
      </c>
      <c r="G244">
        <v>9</v>
      </c>
      <c r="H244">
        <v>10</v>
      </c>
      <c r="I244">
        <v>1</v>
      </c>
      <c r="J244">
        <v>2</v>
      </c>
      <c r="K244" t="s">
        <v>149</v>
      </c>
      <c r="L244">
        <v>2</v>
      </c>
      <c r="M244">
        <v>131</v>
      </c>
      <c r="N244">
        <v>224</v>
      </c>
      <c r="O244">
        <v>22.4</v>
      </c>
      <c r="P244">
        <v>22</v>
      </c>
      <c r="Q244">
        <v>1.1655401557944609</v>
      </c>
      <c r="R244">
        <v>1</v>
      </c>
      <c r="S244">
        <v>1</v>
      </c>
      <c r="T244" t="s">
        <v>85</v>
      </c>
      <c r="U244">
        <v>9</v>
      </c>
      <c r="V244">
        <v>1</v>
      </c>
      <c r="W244">
        <v>8</v>
      </c>
      <c r="Y244" t="s">
        <v>87</v>
      </c>
      <c r="Z244" t="s">
        <v>151</v>
      </c>
      <c r="AA244" t="s">
        <v>151</v>
      </c>
      <c r="AB244" t="s">
        <v>167</v>
      </c>
      <c r="AC244">
        <v>1</v>
      </c>
      <c r="AD244" t="s">
        <v>154</v>
      </c>
      <c r="AE244" t="s">
        <v>154</v>
      </c>
      <c r="AG244">
        <v>0</v>
      </c>
      <c r="CG244">
        <v>0</v>
      </c>
    </row>
    <row r="245" spans="1:85" x14ac:dyDescent="0.3">
      <c r="A245">
        <v>1627</v>
      </c>
      <c r="B245">
        <v>2021</v>
      </c>
      <c r="C245" t="s">
        <v>96</v>
      </c>
      <c r="D245">
        <v>2</v>
      </c>
      <c r="E245" t="s">
        <v>97</v>
      </c>
      <c r="F245">
        <v>1004</v>
      </c>
      <c r="G245">
        <v>9</v>
      </c>
      <c r="H245">
        <v>9</v>
      </c>
      <c r="I245">
        <v>1</v>
      </c>
      <c r="J245">
        <v>2</v>
      </c>
      <c r="K245" t="s">
        <v>151</v>
      </c>
      <c r="L245">
        <v>2</v>
      </c>
      <c r="M245">
        <v>145</v>
      </c>
      <c r="N245">
        <v>224</v>
      </c>
      <c r="O245">
        <v>22.4</v>
      </c>
      <c r="P245">
        <v>22</v>
      </c>
      <c r="Q245">
        <v>1.2901016991618079</v>
      </c>
      <c r="R245">
        <v>2</v>
      </c>
      <c r="S245">
        <v>2</v>
      </c>
      <c r="T245" t="s">
        <v>185</v>
      </c>
      <c r="Z245" t="s">
        <v>150</v>
      </c>
      <c r="AA245" t="s">
        <v>150</v>
      </c>
      <c r="AB245" t="s">
        <v>150</v>
      </c>
      <c r="AC245">
        <v>0</v>
      </c>
      <c r="AD245" t="s">
        <v>87</v>
      </c>
      <c r="AE245">
        <v>1</v>
      </c>
      <c r="AG245">
        <v>0</v>
      </c>
      <c r="CG245">
        <v>0</v>
      </c>
    </row>
    <row r="246" spans="1:85" x14ac:dyDescent="0.3">
      <c r="A246">
        <v>980</v>
      </c>
      <c r="B246">
        <v>2020</v>
      </c>
      <c r="C246" t="s">
        <v>96</v>
      </c>
      <c r="D246">
        <v>2</v>
      </c>
      <c r="E246" t="s">
        <v>97</v>
      </c>
      <c r="F246">
        <v>1048</v>
      </c>
      <c r="G246">
        <v>9</v>
      </c>
      <c r="H246">
        <v>11</v>
      </c>
      <c r="I246">
        <v>1</v>
      </c>
      <c r="J246">
        <v>2</v>
      </c>
      <c r="K246" t="s">
        <v>86</v>
      </c>
      <c r="L246">
        <v>2</v>
      </c>
      <c r="M246">
        <v>148</v>
      </c>
      <c r="N246">
        <v>226</v>
      </c>
      <c r="O246">
        <v>22.6</v>
      </c>
      <c r="P246">
        <v>22</v>
      </c>
      <c r="Q246">
        <v>1.2821428002137365</v>
      </c>
      <c r="R246">
        <v>1</v>
      </c>
      <c r="S246">
        <v>1</v>
      </c>
      <c r="T246" t="s">
        <v>85</v>
      </c>
      <c r="U246">
        <v>7</v>
      </c>
      <c r="V246">
        <v>1</v>
      </c>
      <c r="W246" t="s">
        <v>86</v>
      </c>
      <c r="Y246" t="s">
        <v>85</v>
      </c>
      <c r="Z246" t="s">
        <v>86</v>
      </c>
      <c r="AA246" t="s">
        <v>86</v>
      </c>
      <c r="AB246" t="s">
        <v>86</v>
      </c>
      <c r="AC246">
        <v>1</v>
      </c>
      <c r="AD246" t="s">
        <v>85</v>
      </c>
      <c r="AE246" t="s">
        <v>86</v>
      </c>
      <c r="AG246">
        <v>0</v>
      </c>
      <c r="CG246">
        <v>0</v>
      </c>
    </row>
    <row r="247" spans="1:85" x14ac:dyDescent="0.3">
      <c r="A247">
        <v>998</v>
      </c>
      <c r="B247">
        <v>2020</v>
      </c>
      <c r="C247" t="s">
        <v>96</v>
      </c>
      <c r="D247">
        <v>2</v>
      </c>
      <c r="E247" t="s">
        <v>97</v>
      </c>
      <c r="F247">
        <v>1066</v>
      </c>
      <c r="G247">
        <v>9</v>
      </c>
      <c r="H247">
        <v>11</v>
      </c>
      <c r="I247">
        <v>1</v>
      </c>
      <c r="J247">
        <v>2</v>
      </c>
      <c r="K247" t="s">
        <v>86</v>
      </c>
      <c r="L247">
        <v>2</v>
      </c>
      <c r="M247">
        <v>151</v>
      </c>
      <c r="N247">
        <v>227</v>
      </c>
      <c r="O247">
        <v>22.7</v>
      </c>
      <c r="P247">
        <v>22</v>
      </c>
      <c r="Q247">
        <v>1.2909201379523427</v>
      </c>
      <c r="R247">
        <v>1</v>
      </c>
      <c r="S247">
        <v>1</v>
      </c>
      <c r="T247" t="s">
        <v>85</v>
      </c>
      <c r="U247">
        <v>9</v>
      </c>
      <c r="V247">
        <v>1</v>
      </c>
      <c r="W247" t="s">
        <v>86</v>
      </c>
      <c r="Y247" t="s">
        <v>85</v>
      </c>
      <c r="Z247" t="s">
        <v>86</v>
      </c>
      <c r="AA247" t="s">
        <v>86</v>
      </c>
      <c r="AB247" t="s">
        <v>86</v>
      </c>
      <c r="AC247">
        <v>1</v>
      </c>
      <c r="AD247" t="s">
        <v>85</v>
      </c>
      <c r="AE247" t="s">
        <v>86</v>
      </c>
      <c r="AG247">
        <v>100</v>
      </c>
      <c r="BM247">
        <v>100</v>
      </c>
      <c r="CC247" t="s">
        <v>214</v>
      </c>
      <c r="CG247">
        <v>1</v>
      </c>
    </row>
    <row r="248" spans="1:85" x14ac:dyDescent="0.3">
      <c r="A248">
        <v>545</v>
      </c>
      <c r="B248">
        <v>2019</v>
      </c>
      <c r="C248" t="s">
        <v>96</v>
      </c>
      <c r="D248">
        <v>2</v>
      </c>
      <c r="E248" t="s">
        <v>97</v>
      </c>
      <c r="F248">
        <v>1079</v>
      </c>
      <c r="G248">
        <v>9</v>
      </c>
      <c r="H248">
        <v>11</v>
      </c>
      <c r="I248">
        <v>1</v>
      </c>
      <c r="J248">
        <v>2</v>
      </c>
      <c r="K248" t="s">
        <v>149</v>
      </c>
      <c r="L248">
        <v>2</v>
      </c>
      <c r="M248">
        <v>146</v>
      </c>
      <c r="N248">
        <v>229</v>
      </c>
      <c r="O248">
        <v>22.9</v>
      </c>
      <c r="P248">
        <v>22</v>
      </c>
      <c r="Q248">
        <v>1.2157559641365316</v>
      </c>
      <c r="R248">
        <v>2</v>
      </c>
      <c r="S248">
        <v>2</v>
      </c>
      <c r="T248" t="s">
        <v>85</v>
      </c>
      <c r="U248">
        <v>9</v>
      </c>
      <c r="V248">
        <v>1</v>
      </c>
      <c r="W248">
        <v>10</v>
      </c>
      <c r="Y248" t="s">
        <v>87</v>
      </c>
      <c r="Z248" t="s">
        <v>151</v>
      </c>
      <c r="AA248" t="s">
        <v>151</v>
      </c>
      <c r="AB248" t="s">
        <v>167</v>
      </c>
      <c r="AC248">
        <v>0</v>
      </c>
      <c r="AD248" t="s">
        <v>154</v>
      </c>
      <c r="AE248" t="s">
        <v>172</v>
      </c>
      <c r="AG248">
        <v>0</v>
      </c>
      <c r="CG248">
        <v>0</v>
      </c>
    </row>
    <row r="249" spans="1:85" x14ac:dyDescent="0.3">
      <c r="A249">
        <v>556</v>
      </c>
      <c r="B249">
        <v>2019</v>
      </c>
      <c r="C249" t="s">
        <v>96</v>
      </c>
      <c r="D249">
        <v>2</v>
      </c>
      <c r="E249" t="s">
        <v>97</v>
      </c>
      <c r="F249">
        <v>1090</v>
      </c>
      <c r="G249">
        <v>9</v>
      </c>
      <c r="H249">
        <v>11</v>
      </c>
      <c r="I249">
        <v>1</v>
      </c>
      <c r="J249">
        <v>2</v>
      </c>
      <c r="K249" t="s">
        <v>149</v>
      </c>
      <c r="L249">
        <v>2</v>
      </c>
      <c r="M249">
        <v>124</v>
      </c>
      <c r="N249">
        <v>229</v>
      </c>
      <c r="O249">
        <v>22.9</v>
      </c>
      <c r="P249">
        <v>22</v>
      </c>
      <c r="Q249">
        <v>1.0325598599515748</v>
      </c>
      <c r="R249">
        <v>2</v>
      </c>
      <c r="S249">
        <v>2</v>
      </c>
      <c r="T249" t="s">
        <v>85</v>
      </c>
      <c r="U249">
        <v>12</v>
      </c>
      <c r="V249">
        <v>1</v>
      </c>
      <c r="W249">
        <v>13</v>
      </c>
      <c r="Y249" t="s">
        <v>87</v>
      </c>
      <c r="Z249" t="s">
        <v>151</v>
      </c>
      <c r="AA249" t="s">
        <v>151</v>
      </c>
      <c r="AB249" t="s">
        <v>167</v>
      </c>
      <c r="AC249">
        <v>0</v>
      </c>
      <c r="AD249" t="s">
        <v>154</v>
      </c>
      <c r="AE249" t="s">
        <v>154</v>
      </c>
      <c r="AG249">
        <v>10</v>
      </c>
      <c r="BE249">
        <v>10</v>
      </c>
      <c r="CG249">
        <v>0</v>
      </c>
    </row>
    <row r="250" spans="1:85" x14ac:dyDescent="0.3">
      <c r="A250">
        <v>1634</v>
      </c>
      <c r="B250">
        <v>2021</v>
      </c>
      <c r="C250" t="s">
        <v>96</v>
      </c>
      <c r="D250">
        <v>2</v>
      </c>
      <c r="E250" t="s">
        <v>97</v>
      </c>
      <c r="F250">
        <v>1012</v>
      </c>
      <c r="G250">
        <v>9</v>
      </c>
      <c r="H250">
        <v>9</v>
      </c>
      <c r="I250">
        <v>1</v>
      </c>
      <c r="J250">
        <v>2</v>
      </c>
      <c r="K250" t="s">
        <v>151</v>
      </c>
      <c r="L250">
        <v>2</v>
      </c>
      <c r="M250">
        <v>117</v>
      </c>
      <c r="N250">
        <v>230</v>
      </c>
      <c r="O250">
        <v>23</v>
      </c>
      <c r="P250">
        <v>23</v>
      </c>
      <c r="Q250">
        <v>0.96161748993178264</v>
      </c>
      <c r="R250">
        <v>2</v>
      </c>
      <c r="S250">
        <v>1</v>
      </c>
      <c r="T250" t="s">
        <v>185</v>
      </c>
      <c r="Z250" t="s">
        <v>150</v>
      </c>
      <c r="AA250" t="s">
        <v>150</v>
      </c>
      <c r="AB250" t="s">
        <v>150</v>
      </c>
      <c r="AC250">
        <v>5</v>
      </c>
      <c r="AD250" t="s">
        <v>87</v>
      </c>
      <c r="AE250">
        <v>1</v>
      </c>
      <c r="AG250">
        <v>0</v>
      </c>
      <c r="CG250">
        <v>0</v>
      </c>
    </row>
    <row r="251" spans="1:85" x14ac:dyDescent="0.3">
      <c r="A251">
        <v>170</v>
      </c>
      <c r="B251">
        <v>2018</v>
      </c>
      <c r="C251" t="s">
        <v>96</v>
      </c>
      <c r="D251">
        <v>2</v>
      </c>
      <c r="E251" t="s">
        <v>97</v>
      </c>
      <c r="F251">
        <v>1086</v>
      </c>
      <c r="G251">
        <v>9</v>
      </c>
      <c r="H251">
        <v>11</v>
      </c>
      <c r="I251">
        <v>2</v>
      </c>
      <c r="J251">
        <v>2</v>
      </c>
      <c r="L251">
        <v>2</v>
      </c>
      <c r="M251">
        <v>160</v>
      </c>
      <c r="N251">
        <v>232</v>
      </c>
      <c r="O251">
        <v>23.2</v>
      </c>
      <c r="P251">
        <v>23</v>
      </c>
      <c r="Q251">
        <v>1.2813153470827012</v>
      </c>
      <c r="R251">
        <v>1</v>
      </c>
      <c r="S251">
        <v>1</v>
      </c>
      <c r="T251" t="s">
        <v>85</v>
      </c>
      <c r="U251">
        <v>8</v>
      </c>
      <c r="V251">
        <v>1</v>
      </c>
      <c r="W251" t="s">
        <v>86</v>
      </c>
      <c r="Y251" t="s">
        <v>98</v>
      </c>
      <c r="Z251" t="s">
        <v>86</v>
      </c>
      <c r="AA251" t="s">
        <v>86</v>
      </c>
      <c r="AB251" t="s">
        <v>86</v>
      </c>
      <c r="AC251">
        <v>0</v>
      </c>
      <c r="AD251" t="s">
        <v>85</v>
      </c>
      <c r="AE251" t="s">
        <v>85</v>
      </c>
      <c r="AG251">
        <v>0</v>
      </c>
      <c r="CG251">
        <v>0</v>
      </c>
    </row>
    <row r="252" spans="1:85" x14ac:dyDescent="0.3">
      <c r="A252">
        <v>950</v>
      </c>
      <c r="B252">
        <v>2020</v>
      </c>
      <c r="C252" t="s">
        <v>96</v>
      </c>
      <c r="D252">
        <v>2</v>
      </c>
      <c r="E252" t="s">
        <v>97</v>
      </c>
      <c r="F252">
        <v>1018</v>
      </c>
      <c r="G252">
        <v>9</v>
      </c>
      <c r="H252">
        <v>11</v>
      </c>
      <c r="I252">
        <v>1</v>
      </c>
      <c r="J252">
        <v>2</v>
      </c>
      <c r="K252" t="s">
        <v>86</v>
      </c>
      <c r="L252">
        <v>2</v>
      </c>
      <c r="M252">
        <v>164</v>
      </c>
      <c r="N252">
        <v>232</v>
      </c>
      <c r="O252">
        <v>23.2</v>
      </c>
      <c r="P252">
        <v>23</v>
      </c>
      <c r="Q252">
        <v>1.3133482307597688</v>
      </c>
      <c r="R252">
        <v>1</v>
      </c>
      <c r="S252">
        <v>1</v>
      </c>
      <c r="T252" t="s">
        <v>85</v>
      </c>
      <c r="U252">
        <v>7</v>
      </c>
      <c r="V252">
        <v>1</v>
      </c>
      <c r="W252">
        <v>8</v>
      </c>
      <c r="Y252" t="s">
        <v>85</v>
      </c>
      <c r="Z252" t="s">
        <v>86</v>
      </c>
      <c r="AA252" t="s">
        <v>86</v>
      </c>
      <c r="AB252" t="s">
        <v>86</v>
      </c>
      <c r="AC252">
        <v>9</v>
      </c>
      <c r="AD252" t="s">
        <v>85</v>
      </c>
      <c r="AE252" t="s">
        <v>86</v>
      </c>
      <c r="AG252">
        <v>70</v>
      </c>
      <c r="BE252">
        <v>70</v>
      </c>
      <c r="CG252">
        <v>0</v>
      </c>
    </row>
    <row r="253" spans="1:85" x14ac:dyDescent="0.3">
      <c r="A253">
        <v>564</v>
      </c>
      <c r="B253">
        <v>2019</v>
      </c>
      <c r="C253" t="s">
        <v>96</v>
      </c>
      <c r="D253">
        <v>2</v>
      </c>
      <c r="E253" t="s">
        <v>97</v>
      </c>
      <c r="F253">
        <v>1099</v>
      </c>
      <c r="G253">
        <v>9</v>
      </c>
      <c r="H253">
        <v>11</v>
      </c>
      <c r="I253">
        <v>1</v>
      </c>
      <c r="J253">
        <v>2</v>
      </c>
      <c r="K253" t="s">
        <v>149</v>
      </c>
      <c r="L253">
        <v>2</v>
      </c>
      <c r="M253">
        <v>130</v>
      </c>
      <c r="N253">
        <v>233</v>
      </c>
      <c r="O253">
        <v>23.3</v>
      </c>
      <c r="P253">
        <v>23</v>
      </c>
      <c r="Q253">
        <v>1.0277218481885653</v>
      </c>
      <c r="R253">
        <v>1</v>
      </c>
      <c r="S253">
        <v>1</v>
      </c>
      <c r="T253" t="s">
        <v>85</v>
      </c>
      <c r="U253">
        <v>12</v>
      </c>
      <c r="V253">
        <v>1</v>
      </c>
      <c r="W253">
        <v>13</v>
      </c>
      <c r="Y253" t="s">
        <v>87</v>
      </c>
      <c r="Z253" t="s">
        <v>151</v>
      </c>
      <c r="AA253" t="s">
        <v>151</v>
      </c>
      <c r="AB253" t="s">
        <v>167</v>
      </c>
      <c r="AC253">
        <v>0</v>
      </c>
      <c r="AD253" t="s">
        <v>172</v>
      </c>
      <c r="AE253" t="s">
        <v>172</v>
      </c>
      <c r="AG253">
        <v>0</v>
      </c>
      <c r="CG253">
        <v>0</v>
      </c>
    </row>
    <row r="254" spans="1:85" x14ac:dyDescent="0.3">
      <c r="A254">
        <v>118</v>
      </c>
      <c r="B254">
        <v>2018</v>
      </c>
      <c r="C254" t="s">
        <v>96</v>
      </c>
      <c r="D254">
        <v>2</v>
      </c>
      <c r="E254" t="s">
        <v>97</v>
      </c>
      <c r="F254">
        <v>1025</v>
      </c>
      <c r="G254">
        <v>9</v>
      </c>
      <c r="H254">
        <v>10</v>
      </c>
      <c r="I254">
        <v>1</v>
      </c>
      <c r="J254">
        <v>2</v>
      </c>
      <c r="L254">
        <v>2</v>
      </c>
      <c r="M254">
        <v>180</v>
      </c>
      <c r="N254">
        <v>234</v>
      </c>
      <c r="O254">
        <v>23.4</v>
      </c>
      <c r="P254">
        <v>23</v>
      </c>
      <c r="Q254">
        <v>1.4048337519737917</v>
      </c>
      <c r="R254">
        <v>1</v>
      </c>
      <c r="S254">
        <v>1</v>
      </c>
      <c r="T254" t="s">
        <v>85</v>
      </c>
      <c r="U254">
        <v>7</v>
      </c>
      <c r="V254">
        <v>1</v>
      </c>
      <c r="W254" t="s">
        <v>86</v>
      </c>
      <c r="Y254" t="s">
        <v>98</v>
      </c>
      <c r="Z254" t="s">
        <v>86</v>
      </c>
      <c r="AA254" t="s">
        <v>86</v>
      </c>
      <c r="AB254" t="s">
        <v>86</v>
      </c>
      <c r="AC254">
        <v>2</v>
      </c>
      <c r="AD254" t="s">
        <v>85</v>
      </c>
      <c r="AE254" t="s">
        <v>85</v>
      </c>
      <c r="AG254">
        <v>20</v>
      </c>
      <c r="BF254">
        <v>20</v>
      </c>
      <c r="CG254">
        <v>0</v>
      </c>
    </row>
    <row r="255" spans="1:85" x14ac:dyDescent="0.3">
      <c r="A255">
        <v>107</v>
      </c>
      <c r="B255">
        <v>2018</v>
      </c>
      <c r="C255" t="s">
        <v>96</v>
      </c>
      <c r="D255">
        <v>2</v>
      </c>
      <c r="E255" t="s">
        <v>97</v>
      </c>
      <c r="F255">
        <v>1014</v>
      </c>
      <c r="G255">
        <v>9</v>
      </c>
      <c r="H255">
        <v>10</v>
      </c>
      <c r="I255">
        <v>1</v>
      </c>
      <c r="J255">
        <v>2</v>
      </c>
      <c r="L255">
        <v>2</v>
      </c>
      <c r="M255">
        <v>170</v>
      </c>
      <c r="N255">
        <v>234</v>
      </c>
      <c r="O255">
        <v>23.4</v>
      </c>
      <c r="P255">
        <v>23</v>
      </c>
      <c r="Q255">
        <v>1.326787432419692</v>
      </c>
      <c r="R255">
        <v>1</v>
      </c>
      <c r="S255">
        <v>2</v>
      </c>
      <c r="T255" t="s">
        <v>85</v>
      </c>
      <c r="U255">
        <v>13</v>
      </c>
      <c r="V255">
        <v>1</v>
      </c>
      <c r="W255" t="s">
        <v>86</v>
      </c>
      <c r="Y255" t="s">
        <v>98</v>
      </c>
      <c r="Z255" t="s">
        <v>86</v>
      </c>
      <c r="AA255" t="s">
        <v>86</v>
      </c>
      <c r="AB255" t="s">
        <v>86</v>
      </c>
      <c r="AC255">
        <v>0</v>
      </c>
      <c r="AD255" t="s">
        <v>85</v>
      </c>
      <c r="AE255" t="s">
        <v>85</v>
      </c>
      <c r="AG255">
        <v>100</v>
      </c>
      <c r="BN255">
        <v>100</v>
      </c>
      <c r="CC255" t="s">
        <v>105</v>
      </c>
      <c r="CG255">
        <v>1</v>
      </c>
    </row>
    <row r="256" spans="1:85" x14ac:dyDescent="0.3">
      <c r="A256">
        <v>949</v>
      </c>
      <c r="B256">
        <v>2020</v>
      </c>
      <c r="C256" t="s">
        <v>96</v>
      </c>
      <c r="D256">
        <v>2</v>
      </c>
      <c r="E256" t="s">
        <v>97</v>
      </c>
      <c r="F256">
        <v>1017</v>
      </c>
      <c r="G256">
        <v>9</v>
      </c>
      <c r="H256">
        <v>11</v>
      </c>
      <c r="I256">
        <v>1</v>
      </c>
      <c r="J256">
        <v>2</v>
      </c>
      <c r="K256" t="s">
        <v>86</v>
      </c>
      <c r="L256">
        <v>2</v>
      </c>
      <c r="M256">
        <v>199</v>
      </c>
      <c r="N256">
        <v>236</v>
      </c>
      <c r="O256">
        <v>23.6</v>
      </c>
      <c r="P256">
        <v>23</v>
      </c>
      <c r="Q256">
        <v>1.5139692957897348</v>
      </c>
      <c r="R256">
        <v>1</v>
      </c>
      <c r="S256">
        <v>2</v>
      </c>
      <c r="T256" t="s">
        <v>85</v>
      </c>
      <c r="U256">
        <v>8</v>
      </c>
      <c r="V256">
        <v>1</v>
      </c>
      <c r="W256" t="s">
        <v>86</v>
      </c>
      <c r="Y256" t="s">
        <v>85</v>
      </c>
      <c r="Z256" t="s">
        <v>86</v>
      </c>
      <c r="AA256" t="s">
        <v>86</v>
      </c>
      <c r="AB256" t="s">
        <v>86</v>
      </c>
      <c r="AC256">
        <v>0</v>
      </c>
      <c r="AD256" t="s">
        <v>85</v>
      </c>
      <c r="AE256" t="s">
        <v>86</v>
      </c>
      <c r="AG256">
        <v>0</v>
      </c>
      <c r="CG256">
        <v>0</v>
      </c>
    </row>
    <row r="257" spans="1:85" x14ac:dyDescent="0.3">
      <c r="A257">
        <v>979</v>
      </c>
      <c r="B257">
        <v>2020</v>
      </c>
      <c r="C257" t="s">
        <v>96</v>
      </c>
      <c r="D257">
        <v>2</v>
      </c>
      <c r="E257" t="s">
        <v>97</v>
      </c>
      <c r="F257">
        <v>1047</v>
      </c>
      <c r="G257">
        <v>9</v>
      </c>
      <c r="H257">
        <v>11</v>
      </c>
      <c r="I257">
        <v>1</v>
      </c>
      <c r="J257">
        <v>2</v>
      </c>
      <c r="K257" t="s">
        <v>86</v>
      </c>
      <c r="L257">
        <v>2</v>
      </c>
      <c r="M257">
        <v>199</v>
      </c>
      <c r="N257">
        <v>236</v>
      </c>
      <c r="O257">
        <v>23.6</v>
      </c>
      <c r="P257">
        <v>23</v>
      </c>
      <c r="Q257">
        <v>1.5139692957897348</v>
      </c>
      <c r="R257">
        <v>1</v>
      </c>
      <c r="S257">
        <v>1</v>
      </c>
      <c r="T257" t="s">
        <v>85</v>
      </c>
      <c r="U257">
        <v>6</v>
      </c>
      <c r="V257">
        <v>1</v>
      </c>
      <c r="W257" t="s">
        <v>86</v>
      </c>
      <c r="X257" t="s">
        <v>209</v>
      </c>
      <c r="Y257" t="s">
        <v>85</v>
      </c>
      <c r="Z257" t="s">
        <v>86</v>
      </c>
      <c r="AA257" t="s">
        <v>86</v>
      </c>
      <c r="AB257" t="s">
        <v>86</v>
      </c>
      <c r="AC257">
        <v>4</v>
      </c>
      <c r="AD257" t="s">
        <v>85</v>
      </c>
      <c r="AE257" t="s">
        <v>86</v>
      </c>
      <c r="AG257">
        <v>0</v>
      </c>
      <c r="CG257">
        <v>0</v>
      </c>
    </row>
    <row r="258" spans="1:85" x14ac:dyDescent="0.3">
      <c r="A258">
        <v>518</v>
      </c>
      <c r="B258">
        <v>2019</v>
      </c>
      <c r="C258" t="s">
        <v>96</v>
      </c>
      <c r="D258">
        <v>2</v>
      </c>
      <c r="E258" t="s">
        <v>97</v>
      </c>
      <c r="F258">
        <v>1050</v>
      </c>
      <c r="G258">
        <v>9</v>
      </c>
      <c r="H258">
        <v>10</v>
      </c>
      <c r="I258">
        <v>1</v>
      </c>
      <c r="J258">
        <v>2</v>
      </c>
      <c r="K258" t="s">
        <v>149</v>
      </c>
      <c r="L258">
        <v>2</v>
      </c>
      <c r="M258">
        <v>175</v>
      </c>
      <c r="N258">
        <v>239</v>
      </c>
      <c r="O258">
        <v>23.9</v>
      </c>
      <c r="P258">
        <v>23</v>
      </c>
      <c r="Q258">
        <v>1.2818710688218999</v>
      </c>
      <c r="R258">
        <v>2</v>
      </c>
      <c r="S258">
        <v>2</v>
      </c>
      <c r="T258" t="s">
        <v>85</v>
      </c>
      <c r="U258">
        <v>10</v>
      </c>
      <c r="V258">
        <v>1</v>
      </c>
      <c r="W258">
        <v>11</v>
      </c>
      <c r="Y258" t="s">
        <v>87</v>
      </c>
      <c r="Z258" t="s">
        <v>151</v>
      </c>
      <c r="AA258" t="s">
        <v>151</v>
      </c>
      <c r="AB258" t="s">
        <v>167</v>
      </c>
      <c r="AC258">
        <v>0</v>
      </c>
      <c r="AD258" t="s">
        <v>154</v>
      </c>
      <c r="AE258" t="s">
        <v>154</v>
      </c>
      <c r="AG258">
        <v>0</v>
      </c>
      <c r="CG258">
        <v>0</v>
      </c>
    </row>
    <row r="259" spans="1:85" x14ac:dyDescent="0.3">
      <c r="A259">
        <v>163</v>
      </c>
      <c r="B259">
        <v>2018</v>
      </c>
      <c r="C259" t="s">
        <v>96</v>
      </c>
      <c r="D259">
        <v>2</v>
      </c>
      <c r="E259" t="s">
        <v>97</v>
      </c>
      <c r="F259">
        <v>1079</v>
      </c>
      <c r="G259">
        <v>9</v>
      </c>
      <c r="H259">
        <v>11</v>
      </c>
      <c r="I259">
        <v>1</v>
      </c>
      <c r="J259">
        <v>2</v>
      </c>
      <c r="L259">
        <v>2</v>
      </c>
      <c r="M259">
        <v>177</v>
      </c>
      <c r="N259">
        <v>239</v>
      </c>
      <c r="O259">
        <v>23.9</v>
      </c>
      <c r="P259">
        <v>23</v>
      </c>
      <c r="Q259">
        <v>1.2965210238941502</v>
      </c>
      <c r="R259">
        <v>1</v>
      </c>
      <c r="S259">
        <v>2</v>
      </c>
      <c r="T259" t="s">
        <v>85</v>
      </c>
      <c r="U259">
        <v>12</v>
      </c>
      <c r="V259">
        <v>1</v>
      </c>
      <c r="W259" t="s">
        <v>86</v>
      </c>
      <c r="Y259" t="s">
        <v>98</v>
      </c>
      <c r="Z259" t="s">
        <v>86</v>
      </c>
      <c r="AA259" t="s">
        <v>86</v>
      </c>
      <c r="AB259" t="s">
        <v>86</v>
      </c>
      <c r="AC259">
        <v>2</v>
      </c>
      <c r="AD259" t="s">
        <v>85</v>
      </c>
      <c r="AE259" t="s">
        <v>85</v>
      </c>
      <c r="AG259">
        <v>50</v>
      </c>
      <c r="BE259">
        <v>50</v>
      </c>
      <c r="CG259">
        <v>0</v>
      </c>
    </row>
    <row r="260" spans="1:85" x14ac:dyDescent="0.3">
      <c r="A260">
        <v>978</v>
      </c>
      <c r="B260">
        <v>2020</v>
      </c>
      <c r="C260" t="s">
        <v>96</v>
      </c>
      <c r="D260">
        <v>2</v>
      </c>
      <c r="E260" t="s">
        <v>97</v>
      </c>
      <c r="F260">
        <v>1046</v>
      </c>
      <c r="G260">
        <v>9</v>
      </c>
      <c r="H260">
        <v>11</v>
      </c>
      <c r="I260">
        <v>1</v>
      </c>
      <c r="J260">
        <v>2</v>
      </c>
      <c r="K260" t="s">
        <v>86</v>
      </c>
      <c r="L260">
        <v>2</v>
      </c>
      <c r="M260">
        <v>182</v>
      </c>
      <c r="N260">
        <v>240</v>
      </c>
      <c r="O260">
        <v>24</v>
      </c>
      <c r="P260">
        <v>24</v>
      </c>
      <c r="Q260">
        <v>1.3165509259259258</v>
      </c>
      <c r="R260">
        <v>1</v>
      </c>
      <c r="S260">
        <v>1</v>
      </c>
      <c r="T260" t="s">
        <v>85</v>
      </c>
      <c r="U260">
        <v>11</v>
      </c>
      <c r="V260">
        <v>1</v>
      </c>
      <c r="W260" t="s">
        <v>86</v>
      </c>
      <c r="Y260" t="s">
        <v>85</v>
      </c>
      <c r="Z260" t="s">
        <v>86</v>
      </c>
      <c r="AA260" t="s">
        <v>86</v>
      </c>
      <c r="AB260" t="s">
        <v>86</v>
      </c>
      <c r="AC260">
        <v>7</v>
      </c>
      <c r="AD260" t="s">
        <v>85</v>
      </c>
      <c r="AE260" t="s">
        <v>86</v>
      </c>
      <c r="AG260">
        <v>0</v>
      </c>
      <c r="CG260">
        <v>0</v>
      </c>
    </row>
    <row r="261" spans="1:85" x14ac:dyDescent="0.3">
      <c r="A261">
        <v>519</v>
      </c>
      <c r="B261">
        <v>2019</v>
      </c>
      <c r="C261" t="s">
        <v>96</v>
      </c>
      <c r="D261">
        <v>2</v>
      </c>
      <c r="E261" t="s">
        <v>97</v>
      </c>
      <c r="F261">
        <v>1051</v>
      </c>
      <c r="G261">
        <v>9</v>
      </c>
      <c r="H261">
        <v>10</v>
      </c>
      <c r="I261">
        <v>1</v>
      </c>
      <c r="J261">
        <v>2</v>
      </c>
      <c r="K261" t="s">
        <v>149</v>
      </c>
      <c r="L261">
        <v>2</v>
      </c>
      <c r="M261">
        <v>147</v>
      </c>
      <c r="N261">
        <v>240</v>
      </c>
      <c r="O261">
        <v>24</v>
      </c>
      <c r="P261">
        <v>24</v>
      </c>
      <c r="Q261">
        <v>1.0633680555555556</v>
      </c>
      <c r="R261">
        <v>1</v>
      </c>
      <c r="S261">
        <v>1</v>
      </c>
      <c r="T261" t="s">
        <v>85</v>
      </c>
      <c r="U261">
        <v>8</v>
      </c>
      <c r="V261">
        <v>1</v>
      </c>
      <c r="W261" t="s">
        <v>86</v>
      </c>
      <c r="Y261" t="s">
        <v>87</v>
      </c>
      <c r="Z261" t="s">
        <v>151</v>
      </c>
      <c r="AA261" t="s">
        <v>151</v>
      </c>
      <c r="AB261" t="s">
        <v>167</v>
      </c>
      <c r="AC261">
        <v>3</v>
      </c>
      <c r="AD261" t="s">
        <v>172</v>
      </c>
      <c r="AE261" t="s">
        <v>172</v>
      </c>
      <c r="AG261">
        <v>90</v>
      </c>
      <c r="BA261">
        <v>5</v>
      </c>
      <c r="CB261">
        <v>85</v>
      </c>
      <c r="CC261" t="s">
        <v>157</v>
      </c>
      <c r="CG261">
        <v>0</v>
      </c>
    </row>
    <row r="262" spans="1:85" x14ac:dyDescent="0.3">
      <c r="A262">
        <v>119</v>
      </c>
      <c r="B262">
        <v>2018</v>
      </c>
      <c r="C262" t="s">
        <v>96</v>
      </c>
      <c r="D262">
        <v>2</v>
      </c>
      <c r="E262" t="s">
        <v>97</v>
      </c>
      <c r="F262">
        <v>1026</v>
      </c>
      <c r="G262">
        <v>9</v>
      </c>
      <c r="H262">
        <v>10</v>
      </c>
      <c r="I262">
        <v>1</v>
      </c>
      <c r="J262">
        <v>2</v>
      </c>
      <c r="L262">
        <v>2</v>
      </c>
      <c r="M262">
        <v>206</v>
      </c>
      <c r="N262">
        <v>242</v>
      </c>
      <c r="O262">
        <v>24.2</v>
      </c>
      <c r="P262">
        <v>24</v>
      </c>
      <c r="Q262">
        <v>1.4535203698884769</v>
      </c>
      <c r="R262">
        <v>1</v>
      </c>
      <c r="S262">
        <v>1</v>
      </c>
      <c r="T262" t="s">
        <v>85</v>
      </c>
      <c r="U262">
        <v>13</v>
      </c>
      <c r="V262">
        <v>1</v>
      </c>
      <c r="W262" t="s">
        <v>86</v>
      </c>
      <c r="X262" t="s">
        <v>108</v>
      </c>
      <c r="Y262" t="s">
        <v>98</v>
      </c>
      <c r="Z262" t="s">
        <v>86</v>
      </c>
      <c r="AA262" t="s">
        <v>86</v>
      </c>
      <c r="AB262" t="s">
        <v>86</v>
      </c>
      <c r="AC262">
        <v>2</v>
      </c>
      <c r="AD262" t="s">
        <v>85</v>
      </c>
      <c r="AE262" t="s">
        <v>85</v>
      </c>
      <c r="AG262">
        <v>0</v>
      </c>
      <c r="CG262">
        <v>0</v>
      </c>
    </row>
    <row r="263" spans="1:85" x14ac:dyDescent="0.3">
      <c r="A263">
        <v>520</v>
      </c>
      <c r="B263">
        <v>2019</v>
      </c>
      <c r="C263" t="s">
        <v>96</v>
      </c>
      <c r="D263">
        <v>2</v>
      </c>
      <c r="E263" t="s">
        <v>97</v>
      </c>
      <c r="F263">
        <v>1052</v>
      </c>
      <c r="G263">
        <v>9</v>
      </c>
      <c r="H263">
        <v>10</v>
      </c>
      <c r="I263">
        <v>1</v>
      </c>
      <c r="J263">
        <v>2</v>
      </c>
      <c r="K263" t="s">
        <v>149</v>
      </c>
      <c r="L263">
        <v>2</v>
      </c>
      <c r="M263">
        <v>157</v>
      </c>
      <c r="N263">
        <v>244</v>
      </c>
      <c r="O263">
        <v>24.4</v>
      </c>
      <c r="P263">
        <v>24</v>
      </c>
      <c r="Q263">
        <v>1.0807622664452095</v>
      </c>
      <c r="R263">
        <v>1</v>
      </c>
      <c r="S263">
        <v>1</v>
      </c>
      <c r="T263" t="s">
        <v>85</v>
      </c>
      <c r="U263">
        <v>10</v>
      </c>
      <c r="V263">
        <v>1</v>
      </c>
      <c r="W263" t="s">
        <v>86</v>
      </c>
      <c r="Y263" t="s">
        <v>87</v>
      </c>
      <c r="Z263" t="s">
        <v>151</v>
      </c>
      <c r="AA263" t="s">
        <v>151</v>
      </c>
      <c r="AB263" t="s">
        <v>167</v>
      </c>
      <c r="AC263">
        <v>0</v>
      </c>
      <c r="AD263" t="s">
        <v>172</v>
      </c>
      <c r="AE263" t="s">
        <v>172</v>
      </c>
      <c r="AG263">
        <v>5</v>
      </c>
      <c r="BZ263">
        <v>5</v>
      </c>
      <c r="CC263" t="s">
        <v>157</v>
      </c>
      <c r="CG263">
        <v>0</v>
      </c>
    </row>
    <row r="264" spans="1:85" x14ac:dyDescent="0.3">
      <c r="A264">
        <v>99</v>
      </c>
      <c r="B264">
        <v>2018</v>
      </c>
      <c r="C264" t="s">
        <v>96</v>
      </c>
      <c r="D264">
        <v>2</v>
      </c>
      <c r="E264" t="s">
        <v>97</v>
      </c>
      <c r="F264">
        <v>1006</v>
      </c>
      <c r="G264">
        <v>9</v>
      </c>
      <c r="H264">
        <v>10</v>
      </c>
      <c r="I264">
        <v>1</v>
      </c>
      <c r="J264">
        <v>2</v>
      </c>
      <c r="L264">
        <v>2</v>
      </c>
      <c r="M264">
        <v>195</v>
      </c>
      <c r="N264">
        <v>245</v>
      </c>
      <c r="O264">
        <v>24.5</v>
      </c>
      <c r="P264">
        <v>24</v>
      </c>
      <c r="Q264">
        <v>1.3259781213609976</v>
      </c>
      <c r="R264">
        <v>2</v>
      </c>
      <c r="S264">
        <v>2</v>
      </c>
      <c r="T264" t="s">
        <v>85</v>
      </c>
      <c r="U264">
        <v>13</v>
      </c>
      <c r="V264">
        <v>1</v>
      </c>
      <c r="W264" t="s">
        <v>86</v>
      </c>
      <c r="Y264" t="s">
        <v>98</v>
      </c>
      <c r="Z264" t="s">
        <v>86</v>
      </c>
      <c r="AA264" t="s">
        <v>86</v>
      </c>
      <c r="AB264" t="s">
        <v>86</v>
      </c>
      <c r="AC264">
        <v>7</v>
      </c>
      <c r="AD264" t="s">
        <v>85</v>
      </c>
      <c r="AE264" t="s">
        <v>85</v>
      </c>
      <c r="AG264">
        <v>1</v>
      </c>
      <c r="CB264">
        <v>1</v>
      </c>
      <c r="CC264" t="s">
        <v>101</v>
      </c>
      <c r="CG264">
        <v>0</v>
      </c>
    </row>
    <row r="265" spans="1:85" x14ac:dyDescent="0.3">
      <c r="A265">
        <v>1657</v>
      </c>
      <c r="B265">
        <v>2021</v>
      </c>
      <c r="C265" t="s">
        <v>96</v>
      </c>
      <c r="D265">
        <v>2</v>
      </c>
      <c r="E265" t="s">
        <v>97</v>
      </c>
      <c r="F265">
        <v>1036</v>
      </c>
      <c r="G265">
        <v>9</v>
      </c>
      <c r="H265">
        <v>9</v>
      </c>
      <c r="I265">
        <v>1</v>
      </c>
      <c r="J265">
        <v>2</v>
      </c>
      <c r="K265" t="s">
        <v>151</v>
      </c>
      <c r="L265">
        <v>2</v>
      </c>
      <c r="M265">
        <v>179</v>
      </c>
      <c r="N265">
        <v>246</v>
      </c>
      <c r="O265">
        <v>24.6</v>
      </c>
      <c r="P265">
        <v>24</v>
      </c>
      <c r="Q265">
        <v>1.2023965173223017</v>
      </c>
      <c r="R265">
        <v>1</v>
      </c>
      <c r="S265">
        <v>1</v>
      </c>
      <c r="T265" t="s">
        <v>185</v>
      </c>
      <c r="Z265" t="s">
        <v>150</v>
      </c>
      <c r="AA265" t="s">
        <v>150</v>
      </c>
      <c r="AB265" t="s">
        <v>150</v>
      </c>
      <c r="AC265">
        <v>2</v>
      </c>
      <c r="AD265" t="s">
        <v>87</v>
      </c>
      <c r="AE265">
        <v>1</v>
      </c>
      <c r="AG265">
        <v>70</v>
      </c>
      <c r="BE265">
        <v>70</v>
      </c>
      <c r="CG265">
        <v>0</v>
      </c>
    </row>
    <row r="266" spans="1:85" x14ac:dyDescent="0.3">
      <c r="A266">
        <v>120</v>
      </c>
      <c r="B266">
        <v>2018</v>
      </c>
      <c r="C266" t="s">
        <v>96</v>
      </c>
      <c r="D266">
        <v>2</v>
      </c>
      <c r="E266" t="s">
        <v>97</v>
      </c>
      <c r="F266">
        <v>1027</v>
      </c>
      <c r="G266">
        <v>9</v>
      </c>
      <c r="H266">
        <v>10</v>
      </c>
      <c r="I266">
        <v>1</v>
      </c>
      <c r="J266">
        <v>2</v>
      </c>
      <c r="L266">
        <v>2</v>
      </c>
      <c r="M266">
        <v>183</v>
      </c>
      <c r="N266">
        <v>249</v>
      </c>
      <c r="O266">
        <v>24.9</v>
      </c>
      <c r="P266">
        <v>24</v>
      </c>
      <c r="Q266">
        <v>1.1853675892907287</v>
      </c>
      <c r="R266">
        <v>1</v>
      </c>
      <c r="S266">
        <v>1</v>
      </c>
      <c r="T266" t="s">
        <v>85</v>
      </c>
      <c r="U266">
        <v>12</v>
      </c>
      <c r="V266">
        <v>1</v>
      </c>
      <c r="W266" t="s">
        <v>86</v>
      </c>
      <c r="Y266" t="s">
        <v>98</v>
      </c>
      <c r="Z266" t="s">
        <v>86</v>
      </c>
      <c r="AA266" t="s">
        <v>86</v>
      </c>
      <c r="AB266" t="s">
        <v>86</v>
      </c>
      <c r="AC266">
        <v>0</v>
      </c>
      <c r="AD266" t="s">
        <v>85</v>
      </c>
      <c r="AE266" t="s">
        <v>85</v>
      </c>
      <c r="AG266">
        <v>0</v>
      </c>
      <c r="CG266">
        <v>0</v>
      </c>
    </row>
    <row r="267" spans="1:85" s="7" customFormat="1" x14ac:dyDescent="0.3">
      <c r="AC267" s="7" t="s">
        <v>246</v>
      </c>
      <c r="AF267" s="7">
        <f>SUM(AH267:CB267)</f>
        <v>1436</v>
      </c>
      <c r="AG267" s="7">
        <f>SUM(AG208:AG266)</f>
        <v>1439</v>
      </c>
      <c r="AH267" s="7">
        <f t="shared" ref="AH267:CB267" si="4">SUM(AH208:AH266)</f>
        <v>0</v>
      </c>
      <c r="AI267" s="7">
        <f t="shared" si="4"/>
        <v>0</v>
      </c>
      <c r="AJ267" s="7">
        <f t="shared" si="4"/>
        <v>0</v>
      </c>
      <c r="AK267" s="7">
        <f t="shared" si="4"/>
        <v>0</v>
      </c>
      <c r="AL267" s="7">
        <f t="shared" si="4"/>
        <v>0</v>
      </c>
      <c r="AM267" s="7">
        <f t="shared" si="4"/>
        <v>0</v>
      </c>
      <c r="AN267" s="7">
        <f t="shared" si="4"/>
        <v>0</v>
      </c>
      <c r="AO267" s="7">
        <f t="shared" si="4"/>
        <v>0</v>
      </c>
      <c r="AP267" s="7">
        <f t="shared" si="4"/>
        <v>0</v>
      </c>
      <c r="AQ267" s="7">
        <f t="shared" si="4"/>
        <v>0</v>
      </c>
      <c r="AR267" s="7">
        <f t="shared" si="4"/>
        <v>0</v>
      </c>
      <c r="AS267" s="7">
        <f t="shared" si="4"/>
        <v>0</v>
      </c>
      <c r="AT267" s="7">
        <f t="shared" si="4"/>
        <v>0</v>
      </c>
      <c r="AU267" s="7">
        <f t="shared" si="4"/>
        <v>0</v>
      </c>
      <c r="AV267" s="7">
        <f t="shared" si="4"/>
        <v>0</v>
      </c>
      <c r="AW267" s="7">
        <f t="shared" si="4"/>
        <v>0</v>
      </c>
      <c r="AX267" s="7">
        <f t="shared" si="4"/>
        <v>0</v>
      </c>
      <c r="AY267" s="7">
        <f t="shared" si="4"/>
        <v>0</v>
      </c>
      <c r="AZ267" s="7">
        <f t="shared" si="4"/>
        <v>0</v>
      </c>
      <c r="BA267" s="7">
        <f t="shared" si="4"/>
        <v>5</v>
      </c>
      <c r="BB267" s="7">
        <f t="shared" si="4"/>
        <v>0</v>
      </c>
      <c r="BC267" s="7">
        <f t="shared" si="4"/>
        <v>1</v>
      </c>
      <c r="BD267" s="7">
        <f t="shared" si="4"/>
        <v>0</v>
      </c>
      <c r="BE267" s="7">
        <f t="shared" si="4"/>
        <v>589</v>
      </c>
      <c r="BF267" s="7">
        <f t="shared" si="4"/>
        <v>20</v>
      </c>
      <c r="BG267" s="7">
        <f t="shared" si="4"/>
        <v>0</v>
      </c>
      <c r="BH267" s="7">
        <f t="shared" si="4"/>
        <v>0</v>
      </c>
      <c r="BI267" s="7">
        <f t="shared" si="4"/>
        <v>0</v>
      </c>
      <c r="BJ267" s="7">
        <f t="shared" si="4"/>
        <v>0</v>
      </c>
      <c r="BK267" s="7">
        <f t="shared" si="4"/>
        <v>0</v>
      </c>
      <c r="BL267" s="7">
        <f t="shared" si="4"/>
        <v>0</v>
      </c>
      <c r="BM267" s="7">
        <f t="shared" si="4"/>
        <v>480</v>
      </c>
      <c r="BN267" s="7">
        <f t="shared" si="4"/>
        <v>150</v>
      </c>
      <c r="BO267" s="7">
        <f t="shared" si="4"/>
        <v>0</v>
      </c>
      <c r="BP267" s="7">
        <f t="shared" si="4"/>
        <v>0</v>
      </c>
      <c r="BQ267" s="7">
        <f t="shared" si="4"/>
        <v>100</v>
      </c>
      <c r="BR267" s="7">
        <f t="shared" si="4"/>
        <v>0</v>
      </c>
      <c r="BS267" s="7">
        <f t="shared" si="4"/>
        <v>0</v>
      </c>
      <c r="BT267" s="7">
        <f t="shared" si="4"/>
        <v>0</v>
      </c>
      <c r="BU267" s="7">
        <f t="shared" si="4"/>
        <v>0</v>
      </c>
      <c r="BV267" s="7">
        <f t="shared" si="4"/>
        <v>0</v>
      </c>
      <c r="BW267" s="7">
        <f t="shared" si="4"/>
        <v>0</v>
      </c>
      <c r="BX267" s="7">
        <f>SUM(BX208:BX266)</f>
        <v>0</v>
      </c>
      <c r="BY267" s="7">
        <f t="shared" si="4"/>
        <v>0</v>
      </c>
      <c r="BZ267" s="7">
        <f t="shared" si="4"/>
        <v>5</v>
      </c>
      <c r="CA267" s="7">
        <f t="shared" si="4"/>
        <v>0</v>
      </c>
      <c r="CB267" s="7">
        <f t="shared" si="4"/>
        <v>86</v>
      </c>
    </row>
    <row r="268" spans="1:85" s="7" customFormat="1" x14ac:dyDescent="0.3">
      <c r="AC268" s="7" t="s">
        <v>246</v>
      </c>
      <c r="AH268" s="8">
        <f>100*AH267/$AG267</f>
        <v>0</v>
      </c>
      <c r="AI268" s="8">
        <f t="shared" ref="AI268:CB268" si="5">100*AI267/$AG267</f>
        <v>0</v>
      </c>
      <c r="AJ268" s="8">
        <f t="shared" si="5"/>
        <v>0</v>
      </c>
      <c r="AK268" s="8">
        <f t="shared" si="5"/>
        <v>0</v>
      </c>
      <c r="AL268" s="8">
        <f t="shared" si="5"/>
        <v>0</v>
      </c>
      <c r="AM268" s="8">
        <f t="shared" si="5"/>
        <v>0</v>
      </c>
      <c r="AN268" s="8">
        <f t="shared" si="5"/>
        <v>0</v>
      </c>
      <c r="AO268" s="8">
        <f t="shared" si="5"/>
        <v>0</v>
      </c>
      <c r="AP268" s="8">
        <f t="shared" si="5"/>
        <v>0</v>
      </c>
      <c r="AQ268" s="8">
        <f t="shared" si="5"/>
        <v>0</v>
      </c>
      <c r="AR268" s="8">
        <f t="shared" si="5"/>
        <v>0</v>
      </c>
      <c r="AS268" s="8">
        <f t="shared" si="5"/>
        <v>0</v>
      </c>
      <c r="AT268" s="8">
        <f t="shared" si="5"/>
        <v>0</v>
      </c>
      <c r="AU268" s="8">
        <f t="shared" si="5"/>
        <v>0</v>
      </c>
      <c r="AV268" s="8">
        <f t="shared" si="5"/>
        <v>0</v>
      </c>
      <c r="AW268" s="8">
        <f t="shared" si="5"/>
        <v>0</v>
      </c>
      <c r="AX268" s="8">
        <f t="shared" si="5"/>
        <v>0</v>
      </c>
      <c r="AY268" s="8">
        <f t="shared" si="5"/>
        <v>0</v>
      </c>
      <c r="AZ268" s="8">
        <f t="shared" si="5"/>
        <v>0</v>
      </c>
      <c r="BA268" s="8">
        <f t="shared" si="5"/>
        <v>0.34746351633078526</v>
      </c>
      <c r="BB268" s="8">
        <f t="shared" si="5"/>
        <v>0</v>
      </c>
      <c r="BC268" s="8">
        <f t="shared" si="5"/>
        <v>6.9492703266157058E-2</v>
      </c>
      <c r="BD268" s="8">
        <f t="shared" si="5"/>
        <v>0</v>
      </c>
      <c r="BE268" s="8">
        <f t="shared" si="5"/>
        <v>40.931202223766505</v>
      </c>
      <c r="BF268" s="8">
        <f t="shared" si="5"/>
        <v>1.389854065323141</v>
      </c>
      <c r="BG268" s="8">
        <f t="shared" si="5"/>
        <v>0</v>
      </c>
      <c r="BH268" s="8">
        <f t="shared" si="5"/>
        <v>0</v>
      </c>
      <c r="BI268" s="8">
        <f t="shared" si="5"/>
        <v>0</v>
      </c>
      <c r="BJ268" s="8">
        <f t="shared" si="5"/>
        <v>0</v>
      </c>
      <c r="BK268" s="8">
        <f t="shared" si="5"/>
        <v>0</v>
      </c>
      <c r="BL268" s="8">
        <f t="shared" si="5"/>
        <v>0</v>
      </c>
      <c r="BM268" s="8">
        <f t="shared" si="5"/>
        <v>33.356497567755383</v>
      </c>
      <c r="BN268" s="8">
        <f t="shared" si="5"/>
        <v>10.423905489923557</v>
      </c>
      <c r="BO268" s="8">
        <f t="shared" si="5"/>
        <v>0</v>
      </c>
      <c r="BP268" s="8">
        <f t="shared" si="5"/>
        <v>0</v>
      </c>
      <c r="BQ268" s="8">
        <f t="shared" si="5"/>
        <v>6.9492703266157054</v>
      </c>
      <c r="BR268" s="8">
        <f t="shared" si="5"/>
        <v>0</v>
      </c>
      <c r="BS268" s="8">
        <f t="shared" si="5"/>
        <v>0</v>
      </c>
      <c r="BT268" s="8">
        <f t="shared" si="5"/>
        <v>0</v>
      </c>
      <c r="BU268" s="8">
        <f t="shared" si="5"/>
        <v>0</v>
      </c>
      <c r="BV268" s="8">
        <f t="shared" si="5"/>
        <v>0</v>
      </c>
      <c r="BW268" s="8">
        <f t="shared" si="5"/>
        <v>0</v>
      </c>
      <c r="BX268" s="8">
        <f t="shared" si="5"/>
        <v>0</v>
      </c>
      <c r="BY268" s="8">
        <f t="shared" si="5"/>
        <v>0</v>
      </c>
      <c r="BZ268" s="8">
        <f t="shared" si="5"/>
        <v>0.34746351633078526</v>
      </c>
      <c r="CA268" s="8">
        <f t="shared" si="5"/>
        <v>0</v>
      </c>
      <c r="CB268" s="8">
        <f t="shared" si="5"/>
        <v>5.9763724808895065</v>
      </c>
    </row>
    <row r="269" spans="1:85" s="7" customFormat="1" x14ac:dyDescent="0.3">
      <c r="AE269" s="7" t="s">
        <v>243</v>
      </c>
      <c r="AG269" s="7">
        <f>COUNT(AG208:AG266)</f>
        <v>59</v>
      </c>
    </row>
    <row r="270" spans="1:85" s="7" customFormat="1" x14ac:dyDescent="0.3">
      <c r="AE270" s="7" t="s">
        <v>244</v>
      </c>
      <c r="AG270" s="7">
        <f>COUNTIF(AG208:AG266,0)</f>
        <v>32</v>
      </c>
    </row>
    <row r="271" spans="1:85" s="7" customFormat="1" x14ac:dyDescent="0.3"/>
    <row r="272" spans="1:85" x14ac:dyDescent="0.3">
      <c r="A272">
        <v>576</v>
      </c>
      <c r="B272">
        <v>2019</v>
      </c>
      <c r="C272" t="s">
        <v>96</v>
      </c>
      <c r="D272">
        <v>2</v>
      </c>
      <c r="E272" t="s">
        <v>97</v>
      </c>
      <c r="F272">
        <v>1111</v>
      </c>
      <c r="G272">
        <v>9</v>
      </c>
      <c r="H272">
        <v>11</v>
      </c>
      <c r="I272">
        <v>1</v>
      </c>
      <c r="J272">
        <v>2</v>
      </c>
      <c r="K272" t="s">
        <v>149</v>
      </c>
      <c r="L272">
        <v>2</v>
      </c>
      <c r="M272">
        <v>235</v>
      </c>
      <c r="N272">
        <v>252</v>
      </c>
      <c r="O272">
        <v>25.2</v>
      </c>
      <c r="P272">
        <v>25</v>
      </c>
      <c r="Q272">
        <v>1.4684739269017426</v>
      </c>
      <c r="R272">
        <v>1</v>
      </c>
      <c r="S272">
        <v>2</v>
      </c>
      <c r="T272" t="s">
        <v>85</v>
      </c>
      <c r="U272">
        <v>14</v>
      </c>
      <c r="V272">
        <v>1</v>
      </c>
      <c r="W272">
        <v>13</v>
      </c>
      <c r="X272" t="s">
        <v>169</v>
      </c>
      <c r="Y272" t="s">
        <v>87</v>
      </c>
      <c r="Z272" t="s">
        <v>151</v>
      </c>
      <c r="AA272" t="s">
        <v>151</v>
      </c>
      <c r="AB272" t="s">
        <v>167</v>
      </c>
      <c r="AC272">
        <v>1</v>
      </c>
      <c r="AD272" t="s">
        <v>172</v>
      </c>
      <c r="AE272" t="s">
        <v>172</v>
      </c>
      <c r="AG272">
        <v>0</v>
      </c>
      <c r="CG272">
        <v>0</v>
      </c>
    </row>
    <row r="273" spans="1:85" x14ac:dyDescent="0.3">
      <c r="A273">
        <v>153</v>
      </c>
      <c r="B273">
        <v>2018</v>
      </c>
      <c r="C273" t="s">
        <v>96</v>
      </c>
      <c r="D273">
        <v>2</v>
      </c>
      <c r="E273" t="s">
        <v>97</v>
      </c>
      <c r="F273">
        <v>1060</v>
      </c>
      <c r="G273">
        <v>9</v>
      </c>
      <c r="H273">
        <v>10</v>
      </c>
      <c r="I273">
        <v>1</v>
      </c>
      <c r="J273">
        <v>2</v>
      </c>
      <c r="L273">
        <v>2</v>
      </c>
      <c r="M273">
        <v>222</v>
      </c>
      <c r="N273">
        <v>252</v>
      </c>
      <c r="O273">
        <v>25.2</v>
      </c>
      <c r="P273">
        <v>25</v>
      </c>
      <c r="Q273">
        <v>1.3872391990305823</v>
      </c>
      <c r="R273">
        <v>1</v>
      </c>
      <c r="S273">
        <v>1</v>
      </c>
      <c r="T273" t="s">
        <v>85</v>
      </c>
      <c r="U273">
        <v>12</v>
      </c>
      <c r="V273">
        <v>1</v>
      </c>
      <c r="W273" t="s">
        <v>86</v>
      </c>
      <c r="Y273" t="s">
        <v>98</v>
      </c>
      <c r="Z273" t="s">
        <v>86</v>
      </c>
      <c r="AA273" t="s">
        <v>86</v>
      </c>
      <c r="AB273" t="s">
        <v>86</v>
      </c>
      <c r="AC273">
        <v>0</v>
      </c>
      <c r="AD273" t="s">
        <v>85</v>
      </c>
      <c r="AE273" t="s">
        <v>85</v>
      </c>
      <c r="AG273">
        <v>50</v>
      </c>
      <c r="BM273">
        <v>50</v>
      </c>
      <c r="CC273" t="s">
        <v>104</v>
      </c>
      <c r="CG273">
        <v>1</v>
      </c>
    </row>
    <row r="274" spans="1:85" x14ac:dyDescent="0.3">
      <c r="A274">
        <v>934</v>
      </c>
      <c r="B274">
        <v>2020</v>
      </c>
      <c r="C274" t="s">
        <v>96</v>
      </c>
      <c r="D274">
        <v>2</v>
      </c>
      <c r="E274" t="s">
        <v>97</v>
      </c>
      <c r="F274">
        <v>1002</v>
      </c>
      <c r="G274">
        <v>9</v>
      </c>
      <c r="H274">
        <v>11</v>
      </c>
      <c r="I274">
        <v>1</v>
      </c>
      <c r="J274">
        <v>2</v>
      </c>
      <c r="K274" t="s">
        <v>86</v>
      </c>
      <c r="L274">
        <v>2</v>
      </c>
      <c r="M274">
        <v>210</v>
      </c>
      <c r="N274">
        <v>252</v>
      </c>
      <c r="O274">
        <v>25.2</v>
      </c>
      <c r="P274">
        <v>25</v>
      </c>
      <c r="Q274">
        <v>1.3122532963802807</v>
      </c>
      <c r="R274">
        <v>1</v>
      </c>
      <c r="S274">
        <v>2</v>
      </c>
      <c r="T274" t="s">
        <v>85</v>
      </c>
      <c r="U274">
        <v>10</v>
      </c>
      <c r="V274">
        <v>1</v>
      </c>
      <c r="W274" t="s">
        <v>86</v>
      </c>
      <c r="Y274" t="s">
        <v>85</v>
      </c>
      <c r="Z274" t="s">
        <v>86</v>
      </c>
      <c r="AA274" t="s">
        <v>86</v>
      </c>
      <c r="AB274" t="s">
        <v>86</v>
      </c>
      <c r="AC274">
        <v>6</v>
      </c>
      <c r="AD274" t="s">
        <v>85</v>
      </c>
      <c r="AE274" t="s">
        <v>86</v>
      </c>
      <c r="AG274">
        <v>70</v>
      </c>
      <c r="BM274">
        <v>70</v>
      </c>
      <c r="CC274" t="s">
        <v>206</v>
      </c>
      <c r="CG274">
        <v>1</v>
      </c>
    </row>
    <row r="275" spans="1:85" x14ac:dyDescent="0.3">
      <c r="A275">
        <v>149</v>
      </c>
      <c r="B275">
        <v>2018</v>
      </c>
      <c r="C275" t="s">
        <v>96</v>
      </c>
      <c r="D275">
        <v>2</v>
      </c>
      <c r="E275" t="s">
        <v>97</v>
      </c>
      <c r="F275">
        <v>1056</v>
      </c>
      <c r="G275">
        <v>9</v>
      </c>
      <c r="H275">
        <v>10</v>
      </c>
      <c r="I275">
        <v>1</v>
      </c>
      <c r="J275">
        <v>2</v>
      </c>
      <c r="L275">
        <v>2</v>
      </c>
      <c r="M275">
        <v>230</v>
      </c>
      <c r="N275">
        <v>256</v>
      </c>
      <c r="O275">
        <v>25.6</v>
      </c>
      <c r="P275">
        <v>25</v>
      </c>
      <c r="Q275">
        <v>1.3709068298339842</v>
      </c>
      <c r="R275">
        <v>2</v>
      </c>
      <c r="S275">
        <v>2</v>
      </c>
      <c r="T275" t="s">
        <v>85</v>
      </c>
      <c r="U275">
        <v>15</v>
      </c>
      <c r="V275">
        <v>1</v>
      </c>
      <c r="W275" t="s">
        <v>86</v>
      </c>
      <c r="Y275" t="s">
        <v>98</v>
      </c>
      <c r="Z275" t="s">
        <v>86</v>
      </c>
      <c r="AA275" t="s">
        <v>86</v>
      </c>
      <c r="AB275" t="s">
        <v>86</v>
      </c>
      <c r="AC275">
        <v>1</v>
      </c>
      <c r="AD275" t="s">
        <v>85</v>
      </c>
      <c r="AE275" t="s">
        <v>85</v>
      </c>
      <c r="AG275">
        <v>80</v>
      </c>
      <c r="BN275">
        <v>80</v>
      </c>
      <c r="CC275" t="s">
        <v>124</v>
      </c>
      <c r="CG275">
        <v>1</v>
      </c>
    </row>
    <row r="276" spans="1:85" x14ac:dyDescent="0.3">
      <c r="A276">
        <v>517</v>
      </c>
      <c r="B276">
        <v>2019</v>
      </c>
      <c r="C276" t="s">
        <v>96</v>
      </c>
      <c r="D276">
        <v>2</v>
      </c>
      <c r="E276" t="s">
        <v>97</v>
      </c>
      <c r="F276">
        <v>1049</v>
      </c>
      <c r="G276">
        <v>9</v>
      </c>
      <c r="H276">
        <v>10</v>
      </c>
      <c r="I276">
        <v>1</v>
      </c>
      <c r="J276">
        <v>2</v>
      </c>
      <c r="K276" t="s">
        <v>149</v>
      </c>
      <c r="L276">
        <v>2</v>
      </c>
      <c r="M276">
        <v>213</v>
      </c>
      <c r="N276">
        <v>257</v>
      </c>
      <c r="O276">
        <v>25.7</v>
      </c>
      <c r="P276">
        <v>25</v>
      </c>
      <c r="Q276">
        <v>1.2548165366910418</v>
      </c>
      <c r="R276">
        <v>1</v>
      </c>
      <c r="S276">
        <v>1</v>
      </c>
      <c r="T276" t="s">
        <v>85</v>
      </c>
      <c r="U276">
        <v>9</v>
      </c>
      <c r="V276">
        <v>1</v>
      </c>
      <c r="W276">
        <v>10</v>
      </c>
      <c r="Y276" t="s">
        <v>87</v>
      </c>
      <c r="Z276" t="s">
        <v>151</v>
      </c>
      <c r="AA276" t="s">
        <v>151</v>
      </c>
      <c r="AB276" t="s">
        <v>167</v>
      </c>
      <c r="AC276">
        <v>4</v>
      </c>
      <c r="AD276" t="s">
        <v>154</v>
      </c>
      <c r="AE276" t="s">
        <v>154</v>
      </c>
      <c r="AG276">
        <v>20</v>
      </c>
      <c r="CB276">
        <v>20</v>
      </c>
      <c r="CC276" t="s">
        <v>174</v>
      </c>
      <c r="CG276">
        <v>0</v>
      </c>
    </row>
    <row r="277" spans="1:85" x14ac:dyDescent="0.3">
      <c r="A277">
        <v>148</v>
      </c>
      <c r="B277">
        <v>2018</v>
      </c>
      <c r="C277" t="s">
        <v>96</v>
      </c>
      <c r="D277">
        <v>2</v>
      </c>
      <c r="E277" t="s">
        <v>97</v>
      </c>
      <c r="F277">
        <v>1055</v>
      </c>
      <c r="G277">
        <v>9</v>
      </c>
      <c r="H277">
        <v>10</v>
      </c>
      <c r="I277">
        <v>1</v>
      </c>
      <c r="J277">
        <v>2</v>
      </c>
      <c r="L277">
        <v>2</v>
      </c>
      <c r="M277">
        <v>244</v>
      </c>
      <c r="N277">
        <v>259</v>
      </c>
      <c r="O277">
        <v>25.9</v>
      </c>
      <c r="P277">
        <v>25</v>
      </c>
      <c r="Q277">
        <v>1.4043990728894056</v>
      </c>
      <c r="R277">
        <v>2</v>
      </c>
      <c r="S277">
        <v>2</v>
      </c>
      <c r="T277" t="s">
        <v>85</v>
      </c>
      <c r="U277">
        <v>12</v>
      </c>
      <c r="V277">
        <v>1</v>
      </c>
      <c r="W277" t="s">
        <v>86</v>
      </c>
      <c r="Y277" t="s">
        <v>98</v>
      </c>
      <c r="Z277" t="s">
        <v>86</v>
      </c>
      <c r="AA277" t="s">
        <v>86</v>
      </c>
      <c r="AB277" t="s">
        <v>86</v>
      </c>
      <c r="AC277">
        <v>1</v>
      </c>
      <c r="AD277" t="s">
        <v>85</v>
      </c>
      <c r="AE277" t="s">
        <v>85</v>
      </c>
      <c r="AG277">
        <v>100</v>
      </c>
      <c r="BM277">
        <v>100</v>
      </c>
      <c r="CC277" t="s">
        <v>123</v>
      </c>
      <c r="CG277">
        <v>1</v>
      </c>
    </row>
    <row r="278" spans="1:85" x14ac:dyDescent="0.3">
      <c r="A278">
        <v>1632</v>
      </c>
      <c r="B278">
        <v>2021</v>
      </c>
      <c r="C278" t="s">
        <v>96</v>
      </c>
      <c r="D278">
        <v>2</v>
      </c>
      <c r="E278" t="s">
        <v>97</v>
      </c>
      <c r="F278">
        <v>1010</v>
      </c>
      <c r="G278">
        <v>9</v>
      </c>
      <c r="H278">
        <v>9</v>
      </c>
      <c r="I278">
        <v>1</v>
      </c>
      <c r="J278">
        <v>2</v>
      </c>
      <c r="K278" t="s">
        <v>151</v>
      </c>
      <c r="L278">
        <v>2</v>
      </c>
      <c r="M278">
        <v>219</v>
      </c>
      <c r="N278">
        <v>260</v>
      </c>
      <c r="O278">
        <v>26</v>
      </c>
      <c r="P278">
        <v>26</v>
      </c>
      <c r="Q278">
        <v>1.2460172963131544</v>
      </c>
      <c r="R278">
        <v>1</v>
      </c>
      <c r="S278">
        <v>1</v>
      </c>
      <c r="T278" t="s">
        <v>185</v>
      </c>
      <c r="Z278" t="s">
        <v>150</v>
      </c>
      <c r="AA278" t="s">
        <v>150</v>
      </c>
      <c r="AB278" t="s">
        <v>150</v>
      </c>
      <c r="AC278">
        <v>5</v>
      </c>
      <c r="AD278" t="s">
        <v>87</v>
      </c>
      <c r="AE278">
        <v>1</v>
      </c>
      <c r="AG278">
        <v>90</v>
      </c>
      <c r="BG278">
        <v>5</v>
      </c>
      <c r="BM278">
        <v>85</v>
      </c>
      <c r="CC278" t="s">
        <v>237</v>
      </c>
      <c r="CG278">
        <v>1</v>
      </c>
    </row>
    <row r="279" spans="1:85" x14ac:dyDescent="0.3">
      <c r="A279">
        <v>967</v>
      </c>
      <c r="B279">
        <v>2020</v>
      </c>
      <c r="C279" t="s">
        <v>96</v>
      </c>
      <c r="D279">
        <v>2</v>
      </c>
      <c r="E279" t="s">
        <v>97</v>
      </c>
      <c r="F279">
        <v>1035</v>
      </c>
      <c r="G279">
        <v>9</v>
      </c>
      <c r="H279">
        <v>11</v>
      </c>
      <c r="I279">
        <v>1</v>
      </c>
      <c r="J279">
        <v>2</v>
      </c>
      <c r="K279" t="s">
        <v>86</v>
      </c>
      <c r="L279">
        <v>2</v>
      </c>
      <c r="M279">
        <v>266</v>
      </c>
      <c r="N279">
        <v>261</v>
      </c>
      <c r="O279">
        <v>26.1</v>
      </c>
      <c r="P279">
        <v>26</v>
      </c>
      <c r="Q279">
        <v>1.4960982488844927</v>
      </c>
      <c r="R279">
        <v>1</v>
      </c>
      <c r="S279">
        <v>2</v>
      </c>
      <c r="T279" t="s">
        <v>85</v>
      </c>
      <c r="U279">
        <v>9</v>
      </c>
      <c r="V279">
        <v>1</v>
      </c>
      <c r="W279" t="s">
        <v>86</v>
      </c>
      <c r="Y279" t="s">
        <v>85</v>
      </c>
      <c r="Z279" t="s">
        <v>86</v>
      </c>
      <c r="AA279" t="s">
        <v>86</v>
      </c>
      <c r="AB279" t="s">
        <v>86</v>
      </c>
      <c r="AC279">
        <v>2</v>
      </c>
      <c r="AD279" t="s">
        <v>85</v>
      </c>
      <c r="AE279" t="s">
        <v>86</v>
      </c>
      <c r="AG279">
        <v>95</v>
      </c>
      <c r="BM279">
        <v>95</v>
      </c>
      <c r="CC279" t="s">
        <v>210</v>
      </c>
      <c r="CG279">
        <v>1</v>
      </c>
    </row>
    <row r="280" spans="1:85" x14ac:dyDescent="0.3">
      <c r="A280">
        <v>935</v>
      </c>
      <c r="B280">
        <v>2020</v>
      </c>
      <c r="C280" t="s">
        <v>96</v>
      </c>
      <c r="D280">
        <v>2</v>
      </c>
      <c r="E280" t="s">
        <v>97</v>
      </c>
      <c r="F280">
        <v>1003</v>
      </c>
      <c r="G280">
        <v>9</v>
      </c>
      <c r="H280">
        <v>11</v>
      </c>
      <c r="I280">
        <v>1</v>
      </c>
      <c r="J280">
        <v>2</v>
      </c>
      <c r="K280" t="s">
        <v>86</v>
      </c>
      <c r="L280">
        <v>2</v>
      </c>
      <c r="M280">
        <v>249</v>
      </c>
      <c r="N280">
        <v>261</v>
      </c>
      <c r="O280">
        <v>26.1</v>
      </c>
      <c r="P280">
        <v>26</v>
      </c>
      <c r="Q280">
        <v>1.4004829472640552</v>
      </c>
      <c r="R280">
        <v>2</v>
      </c>
      <c r="S280">
        <v>2</v>
      </c>
      <c r="T280" t="s">
        <v>85</v>
      </c>
      <c r="U280">
        <v>15</v>
      </c>
      <c r="V280">
        <v>1</v>
      </c>
      <c r="W280" t="s">
        <v>86</v>
      </c>
      <c r="X280" t="s">
        <v>207</v>
      </c>
      <c r="Y280" t="s">
        <v>85</v>
      </c>
      <c r="Z280" t="s">
        <v>86</v>
      </c>
      <c r="AA280" t="s">
        <v>86</v>
      </c>
      <c r="AB280" t="s">
        <v>86</v>
      </c>
      <c r="AC280">
        <v>2</v>
      </c>
      <c r="AD280" t="s">
        <v>85</v>
      </c>
      <c r="AE280" t="s">
        <v>86</v>
      </c>
      <c r="AG280">
        <v>100</v>
      </c>
      <c r="BO280">
        <v>100</v>
      </c>
      <c r="CC280" t="s">
        <v>208</v>
      </c>
      <c r="CG280">
        <v>1</v>
      </c>
    </row>
    <row r="281" spans="1:85" x14ac:dyDescent="0.3">
      <c r="A281">
        <v>152</v>
      </c>
      <c r="B281">
        <v>2018</v>
      </c>
      <c r="C281" t="s">
        <v>96</v>
      </c>
      <c r="D281">
        <v>2</v>
      </c>
      <c r="E281" t="s">
        <v>97</v>
      </c>
      <c r="F281">
        <v>1059</v>
      </c>
      <c r="G281">
        <v>9</v>
      </c>
      <c r="H281">
        <v>10</v>
      </c>
      <c r="I281">
        <v>1</v>
      </c>
      <c r="J281">
        <v>2</v>
      </c>
      <c r="L281">
        <v>2</v>
      </c>
      <c r="M281">
        <v>247</v>
      </c>
      <c r="N281">
        <v>262</v>
      </c>
      <c r="O281">
        <v>26.2</v>
      </c>
      <c r="P281">
        <v>26</v>
      </c>
      <c r="Q281">
        <v>1.3733874651871298</v>
      </c>
      <c r="R281">
        <v>2</v>
      </c>
      <c r="S281">
        <v>2</v>
      </c>
      <c r="T281" t="s">
        <v>85</v>
      </c>
      <c r="U281">
        <v>14</v>
      </c>
      <c r="V281">
        <v>1</v>
      </c>
      <c r="W281" t="s">
        <v>86</v>
      </c>
      <c r="Y281" t="s">
        <v>98</v>
      </c>
      <c r="Z281" t="s">
        <v>86</v>
      </c>
      <c r="AA281" t="s">
        <v>86</v>
      </c>
      <c r="AB281" t="s">
        <v>86</v>
      </c>
      <c r="AC281">
        <v>0</v>
      </c>
      <c r="AD281" t="s">
        <v>85</v>
      </c>
      <c r="AE281" t="s">
        <v>85</v>
      </c>
      <c r="AG281">
        <v>0</v>
      </c>
      <c r="CG281">
        <v>0</v>
      </c>
    </row>
    <row r="282" spans="1:85" x14ac:dyDescent="0.3">
      <c r="A282">
        <v>1643</v>
      </c>
      <c r="B282">
        <v>2021</v>
      </c>
      <c r="C282" t="s">
        <v>96</v>
      </c>
      <c r="D282">
        <v>2</v>
      </c>
      <c r="E282" t="s">
        <v>97</v>
      </c>
      <c r="F282">
        <v>1021</v>
      </c>
      <c r="G282">
        <v>9</v>
      </c>
      <c r="H282">
        <v>9</v>
      </c>
      <c r="I282">
        <v>1</v>
      </c>
      <c r="J282">
        <v>2</v>
      </c>
      <c r="K282" t="s">
        <v>151</v>
      </c>
      <c r="L282">
        <v>2</v>
      </c>
      <c r="M282">
        <v>214</v>
      </c>
      <c r="N282">
        <v>262</v>
      </c>
      <c r="O282">
        <v>26.2</v>
      </c>
      <c r="P282">
        <v>26</v>
      </c>
      <c r="Q282">
        <v>1.1898984516196187</v>
      </c>
      <c r="R282">
        <v>1</v>
      </c>
      <c r="S282">
        <v>1</v>
      </c>
      <c r="T282" t="s">
        <v>185</v>
      </c>
      <c r="Z282" t="s">
        <v>150</v>
      </c>
      <c r="AA282" t="s">
        <v>150</v>
      </c>
      <c r="AB282" t="s">
        <v>150</v>
      </c>
      <c r="AC282">
        <v>1</v>
      </c>
      <c r="AD282" t="s">
        <v>87</v>
      </c>
      <c r="AE282">
        <v>1</v>
      </c>
      <c r="AG282">
        <v>0</v>
      </c>
      <c r="CG282">
        <v>0</v>
      </c>
    </row>
    <row r="283" spans="1:85" x14ac:dyDescent="0.3">
      <c r="A283">
        <v>1644</v>
      </c>
      <c r="B283">
        <v>2021</v>
      </c>
      <c r="C283" t="s">
        <v>96</v>
      </c>
      <c r="D283">
        <v>2</v>
      </c>
      <c r="E283" t="s">
        <v>97</v>
      </c>
      <c r="F283">
        <v>1022</v>
      </c>
      <c r="G283">
        <v>9</v>
      </c>
      <c r="H283">
        <v>9</v>
      </c>
      <c r="I283">
        <v>1</v>
      </c>
      <c r="J283">
        <v>2</v>
      </c>
      <c r="K283" t="s">
        <v>151</v>
      </c>
      <c r="L283">
        <v>2</v>
      </c>
      <c r="M283">
        <v>257</v>
      </c>
      <c r="N283">
        <v>262</v>
      </c>
      <c r="O283">
        <v>26.2</v>
      </c>
      <c r="P283">
        <v>26</v>
      </c>
      <c r="Q283">
        <v>1.4289901965712242</v>
      </c>
      <c r="R283">
        <v>2</v>
      </c>
      <c r="S283">
        <v>2</v>
      </c>
      <c r="T283" t="s">
        <v>185</v>
      </c>
      <c r="Z283" t="s">
        <v>150</v>
      </c>
      <c r="AA283" t="s">
        <v>150</v>
      </c>
      <c r="AB283" t="s">
        <v>150</v>
      </c>
      <c r="AC283">
        <v>6</v>
      </c>
      <c r="AD283" t="s">
        <v>87</v>
      </c>
      <c r="AE283">
        <v>1</v>
      </c>
      <c r="AG283">
        <v>60</v>
      </c>
      <c r="BM283">
        <v>60</v>
      </c>
      <c r="CC283" t="s">
        <v>157</v>
      </c>
      <c r="CG283">
        <v>1</v>
      </c>
    </row>
    <row r="284" spans="1:85" x14ac:dyDescent="0.3">
      <c r="A284">
        <v>172</v>
      </c>
      <c r="B284">
        <v>2018</v>
      </c>
      <c r="C284" t="s">
        <v>96</v>
      </c>
      <c r="D284">
        <v>2</v>
      </c>
      <c r="E284" t="s">
        <v>97</v>
      </c>
      <c r="F284">
        <v>1090</v>
      </c>
      <c r="G284">
        <v>9</v>
      </c>
      <c r="H284">
        <v>11</v>
      </c>
      <c r="I284">
        <v>2</v>
      </c>
      <c r="J284">
        <v>2</v>
      </c>
      <c r="L284">
        <v>2</v>
      </c>
      <c r="M284">
        <v>267</v>
      </c>
      <c r="N284">
        <v>263</v>
      </c>
      <c r="O284">
        <v>26.3</v>
      </c>
      <c r="P284">
        <v>26</v>
      </c>
      <c r="Q284">
        <v>1.4677227160654125</v>
      </c>
      <c r="R284">
        <v>2</v>
      </c>
      <c r="S284">
        <v>2</v>
      </c>
      <c r="T284" t="s">
        <v>85</v>
      </c>
      <c r="U284">
        <v>13</v>
      </c>
      <c r="V284">
        <v>1</v>
      </c>
      <c r="W284" t="s">
        <v>86</v>
      </c>
      <c r="Y284" t="s">
        <v>98</v>
      </c>
      <c r="Z284" t="s">
        <v>86</v>
      </c>
      <c r="AA284" t="s">
        <v>86</v>
      </c>
      <c r="AB284" t="s">
        <v>86</v>
      </c>
      <c r="AC284">
        <v>2</v>
      </c>
      <c r="AD284" t="s">
        <v>85</v>
      </c>
      <c r="AE284" t="s">
        <v>85</v>
      </c>
      <c r="AG284">
        <v>0</v>
      </c>
      <c r="CG284">
        <v>0</v>
      </c>
    </row>
    <row r="285" spans="1:85" x14ac:dyDescent="0.3">
      <c r="A285">
        <v>150</v>
      </c>
      <c r="B285">
        <v>2018</v>
      </c>
      <c r="C285" t="s">
        <v>96</v>
      </c>
      <c r="D285">
        <v>2</v>
      </c>
      <c r="E285" t="s">
        <v>97</v>
      </c>
      <c r="F285">
        <v>1057</v>
      </c>
      <c r="G285">
        <v>9</v>
      </c>
      <c r="H285">
        <v>10</v>
      </c>
      <c r="I285">
        <v>1</v>
      </c>
      <c r="J285">
        <v>2</v>
      </c>
      <c r="L285">
        <v>2</v>
      </c>
      <c r="M285">
        <v>272</v>
      </c>
      <c r="N285">
        <v>263</v>
      </c>
      <c r="O285">
        <v>26.3</v>
      </c>
      <c r="P285">
        <v>26</v>
      </c>
      <c r="Q285">
        <v>1.4952081601864877</v>
      </c>
      <c r="R285">
        <v>2</v>
      </c>
      <c r="S285">
        <v>2</v>
      </c>
      <c r="T285" t="s">
        <v>85</v>
      </c>
      <c r="U285">
        <v>12</v>
      </c>
      <c r="V285">
        <v>1</v>
      </c>
      <c r="W285" t="s">
        <v>86</v>
      </c>
      <c r="Y285" t="s">
        <v>98</v>
      </c>
      <c r="Z285" t="s">
        <v>86</v>
      </c>
      <c r="AA285" t="s">
        <v>86</v>
      </c>
      <c r="AB285" t="s">
        <v>86</v>
      </c>
      <c r="AC285">
        <v>8</v>
      </c>
      <c r="AD285" t="s">
        <v>85</v>
      </c>
      <c r="AE285" t="s">
        <v>85</v>
      </c>
      <c r="AG285">
        <v>1</v>
      </c>
      <c r="BE285">
        <v>1</v>
      </c>
      <c r="CG285">
        <v>0</v>
      </c>
    </row>
    <row r="286" spans="1:85" x14ac:dyDescent="0.3">
      <c r="A286">
        <v>1660</v>
      </c>
      <c r="B286">
        <v>2021</v>
      </c>
      <c r="C286" t="s">
        <v>96</v>
      </c>
      <c r="D286">
        <v>2</v>
      </c>
      <c r="E286" t="s">
        <v>97</v>
      </c>
      <c r="F286">
        <v>1039</v>
      </c>
      <c r="G286">
        <v>9</v>
      </c>
      <c r="H286">
        <v>9</v>
      </c>
      <c r="I286">
        <v>1</v>
      </c>
      <c r="J286">
        <v>2</v>
      </c>
      <c r="K286" t="s">
        <v>151</v>
      </c>
      <c r="L286">
        <v>2</v>
      </c>
      <c r="M286">
        <v>239</v>
      </c>
      <c r="N286">
        <v>263</v>
      </c>
      <c r="O286">
        <v>26.3</v>
      </c>
      <c r="P286">
        <v>26</v>
      </c>
      <c r="Q286">
        <v>1.3138042289873917</v>
      </c>
      <c r="R286">
        <v>2</v>
      </c>
      <c r="S286">
        <v>2</v>
      </c>
      <c r="T286" t="s">
        <v>185</v>
      </c>
      <c r="Z286" t="s">
        <v>150</v>
      </c>
      <c r="AA286" t="s">
        <v>150</v>
      </c>
      <c r="AB286" t="s">
        <v>150</v>
      </c>
      <c r="AC286">
        <v>5</v>
      </c>
      <c r="AD286" t="s">
        <v>87</v>
      </c>
      <c r="AE286">
        <v>1</v>
      </c>
      <c r="AG286">
        <v>40</v>
      </c>
      <c r="BM286">
        <v>40</v>
      </c>
      <c r="CC286" t="s">
        <v>157</v>
      </c>
      <c r="CG286">
        <v>1</v>
      </c>
    </row>
    <row r="287" spans="1:85" x14ac:dyDescent="0.3">
      <c r="A287">
        <v>1630</v>
      </c>
      <c r="B287">
        <v>2021</v>
      </c>
      <c r="C287" t="s">
        <v>96</v>
      </c>
      <c r="D287">
        <v>2</v>
      </c>
      <c r="E287" t="s">
        <v>97</v>
      </c>
      <c r="F287">
        <v>1008</v>
      </c>
      <c r="G287">
        <v>9</v>
      </c>
      <c r="H287">
        <v>9</v>
      </c>
      <c r="I287">
        <v>1</v>
      </c>
      <c r="J287">
        <v>2</v>
      </c>
      <c r="K287" t="s">
        <v>151</v>
      </c>
      <c r="L287">
        <v>2</v>
      </c>
      <c r="M287">
        <v>273</v>
      </c>
      <c r="N287">
        <v>264</v>
      </c>
      <c r="O287">
        <v>26.4</v>
      </c>
      <c r="P287">
        <v>26</v>
      </c>
      <c r="Q287">
        <v>1.4837162951832374</v>
      </c>
      <c r="R287">
        <v>1</v>
      </c>
      <c r="S287">
        <v>2</v>
      </c>
      <c r="T287" t="s">
        <v>185</v>
      </c>
      <c r="Z287" t="s">
        <v>150</v>
      </c>
      <c r="AA287" t="s">
        <v>150</v>
      </c>
      <c r="AB287" t="s">
        <v>150</v>
      </c>
      <c r="AC287">
        <v>2</v>
      </c>
      <c r="AD287" t="s">
        <v>87</v>
      </c>
      <c r="AE287">
        <v>1</v>
      </c>
      <c r="AG287">
        <v>50</v>
      </c>
      <c r="BM287">
        <v>50</v>
      </c>
      <c r="CC287" t="s">
        <v>157</v>
      </c>
      <c r="CG287">
        <v>1</v>
      </c>
    </row>
    <row r="288" spans="1:85" x14ac:dyDescent="0.3">
      <c r="A288">
        <v>102</v>
      </c>
      <c r="B288">
        <v>2018</v>
      </c>
      <c r="C288" t="s">
        <v>96</v>
      </c>
      <c r="D288">
        <v>2</v>
      </c>
      <c r="E288" t="s">
        <v>97</v>
      </c>
      <c r="F288">
        <v>1009</v>
      </c>
      <c r="G288">
        <v>9</v>
      </c>
      <c r="H288">
        <v>10</v>
      </c>
      <c r="I288">
        <v>1</v>
      </c>
      <c r="J288">
        <v>2</v>
      </c>
      <c r="L288">
        <v>2</v>
      </c>
      <c r="M288">
        <v>248</v>
      </c>
      <c r="N288">
        <v>265</v>
      </c>
      <c r="O288">
        <v>26.5</v>
      </c>
      <c r="P288">
        <v>26</v>
      </c>
      <c r="Q288">
        <v>1.3326437260288695</v>
      </c>
      <c r="R288">
        <v>1</v>
      </c>
      <c r="S288">
        <v>2</v>
      </c>
      <c r="T288" t="s">
        <v>85</v>
      </c>
      <c r="U288">
        <v>10</v>
      </c>
      <c r="V288">
        <v>1</v>
      </c>
      <c r="W288" t="s">
        <v>86</v>
      </c>
      <c r="Y288" t="s">
        <v>98</v>
      </c>
      <c r="Z288" t="s">
        <v>86</v>
      </c>
      <c r="AA288" t="s">
        <v>86</v>
      </c>
      <c r="AB288" t="s">
        <v>86</v>
      </c>
      <c r="AC288">
        <v>1</v>
      </c>
      <c r="AD288" t="s">
        <v>85</v>
      </c>
      <c r="AE288" t="s">
        <v>85</v>
      </c>
      <c r="AG288">
        <v>0</v>
      </c>
      <c r="CG288">
        <v>1</v>
      </c>
    </row>
    <row r="289" spans="1:85" x14ac:dyDescent="0.3">
      <c r="A289">
        <v>167</v>
      </c>
      <c r="B289">
        <v>2018</v>
      </c>
      <c r="C289" t="s">
        <v>96</v>
      </c>
      <c r="D289">
        <v>2</v>
      </c>
      <c r="E289" t="s">
        <v>97</v>
      </c>
      <c r="F289">
        <v>1083</v>
      </c>
      <c r="G289">
        <v>9</v>
      </c>
      <c r="H289">
        <v>11</v>
      </c>
      <c r="I289">
        <v>2</v>
      </c>
      <c r="J289">
        <v>2</v>
      </c>
      <c r="L289">
        <v>2</v>
      </c>
      <c r="M289">
        <v>253.8</v>
      </c>
      <c r="N289">
        <v>268</v>
      </c>
      <c r="O289">
        <v>26.8</v>
      </c>
      <c r="P289">
        <v>26</v>
      </c>
      <c r="Q289">
        <v>1.3185215601653126</v>
      </c>
      <c r="R289">
        <v>1</v>
      </c>
      <c r="S289">
        <v>2</v>
      </c>
      <c r="T289" t="s">
        <v>85</v>
      </c>
      <c r="U289">
        <v>13</v>
      </c>
      <c r="V289">
        <v>1</v>
      </c>
      <c r="W289" t="s">
        <v>86</v>
      </c>
      <c r="Y289" t="s">
        <v>98</v>
      </c>
      <c r="Z289" t="s">
        <v>86</v>
      </c>
      <c r="AA289" t="s">
        <v>86</v>
      </c>
      <c r="AB289" t="s">
        <v>86</v>
      </c>
      <c r="AC289">
        <v>0</v>
      </c>
      <c r="AD289" t="s">
        <v>85</v>
      </c>
      <c r="AE289" t="s">
        <v>85</v>
      </c>
      <c r="AG289">
        <v>80</v>
      </c>
      <c r="BN289">
        <v>80</v>
      </c>
      <c r="CC289" t="s">
        <v>127</v>
      </c>
      <c r="CG289">
        <v>1</v>
      </c>
    </row>
    <row r="290" spans="1:85" x14ac:dyDescent="0.3">
      <c r="A290">
        <v>1633</v>
      </c>
      <c r="B290">
        <v>2021</v>
      </c>
      <c r="C290" t="s">
        <v>96</v>
      </c>
      <c r="D290">
        <v>2</v>
      </c>
      <c r="E290" t="s">
        <v>97</v>
      </c>
      <c r="F290">
        <v>1011</v>
      </c>
      <c r="G290">
        <v>9</v>
      </c>
      <c r="H290">
        <v>9</v>
      </c>
      <c r="I290">
        <v>1</v>
      </c>
      <c r="J290">
        <v>2</v>
      </c>
      <c r="K290" t="s">
        <v>151</v>
      </c>
      <c r="L290">
        <v>2</v>
      </c>
      <c r="M290">
        <v>238</v>
      </c>
      <c r="N290">
        <v>268</v>
      </c>
      <c r="O290">
        <v>26.8</v>
      </c>
      <c r="P290">
        <v>26</v>
      </c>
      <c r="Q290">
        <v>1.2364386576806321</v>
      </c>
      <c r="R290">
        <v>1</v>
      </c>
      <c r="S290">
        <v>2</v>
      </c>
      <c r="T290" t="s">
        <v>185</v>
      </c>
      <c r="Z290" t="s">
        <v>150</v>
      </c>
      <c r="AA290" t="s">
        <v>150</v>
      </c>
      <c r="AB290" t="s">
        <v>150</v>
      </c>
      <c r="AC290">
        <v>8</v>
      </c>
      <c r="AD290" t="s">
        <v>87</v>
      </c>
      <c r="AE290">
        <v>1</v>
      </c>
      <c r="AG290">
        <v>90</v>
      </c>
      <c r="BO290">
        <v>90</v>
      </c>
      <c r="CC290" t="s">
        <v>238</v>
      </c>
      <c r="CG290">
        <v>1</v>
      </c>
    </row>
    <row r="291" spans="1:85" x14ac:dyDescent="0.3">
      <c r="A291">
        <v>151</v>
      </c>
      <c r="B291">
        <v>2018</v>
      </c>
      <c r="C291" t="s">
        <v>96</v>
      </c>
      <c r="D291">
        <v>2</v>
      </c>
      <c r="E291" t="s">
        <v>97</v>
      </c>
      <c r="F291">
        <v>1058</v>
      </c>
      <c r="G291">
        <v>9</v>
      </c>
      <c r="H291">
        <v>10</v>
      </c>
      <c r="I291">
        <v>1</v>
      </c>
      <c r="J291">
        <v>2</v>
      </c>
      <c r="L291">
        <v>2</v>
      </c>
      <c r="M291">
        <v>252</v>
      </c>
      <c r="N291">
        <v>270</v>
      </c>
      <c r="O291">
        <v>27</v>
      </c>
      <c r="P291">
        <v>27</v>
      </c>
      <c r="Q291">
        <v>1.2802926383173296</v>
      </c>
      <c r="R291">
        <v>1</v>
      </c>
      <c r="S291">
        <v>2</v>
      </c>
      <c r="T291" t="s">
        <v>85</v>
      </c>
      <c r="U291">
        <v>9</v>
      </c>
      <c r="V291">
        <v>1</v>
      </c>
      <c r="W291" t="s">
        <v>86</v>
      </c>
      <c r="Y291" t="s">
        <v>98</v>
      </c>
      <c r="Z291" t="s">
        <v>86</v>
      </c>
      <c r="AA291" t="s">
        <v>86</v>
      </c>
      <c r="AB291" t="s">
        <v>86</v>
      </c>
      <c r="AC291">
        <v>0</v>
      </c>
      <c r="AD291" t="s">
        <v>85</v>
      </c>
      <c r="AE291" t="s">
        <v>85</v>
      </c>
      <c r="AG291">
        <v>0</v>
      </c>
      <c r="CG291">
        <v>0</v>
      </c>
    </row>
    <row r="292" spans="1:85" x14ac:dyDescent="0.3">
      <c r="A292">
        <v>516</v>
      </c>
      <c r="B292">
        <v>2019</v>
      </c>
      <c r="C292" t="s">
        <v>96</v>
      </c>
      <c r="D292">
        <v>2</v>
      </c>
      <c r="E292" t="s">
        <v>97</v>
      </c>
      <c r="F292">
        <v>1048</v>
      </c>
      <c r="G292">
        <v>9</v>
      </c>
      <c r="H292">
        <v>10</v>
      </c>
      <c r="I292">
        <v>1</v>
      </c>
      <c r="J292">
        <v>2</v>
      </c>
      <c r="K292" t="s">
        <v>149</v>
      </c>
      <c r="L292">
        <v>2</v>
      </c>
      <c r="M292">
        <v>235</v>
      </c>
      <c r="N292">
        <v>270</v>
      </c>
      <c r="O292">
        <v>27</v>
      </c>
      <c r="P292">
        <v>27</v>
      </c>
      <c r="Q292">
        <v>1.1939236904943351</v>
      </c>
      <c r="R292">
        <v>1</v>
      </c>
      <c r="S292">
        <v>2</v>
      </c>
      <c r="T292" t="s">
        <v>85</v>
      </c>
      <c r="U292">
        <v>8</v>
      </c>
      <c r="V292">
        <v>1</v>
      </c>
      <c r="W292">
        <v>7</v>
      </c>
      <c r="X292" t="s">
        <v>169</v>
      </c>
      <c r="Y292" t="s">
        <v>87</v>
      </c>
      <c r="Z292" t="s">
        <v>151</v>
      </c>
      <c r="AA292" t="s">
        <v>151</v>
      </c>
      <c r="AB292" t="s">
        <v>167</v>
      </c>
      <c r="AC292">
        <v>1</v>
      </c>
      <c r="AD292" t="s">
        <v>154</v>
      </c>
      <c r="AE292" t="s">
        <v>154</v>
      </c>
      <c r="AG292">
        <v>0</v>
      </c>
      <c r="CG292">
        <v>0</v>
      </c>
    </row>
    <row r="293" spans="1:85" x14ac:dyDescent="0.3">
      <c r="A293">
        <v>1655</v>
      </c>
      <c r="B293">
        <v>2021</v>
      </c>
      <c r="C293" t="s">
        <v>96</v>
      </c>
      <c r="D293">
        <v>2</v>
      </c>
      <c r="E293" t="s">
        <v>97</v>
      </c>
      <c r="F293">
        <v>1034</v>
      </c>
      <c r="G293">
        <v>9</v>
      </c>
      <c r="H293">
        <v>9</v>
      </c>
      <c r="I293">
        <v>1</v>
      </c>
      <c r="J293">
        <v>2</v>
      </c>
      <c r="K293" t="s">
        <v>151</v>
      </c>
      <c r="L293">
        <v>2</v>
      </c>
      <c r="M293">
        <v>281</v>
      </c>
      <c r="N293">
        <v>270</v>
      </c>
      <c r="O293">
        <v>27</v>
      </c>
      <c r="P293">
        <v>27</v>
      </c>
      <c r="Q293">
        <v>1.4276279022506733</v>
      </c>
      <c r="R293">
        <v>1</v>
      </c>
      <c r="S293">
        <v>2</v>
      </c>
      <c r="T293" t="s">
        <v>185</v>
      </c>
      <c r="Z293" t="s">
        <v>150</v>
      </c>
      <c r="AA293" t="s">
        <v>150</v>
      </c>
      <c r="AB293" t="s">
        <v>150</v>
      </c>
      <c r="AC293">
        <v>2</v>
      </c>
      <c r="AD293" t="s">
        <v>87</v>
      </c>
      <c r="AE293">
        <v>1</v>
      </c>
      <c r="AG293">
        <v>0</v>
      </c>
      <c r="CG293">
        <v>0</v>
      </c>
    </row>
    <row r="294" spans="1:85" x14ac:dyDescent="0.3">
      <c r="A294">
        <v>98</v>
      </c>
      <c r="B294">
        <v>2018</v>
      </c>
      <c r="C294" t="s">
        <v>96</v>
      </c>
      <c r="D294">
        <v>2</v>
      </c>
      <c r="E294" t="s">
        <v>97</v>
      </c>
      <c r="F294">
        <v>1005</v>
      </c>
      <c r="G294">
        <v>9</v>
      </c>
      <c r="H294">
        <v>10</v>
      </c>
      <c r="I294">
        <v>1</v>
      </c>
      <c r="J294">
        <v>2</v>
      </c>
      <c r="L294">
        <v>2</v>
      </c>
      <c r="M294">
        <v>282</v>
      </c>
      <c r="N294">
        <v>270</v>
      </c>
      <c r="O294">
        <v>27</v>
      </c>
      <c r="P294">
        <v>27</v>
      </c>
      <c r="Q294">
        <v>1.4327084285932024</v>
      </c>
      <c r="R294">
        <v>1</v>
      </c>
      <c r="S294">
        <v>2</v>
      </c>
      <c r="T294" t="s">
        <v>85</v>
      </c>
      <c r="U294">
        <v>12</v>
      </c>
      <c r="V294">
        <v>1</v>
      </c>
      <c r="W294" t="s">
        <v>86</v>
      </c>
      <c r="Y294" t="s">
        <v>98</v>
      </c>
      <c r="Z294" t="s">
        <v>86</v>
      </c>
      <c r="AA294" t="s">
        <v>86</v>
      </c>
      <c r="AB294" t="s">
        <v>86</v>
      </c>
      <c r="AC294">
        <v>1</v>
      </c>
      <c r="AD294" t="s">
        <v>85</v>
      </c>
      <c r="AE294" t="s">
        <v>85</v>
      </c>
      <c r="AG294">
        <v>50</v>
      </c>
      <c r="BM294">
        <v>50</v>
      </c>
      <c r="CG294">
        <v>1</v>
      </c>
    </row>
    <row r="295" spans="1:85" x14ac:dyDescent="0.3">
      <c r="A295">
        <v>145</v>
      </c>
      <c r="B295">
        <v>2018</v>
      </c>
      <c r="C295" t="s">
        <v>96</v>
      </c>
      <c r="D295">
        <v>2</v>
      </c>
      <c r="E295" t="s">
        <v>97</v>
      </c>
      <c r="F295">
        <v>1052</v>
      </c>
      <c r="G295">
        <v>9</v>
      </c>
      <c r="H295">
        <v>10</v>
      </c>
      <c r="I295">
        <v>1</v>
      </c>
      <c r="J295">
        <v>2</v>
      </c>
      <c r="L295">
        <v>2</v>
      </c>
      <c r="M295">
        <v>299</v>
      </c>
      <c r="N295">
        <v>270</v>
      </c>
      <c r="O295">
        <v>27</v>
      </c>
      <c r="P295">
        <v>27</v>
      </c>
      <c r="Q295">
        <v>1.5190773764161967</v>
      </c>
      <c r="R295">
        <v>2</v>
      </c>
      <c r="S295">
        <v>2</v>
      </c>
      <c r="T295" t="s">
        <v>85</v>
      </c>
      <c r="U295">
        <v>14</v>
      </c>
      <c r="V295">
        <v>1</v>
      </c>
      <c r="W295" t="s">
        <v>86</v>
      </c>
      <c r="Y295" t="s">
        <v>98</v>
      </c>
      <c r="Z295" t="s">
        <v>86</v>
      </c>
      <c r="AA295" t="s">
        <v>86</v>
      </c>
      <c r="AB295" t="s">
        <v>86</v>
      </c>
      <c r="AC295">
        <v>0</v>
      </c>
      <c r="AD295" t="s">
        <v>85</v>
      </c>
      <c r="AE295" t="s">
        <v>85</v>
      </c>
      <c r="AG295">
        <v>50</v>
      </c>
      <c r="BM295">
        <v>50</v>
      </c>
      <c r="CC295" t="s">
        <v>119</v>
      </c>
      <c r="CG295">
        <v>1</v>
      </c>
    </row>
    <row r="296" spans="1:85" x14ac:dyDescent="0.3">
      <c r="A296">
        <v>977</v>
      </c>
      <c r="B296">
        <v>2020</v>
      </c>
      <c r="C296" t="s">
        <v>96</v>
      </c>
      <c r="D296">
        <v>2</v>
      </c>
      <c r="E296" t="s">
        <v>97</v>
      </c>
      <c r="F296">
        <v>1045</v>
      </c>
      <c r="G296">
        <v>9</v>
      </c>
      <c r="H296">
        <v>11</v>
      </c>
      <c r="I296">
        <v>1</v>
      </c>
      <c r="J296">
        <v>2</v>
      </c>
      <c r="K296" t="s">
        <v>86</v>
      </c>
      <c r="L296">
        <v>2</v>
      </c>
      <c r="M296">
        <v>259</v>
      </c>
      <c r="N296">
        <v>270</v>
      </c>
      <c r="O296">
        <v>27</v>
      </c>
      <c r="P296">
        <v>27</v>
      </c>
      <c r="Q296">
        <v>1.3158563227150333</v>
      </c>
      <c r="R296">
        <v>1</v>
      </c>
      <c r="S296">
        <v>2</v>
      </c>
      <c r="T296" t="s">
        <v>85</v>
      </c>
      <c r="U296">
        <v>15</v>
      </c>
      <c r="V296">
        <v>1</v>
      </c>
      <c r="W296" t="s">
        <v>86</v>
      </c>
      <c r="Y296" t="s">
        <v>85</v>
      </c>
      <c r="Z296" t="s">
        <v>86</v>
      </c>
      <c r="AA296" t="s">
        <v>86</v>
      </c>
      <c r="AB296" t="s">
        <v>86</v>
      </c>
      <c r="AC296">
        <v>1</v>
      </c>
      <c r="AD296" t="s">
        <v>85</v>
      </c>
      <c r="AE296" t="s">
        <v>86</v>
      </c>
      <c r="AG296">
        <v>80</v>
      </c>
      <c r="BM296">
        <v>80</v>
      </c>
      <c r="CG296">
        <v>1</v>
      </c>
    </row>
    <row r="297" spans="1:85" x14ac:dyDescent="0.3">
      <c r="A297">
        <v>997</v>
      </c>
      <c r="B297">
        <v>2020</v>
      </c>
      <c r="C297" t="s">
        <v>96</v>
      </c>
      <c r="D297">
        <v>2</v>
      </c>
      <c r="E297" t="s">
        <v>97</v>
      </c>
      <c r="F297">
        <v>1065</v>
      </c>
      <c r="G297">
        <v>9</v>
      </c>
      <c r="H297">
        <v>11</v>
      </c>
      <c r="I297">
        <v>1</v>
      </c>
      <c r="J297">
        <v>2</v>
      </c>
      <c r="K297" t="s">
        <v>86</v>
      </c>
      <c r="L297">
        <v>2</v>
      </c>
      <c r="M297">
        <v>313</v>
      </c>
      <c r="N297">
        <v>274</v>
      </c>
      <c r="O297">
        <v>27.4</v>
      </c>
      <c r="P297">
        <v>27</v>
      </c>
      <c r="Q297">
        <v>1.5215724951027729</v>
      </c>
      <c r="R297">
        <v>2</v>
      </c>
      <c r="S297">
        <v>2</v>
      </c>
      <c r="T297" t="s">
        <v>85</v>
      </c>
      <c r="U297">
        <v>15</v>
      </c>
      <c r="V297">
        <v>1</v>
      </c>
      <c r="W297" t="s">
        <v>86</v>
      </c>
      <c r="Y297" t="s">
        <v>85</v>
      </c>
      <c r="Z297" t="s">
        <v>86</v>
      </c>
      <c r="AA297" t="s">
        <v>86</v>
      </c>
      <c r="AB297" t="s">
        <v>86</v>
      </c>
      <c r="AC297">
        <v>0</v>
      </c>
      <c r="AD297" t="s">
        <v>85</v>
      </c>
      <c r="AE297" t="s">
        <v>86</v>
      </c>
      <c r="AG297">
        <v>90</v>
      </c>
      <c r="BN297">
        <v>40</v>
      </c>
      <c r="BQ297">
        <v>50</v>
      </c>
      <c r="CC297" t="s">
        <v>213</v>
      </c>
      <c r="CG297">
        <v>1</v>
      </c>
    </row>
    <row r="298" spans="1:85" x14ac:dyDescent="0.3">
      <c r="A298">
        <v>139</v>
      </c>
      <c r="B298">
        <v>2018</v>
      </c>
      <c r="C298" t="s">
        <v>96</v>
      </c>
      <c r="D298">
        <v>2</v>
      </c>
      <c r="E298" t="s">
        <v>97</v>
      </c>
      <c r="F298">
        <v>1046</v>
      </c>
      <c r="G298">
        <v>9</v>
      </c>
      <c r="H298">
        <v>10</v>
      </c>
      <c r="I298">
        <v>1</v>
      </c>
      <c r="J298">
        <v>2</v>
      </c>
      <c r="L298">
        <v>2</v>
      </c>
      <c r="M298">
        <v>268</v>
      </c>
      <c r="N298">
        <v>275</v>
      </c>
      <c r="O298">
        <v>27.5</v>
      </c>
      <c r="P298">
        <v>27</v>
      </c>
      <c r="Q298">
        <v>1.2886551465063862</v>
      </c>
      <c r="R298">
        <v>1</v>
      </c>
      <c r="S298">
        <v>2</v>
      </c>
      <c r="T298" t="s">
        <v>85</v>
      </c>
      <c r="U298">
        <v>12</v>
      </c>
      <c r="V298">
        <v>1</v>
      </c>
      <c r="W298" t="s">
        <v>86</v>
      </c>
      <c r="Y298" t="s">
        <v>98</v>
      </c>
      <c r="Z298" t="s">
        <v>86</v>
      </c>
      <c r="AA298" t="s">
        <v>86</v>
      </c>
      <c r="AB298" t="s">
        <v>86</v>
      </c>
      <c r="AC298">
        <v>0</v>
      </c>
      <c r="AD298" t="s">
        <v>85</v>
      </c>
      <c r="AE298" t="s">
        <v>85</v>
      </c>
      <c r="AG298">
        <v>50</v>
      </c>
      <c r="BM298">
        <v>50</v>
      </c>
      <c r="CC298" t="s">
        <v>113</v>
      </c>
      <c r="CG298">
        <v>1</v>
      </c>
    </row>
    <row r="299" spans="1:85" x14ac:dyDescent="0.3">
      <c r="A299">
        <v>538</v>
      </c>
      <c r="B299">
        <v>2019</v>
      </c>
      <c r="C299" t="s">
        <v>96</v>
      </c>
      <c r="D299">
        <v>2</v>
      </c>
      <c r="E299" t="s">
        <v>97</v>
      </c>
      <c r="F299">
        <v>1071</v>
      </c>
      <c r="G299">
        <v>9</v>
      </c>
      <c r="H299">
        <v>10</v>
      </c>
      <c r="I299">
        <v>1</v>
      </c>
      <c r="J299">
        <v>2</v>
      </c>
      <c r="K299" t="s">
        <v>149</v>
      </c>
      <c r="L299">
        <v>2</v>
      </c>
      <c r="M299">
        <v>294</v>
      </c>
      <c r="N299">
        <v>275</v>
      </c>
      <c r="O299">
        <v>27.5</v>
      </c>
      <c r="P299">
        <v>27</v>
      </c>
      <c r="Q299">
        <v>1.4136739293764087</v>
      </c>
      <c r="R299">
        <v>1</v>
      </c>
      <c r="S299">
        <v>2</v>
      </c>
      <c r="T299" t="s">
        <v>85</v>
      </c>
      <c r="U299">
        <v>11</v>
      </c>
      <c r="V299">
        <v>1</v>
      </c>
      <c r="W299">
        <v>12</v>
      </c>
      <c r="Y299" t="s">
        <v>87</v>
      </c>
      <c r="Z299" t="s">
        <v>151</v>
      </c>
      <c r="AA299" t="s">
        <v>151</v>
      </c>
      <c r="AB299" t="s">
        <v>167</v>
      </c>
      <c r="AC299">
        <v>3</v>
      </c>
      <c r="AD299" t="s">
        <v>154</v>
      </c>
      <c r="AE299" t="s">
        <v>154</v>
      </c>
      <c r="AG299">
        <v>90</v>
      </c>
      <c r="BO299">
        <v>90</v>
      </c>
      <c r="CC299" t="s">
        <v>176</v>
      </c>
      <c r="CG299">
        <v>1</v>
      </c>
    </row>
    <row r="300" spans="1:85" x14ac:dyDescent="0.3">
      <c r="A300">
        <v>1009</v>
      </c>
      <c r="B300">
        <v>2020</v>
      </c>
      <c r="C300" t="s">
        <v>96</v>
      </c>
      <c r="D300">
        <v>2</v>
      </c>
      <c r="E300" t="s">
        <v>97</v>
      </c>
      <c r="F300">
        <v>1077</v>
      </c>
      <c r="G300">
        <v>9</v>
      </c>
      <c r="H300">
        <v>11</v>
      </c>
      <c r="I300">
        <v>1</v>
      </c>
      <c r="J300">
        <v>2</v>
      </c>
      <c r="K300" t="s">
        <v>86</v>
      </c>
      <c r="L300">
        <v>2</v>
      </c>
      <c r="M300">
        <v>327</v>
      </c>
      <c r="N300">
        <v>276</v>
      </c>
      <c r="O300">
        <v>27.6</v>
      </c>
      <c r="P300">
        <v>27</v>
      </c>
      <c r="Q300">
        <v>1.5553226852232356</v>
      </c>
      <c r="R300">
        <v>2</v>
      </c>
      <c r="S300">
        <v>2</v>
      </c>
      <c r="T300" t="s">
        <v>85</v>
      </c>
      <c r="U300">
        <v>15</v>
      </c>
      <c r="V300">
        <v>1</v>
      </c>
      <c r="W300" t="s">
        <v>86</v>
      </c>
      <c r="Y300" t="s">
        <v>85</v>
      </c>
      <c r="Z300" t="s">
        <v>86</v>
      </c>
      <c r="AA300" t="s">
        <v>86</v>
      </c>
      <c r="AB300" t="s">
        <v>86</v>
      </c>
      <c r="AC300">
        <v>3</v>
      </c>
      <c r="AD300" t="s">
        <v>85</v>
      </c>
      <c r="AE300" t="s">
        <v>86</v>
      </c>
      <c r="AG300">
        <v>0</v>
      </c>
      <c r="CG300">
        <v>0</v>
      </c>
    </row>
    <row r="301" spans="1:85" x14ac:dyDescent="0.3">
      <c r="A301">
        <v>1010</v>
      </c>
      <c r="B301">
        <v>2020</v>
      </c>
      <c r="C301" t="s">
        <v>96</v>
      </c>
      <c r="D301">
        <v>2</v>
      </c>
      <c r="E301" t="s">
        <v>97</v>
      </c>
      <c r="F301">
        <v>1078</v>
      </c>
      <c r="G301">
        <v>9</v>
      </c>
      <c r="H301">
        <v>11</v>
      </c>
      <c r="I301">
        <v>1</v>
      </c>
      <c r="J301">
        <v>2</v>
      </c>
      <c r="K301" t="s">
        <v>86</v>
      </c>
      <c r="L301">
        <v>2</v>
      </c>
      <c r="M301">
        <v>238</v>
      </c>
      <c r="N301">
        <v>276</v>
      </c>
      <c r="O301">
        <v>27.6</v>
      </c>
      <c r="P301">
        <v>27</v>
      </c>
      <c r="Q301">
        <v>1.1320085598872478</v>
      </c>
      <c r="R301">
        <v>2</v>
      </c>
      <c r="S301">
        <v>2</v>
      </c>
      <c r="T301" t="s">
        <v>85</v>
      </c>
      <c r="U301">
        <v>14</v>
      </c>
      <c r="V301">
        <v>1</v>
      </c>
      <c r="W301" t="s">
        <v>86</v>
      </c>
      <c r="Y301" t="s">
        <v>85</v>
      </c>
      <c r="Z301" t="s">
        <v>86</v>
      </c>
      <c r="AA301" t="s">
        <v>86</v>
      </c>
      <c r="AB301" t="s">
        <v>86</v>
      </c>
      <c r="AC301">
        <v>2</v>
      </c>
      <c r="AD301" t="s">
        <v>85</v>
      </c>
      <c r="AE301" t="s">
        <v>86</v>
      </c>
      <c r="AG301">
        <v>0</v>
      </c>
      <c r="CG301">
        <v>0</v>
      </c>
    </row>
    <row r="302" spans="1:85" x14ac:dyDescent="0.3">
      <c r="A302">
        <v>515</v>
      </c>
      <c r="B302">
        <v>2019</v>
      </c>
      <c r="C302" t="s">
        <v>96</v>
      </c>
      <c r="D302">
        <v>2</v>
      </c>
      <c r="E302" t="s">
        <v>97</v>
      </c>
      <c r="F302">
        <v>1047</v>
      </c>
      <c r="G302">
        <v>9</v>
      </c>
      <c r="H302">
        <v>10</v>
      </c>
      <c r="I302">
        <v>1</v>
      </c>
      <c r="J302">
        <v>2</v>
      </c>
      <c r="K302" t="s">
        <v>149</v>
      </c>
      <c r="L302">
        <v>2</v>
      </c>
      <c r="M302">
        <v>317</v>
      </c>
      <c r="N302">
        <v>279</v>
      </c>
      <c r="O302">
        <v>27.9</v>
      </c>
      <c r="P302">
        <v>27</v>
      </c>
      <c r="Q302">
        <v>1.4596430118393626</v>
      </c>
      <c r="R302">
        <v>2</v>
      </c>
      <c r="S302">
        <v>2</v>
      </c>
      <c r="T302" t="s">
        <v>85</v>
      </c>
      <c r="U302">
        <v>9</v>
      </c>
      <c r="V302">
        <v>1</v>
      </c>
      <c r="W302">
        <v>8</v>
      </c>
      <c r="Y302" t="s">
        <v>87</v>
      </c>
      <c r="Z302" t="s">
        <v>151</v>
      </c>
      <c r="AA302" t="s">
        <v>151</v>
      </c>
      <c r="AB302" t="s">
        <v>167</v>
      </c>
      <c r="AC302">
        <v>0</v>
      </c>
      <c r="AD302" t="s">
        <v>154</v>
      </c>
      <c r="AE302" t="s">
        <v>154</v>
      </c>
      <c r="AG302">
        <v>0</v>
      </c>
      <c r="CG302">
        <v>0</v>
      </c>
    </row>
    <row r="303" spans="1:85" x14ac:dyDescent="0.3">
      <c r="A303">
        <v>1006</v>
      </c>
      <c r="B303">
        <v>2020</v>
      </c>
      <c r="C303" t="s">
        <v>96</v>
      </c>
      <c r="D303">
        <v>2</v>
      </c>
      <c r="E303" t="s">
        <v>97</v>
      </c>
      <c r="F303">
        <v>1074</v>
      </c>
      <c r="G303">
        <v>9</v>
      </c>
      <c r="H303">
        <v>11</v>
      </c>
      <c r="I303">
        <v>2</v>
      </c>
      <c r="J303">
        <v>2</v>
      </c>
      <c r="K303" t="s">
        <v>86</v>
      </c>
      <c r="L303">
        <v>2</v>
      </c>
      <c r="M303">
        <v>265</v>
      </c>
      <c r="N303">
        <v>279</v>
      </c>
      <c r="O303">
        <v>27.9</v>
      </c>
      <c r="P303">
        <v>27</v>
      </c>
      <c r="Q303">
        <v>1.2202063032726531</v>
      </c>
      <c r="R303">
        <v>1</v>
      </c>
      <c r="S303">
        <v>2</v>
      </c>
      <c r="T303" t="s">
        <v>85</v>
      </c>
      <c r="U303">
        <v>15</v>
      </c>
      <c r="V303">
        <v>1</v>
      </c>
      <c r="W303" t="s">
        <v>86</v>
      </c>
      <c r="Y303" t="s">
        <v>85</v>
      </c>
      <c r="Z303" t="s">
        <v>86</v>
      </c>
      <c r="AA303" t="s">
        <v>86</v>
      </c>
      <c r="AB303" t="s">
        <v>86</v>
      </c>
      <c r="AC303">
        <v>0</v>
      </c>
      <c r="AD303" t="s">
        <v>85</v>
      </c>
      <c r="AE303" t="s">
        <v>86</v>
      </c>
      <c r="AG303">
        <v>30</v>
      </c>
      <c r="BM303">
        <v>30</v>
      </c>
      <c r="CG303">
        <v>1</v>
      </c>
    </row>
    <row r="304" spans="1:85" x14ac:dyDescent="0.3">
      <c r="A304">
        <v>543</v>
      </c>
      <c r="B304">
        <v>2019</v>
      </c>
      <c r="C304" t="s">
        <v>96</v>
      </c>
      <c r="D304">
        <v>2</v>
      </c>
      <c r="E304" t="s">
        <v>97</v>
      </c>
      <c r="F304">
        <v>1077</v>
      </c>
      <c r="G304">
        <v>9</v>
      </c>
      <c r="H304">
        <v>11</v>
      </c>
      <c r="I304">
        <v>1</v>
      </c>
      <c r="J304">
        <v>2</v>
      </c>
      <c r="K304" t="s">
        <v>149</v>
      </c>
      <c r="L304">
        <v>2</v>
      </c>
      <c r="M304">
        <v>298</v>
      </c>
      <c r="N304">
        <v>280</v>
      </c>
      <c r="O304">
        <v>28</v>
      </c>
      <c r="P304">
        <v>28</v>
      </c>
      <c r="Q304">
        <v>1.3575072886297377</v>
      </c>
      <c r="R304">
        <v>2</v>
      </c>
      <c r="S304">
        <v>2</v>
      </c>
      <c r="T304" t="s">
        <v>85</v>
      </c>
      <c r="U304">
        <v>14</v>
      </c>
      <c r="V304">
        <v>1</v>
      </c>
      <c r="W304">
        <v>15</v>
      </c>
      <c r="Y304" t="s">
        <v>87</v>
      </c>
      <c r="Z304" t="s">
        <v>151</v>
      </c>
      <c r="AA304" t="s">
        <v>151</v>
      </c>
      <c r="AB304" t="s">
        <v>167</v>
      </c>
      <c r="AC304">
        <v>0</v>
      </c>
      <c r="AD304" t="s">
        <v>154</v>
      </c>
      <c r="AE304" t="s">
        <v>154</v>
      </c>
      <c r="AG304">
        <v>0</v>
      </c>
      <c r="CG304">
        <v>0</v>
      </c>
    </row>
    <row r="305" spans="1:85" x14ac:dyDescent="0.3">
      <c r="A305">
        <v>1656</v>
      </c>
      <c r="B305">
        <v>2021</v>
      </c>
      <c r="C305" t="s">
        <v>96</v>
      </c>
      <c r="D305">
        <v>2</v>
      </c>
      <c r="E305" t="s">
        <v>97</v>
      </c>
      <c r="F305">
        <v>1035</v>
      </c>
      <c r="G305">
        <v>9</v>
      </c>
      <c r="H305">
        <v>9</v>
      </c>
      <c r="I305">
        <v>1</v>
      </c>
      <c r="J305">
        <v>2</v>
      </c>
      <c r="K305" t="s">
        <v>151</v>
      </c>
      <c r="L305">
        <v>2</v>
      </c>
      <c r="M305">
        <v>375</v>
      </c>
      <c r="N305">
        <v>280</v>
      </c>
      <c r="O305">
        <v>28</v>
      </c>
      <c r="P305">
        <v>28</v>
      </c>
      <c r="Q305">
        <v>1.7082725947521866</v>
      </c>
      <c r="R305">
        <v>1</v>
      </c>
      <c r="S305">
        <v>2</v>
      </c>
      <c r="T305" t="s">
        <v>185</v>
      </c>
      <c r="Z305" t="s">
        <v>150</v>
      </c>
      <c r="AA305" t="s">
        <v>150</v>
      </c>
      <c r="AB305" t="s">
        <v>150</v>
      </c>
      <c r="AC305">
        <v>3</v>
      </c>
      <c r="AD305" t="s">
        <v>87</v>
      </c>
      <c r="AE305">
        <v>1</v>
      </c>
      <c r="AG305">
        <v>0</v>
      </c>
      <c r="CG305">
        <v>0</v>
      </c>
    </row>
    <row r="306" spans="1:85" x14ac:dyDescent="0.3">
      <c r="A306">
        <v>103</v>
      </c>
      <c r="B306">
        <v>2018</v>
      </c>
      <c r="C306" t="s">
        <v>96</v>
      </c>
      <c r="D306">
        <v>2</v>
      </c>
      <c r="E306" t="s">
        <v>97</v>
      </c>
      <c r="F306">
        <v>1010</v>
      </c>
      <c r="G306">
        <v>9</v>
      </c>
      <c r="H306">
        <v>10</v>
      </c>
      <c r="I306">
        <v>1</v>
      </c>
      <c r="J306">
        <v>2</v>
      </c>
      <c r="L306">
        <v>2</v>
      </c>
      <c r="M306">
        <v>284</v>
      </c>
      <c r="N306">
        <v>280</v>
      </c>
      <c r="O306">
        <v>28</v>
      </c>
      <c r="P306">
        <v>28</v>
      </c>
      <c r="Q306">
        <v>1.2937317784256559</v>
      </c>
      <c r="R306">
        <v>1</v>
      </c>
      <c r="S306">
        <v>2</v>
      </c>
      <c r="T306" t="s">
        <v>85</v>
      </c>
      <c r="U306">
        <v>14</v>
      </c>
      <c r="V306">
        <v>1</v>
      </c>
      <c r="W306" t="s">
        <v>86</v>
      </c>
      <c r="Y306" t="s">
        <v>98</v>
      </c>
      <c r="Z306" t="s">
        <v>86</v>
      </c>
      <c r="AA306" t="s">
        <v>86</v>
      </c>
      <c r="AB306" t="s">
        <v>86</v>
      </c>
      <c r="AC306">
        <v>2</v>
      </c>
      <c r="AD306" t="s">
        <v>85</v>
      </c>
      <c r="AE306" t="s">
        <v>85</v>
      </c>
      <c r="AG306">
        <v>40</v>
      </c>
      <c r="BM306">
        <v>40</v>
      </c>
      <c r="CC306" t="s">
        <v>102</v>
      </c>
      <c r="CG306">
        <v>1</v>
      </c>
    </row>
    <row r="307" spans="1:85" x14ac:dyDescent="0.3">
      <c r="A307">
        <v>966</v>
      </c>
      <c r="B307">
        <v>2020</v>
      </c>
      <c r="C307" t="s">
        <v>96</v>
      </c>
      <c r="D307">
        <v>2</v>
      </c>
      <c r="E307" t="s">
        <v>97</v>
      </c>
      <c r="F307">
        <v>1034</v>
      </c>
      <c r="G307">
        <v>9</v>
      </c>
      <c r="H307">
        <v>11</v>
      </c>
      <c r="I307">
        <v>1</v>
      </c>
      <c r="J307">
        <v>2</v>
      </c>
      <c r="K307" t="s">
        <v>86</v>
      </c>
      <c r="L307">
        <v>2</v>
      </c>
      <c r="M307">
        <v>322</v>
      </c>
      <c r="N307">
        <v>282</v>
      </c>
      <c r="O307">
        <v>28.2</v>
      </c>
      <c r="P307">
        <v>28</v>
      </c>
      <c r="Q307">
        <v>1.4358482616960988</v>
      </c>
      <c r="R307">
        <v>2</v>
      </c>
      <c r="S307">
        <v>2</v>
      </c>
      <c r="T307" t="s">
        <v>85</v>
      </c>
      <c r="U307">
        <v>15</v>
      </c>
      <c r="V307">
        <v>1</v>
      </c>
      <c r="W307" t="s">
        <v>86</v>
      </c>
      <c r="Y307" t="s">
        <v>85</v>
      </c>
      <c r="Z307" t="s">
        <v>86</v>
      </c>
      <c r="AA307" t="s">
        <v>86</v>
      </c>
      <c r="AB307" t="s">
        <v>86</v>
      </c>
      <c r="AC307">
        <v>1</v>
      </c>
      <c r="AD307" t="s">
        <v>85</v>
      </c>
      <c r="AE307" t="s">
        <v>86</v>
      </c>
      <c r="AG307">
        <v>0</v>
      </c>
      <c r="CG307">
        <v>0</v>
      </c>
    </row>
    <row r="308" spans="1:85" x14ac:dyDescent="0.3">
      <c r="A308">
        <v>147</v>
      </c>
      <c r="B308">
        <v>2018</v>
      </c>
      <c r="C308" t="s">
        <v>96</v>
      </c>
      <c r="D308">
        <v>2</v>
      </c>
      <c r="E308" t="s">
        <v>97</v>
      </c>
      <c r="F308">
        <v>1054</v>
      </c>
      <c r="G308">
        <v>9</v>
      </c>
      <c r="H308">
        <v>10</v>
      </c>
      <c r="I308">
        <v>1</v>
      </c>
      <c r="J308">
        <v>2</v>
      </c>
      <c r="L308">
        <v>2</v>
      </c>
      <c r="M308">
        <v>327</v>
      </c>
      <c r="N308">
        <v>282</v>
      </c>
      <c r="O308">
        <v>28.2</v>
      </c>
      <c r="P308">
        <v>28</v>
      </c>
      <c r="Q308">
        <v>1.4581440421572185</v>
      </c>
      <c r="R308">
        <v>2</v>
      </c>
      <c r="S308">
        <v>2</v>
      </c>
      <c r="T308" t="s">
        <v>85</v>
      </c>
      <c r="U308">
        <v>14</v>
      </c>
      <c r="V308">
        <v>1</v>
      </c>
      <c r="W308" t="s">
        <v>86</v>
      </c>
      <c r="Y308" t="s">
        <v>98</v>
      </c>
      <c r="Z308" t="s">
        <v>86</v>
      </c>
      <c r="AA308" t="s">
        <v>86</v>
      </c>
      <c r="AB308" t="s">
        <v>86</v>
      </c>
      <c r="AC308">
        <v>3</v>
      </c>
      <c r="AD308" t="s">
        <v>85</v>
      </c>
      <c r="AE308" t="s">
        <v>85</v>
      </c>
      <c r="AF308" t="s">
        <v>121</v>
      </c>
      <c r="AG308">
        <v>100</v>
      </c>
      <c r="BM308">
        <v>100</v>
      </c>
      <c r="CC308" t="s">
        <v>122</v>
      </c>
      <c r="CG308">
        <v>1</v>
      </c>
    </row>
    <row r="309" spans="1:85" x14ac:dyDescent="0.3">
      <c r="A309">
        <v>948</v>
      </c>
      <c r="B309">
        <v>2020</v>
      </c>
      <c r="C309" t="s">
        <v>96</v>
      </c>
      <c r="D309">
        <v>2</v>
      </c>
      <c r="E309" t="s">
        <v>97</v>
      </c>
      <c r="F309">
        <v>1016</v>
      </c>
      <c r="G309">
        <v>9</v>
      </c>
      <c r="H309">
        <v>11</v>
      </c>
      <c r="I309">
        <v>1</v>
      </c>
      <c r="J309">
        <v>2</v>
      </c>
      <c r="K309" t="s">
        <v>86</v>
      </c>
      <c r="L309">
        <v>2</v>
      </c>
      <c r="M309">
        <v>308</v>
      </c>
      <c r="N309">
        <v>283</v>
      </c>
      <c r="O309">
        <v>28.3</v>
      </c>
      <c r="P309">
        <v>28</v>
      </c>
      <c r="Q309">
        <v>1.3589122384033274</v>
      </c>
      <c r="R309">
        <v>1</v>
      </c>
      <c r="S309">
        <v>2</v>
      </c>
      <c r="T309" t="s">
        <v>85</v>
      </c>
      <c r="U309">
        <v>14</v>
      </c>
      <c r="V309">
        <v>1</v>
      </c>
      <c r="W309" t="s">
        <v>86</v>
      </c>
      <c r="Y309" t="s">
        <v>85</v>
      </c>
      <c r="Z309" t="s">
        <v>86</v>
      </c>
      <c r="AA309" t="s">
        <v>86</v>
      </c>
      <c r="AB309" t="s">
        <v>86</v>
      </c>
      <c r="AC309">
        <v>2</v>
      </c>
      <c r="AD309" t="s">
        <v>85</v>
      </c>
      <c r="AE309" t="s">
        <v>86</v>
      </c>
      <c r="AG309">
        <v>60</v>
      </c>
      <c r="BM309">
        <v>60</v>
      </c>
      <c r="CG309">
        <v>1</v>
      </c>
    </row>
    <row r="310" spans="1:85" x14ac:dyDescent="0.3">
      <c r="A310">
        <v>169</v>
      </c>
      <c r="B310">
        <v>2018</v>
      </c>
      <c r="C310" t="s">
        <v>96</v>
      </c>
      <c r="D310">
        <v>2</v>
      </c>
      <c r="E310" t="s">
        <v>97</v>
      </c>
      <c r="F310">
        <v>1085</v>
      </c>
      <c r="G310">
        <v>9</v>
      </c>
      <c r="H310">
        <v>11</v>
      </c>
      <c r="I310">
        <v>2</v>
      </c>
      <c r="J310">
        <v>2</v>
      </c>
      <c r="L310">
        <v>2</v>
      </c>
      <c r="M310">
        <v>334</v>
      </c>
      <c r="N310">
        <v>285</v>
      </c>
      <c r="O310">
        <v>28.5</v>
      </c>
      <c r="P310">
        <v>28</v>
      </c>
      <c r="Q310">
        <v>1.44281911303343</v>
      </c>
      <c r="R310">
        <v>1</v>
      </c>
      <c r="S310">
        <v>2</v>
      </c>
      <c r="T310" t="s">
        <v>85</v>
      </c>
      <c r="U310">
        <v>13</v>
      </c>
      <c r="V310">
        <v>1</v>
      </c>
      <c r="W310" t="s">
        <v>86</v>
      </c>
      <c r="Y310" t="s">
        <v>98</v>
      </c>
      <c r="Z310" t="s">
        <v>86</v>
      </c>
      <c r="AA310" t="s">
        <v>86</v>
      </c>
      <c r="AB310" t="s">
        <v>86</v>
      </c>
      <c r="AC310">
        <v>0</v>
      </c>
      <c r="AD310" t="s">
        <v>85</v>
      </c>
      <c r="AE310" t="s">
        <v>85</v>
      </c>
      <c r="AG310">
        <v>40</v>
      </c>
      <c r="BM310">
        <v>40</v>
      </c>
      <c r="CG310">
        <v>1</v>
      </c>
    </row>
    <row r="311" spans="1:85" x14ac:dyDescent="0.3">
      <c r="A311">
        <v>146</v>
      </c>
      <c r="B311">
        <v>2018</v>
      </c>
      <c r="C311" t="s">
        <v>96</v>
      </c>
      <c r="D311">
        <v>2</v>
      </c>
      <c r="E311" t="s">
        <v>97</v>
      </c>
      <c r="F311">
        <v>1053</v>
      </c>
      <c r="G311">
        <v>9</v>
      </c>
      <c r="H311">
        <v>10</v>
      </c>
      <c r="I311">
        <v>1</v>
      </c>
      <c r="J311">
        <v>2</v>
      </c>
      <c r="L311">
        <v>2</v>
      </c>
      <c r="M311">
        <v>311</v>
      </c>
      <c r="N311">
        <v>286</v>
      </c>
      <c r="O311">
        <v>28.6</v>
      </c>
      <c r="P311">
        <v>28</v>
      </c>
      <c r="Q311">
        <v>1.329420249660848</v>
      </c>
      <c r="R311">
        <v>1</v>
      </c>
      <c r="S311">
        <v>1</v>
      </c>
      <c r="T311" t="s">
        <v>85</v>
      </c>
      <c r="U311">
        <v>11</v>
      </c>
      <c r="V311">
        <v>1</v>
      </c>
      <c r="W311" t="s">
        <v>86</v>
      </c>
      <c r="Y311" t="s">
        <v>98</v>
      </c>
      <c r="Z311" t="s">
        <v>86</v>
      </c>
      <c r="AA311" t="s">
        <v>86</v>
      </c>
      <c r="AB311" t="s">
        <v>86</v>
      </c>
      <c r="AC311">
        <v>1</v>
      </c>
      <c r="AD311" t="s">
        <v>85</v>
      </c>
      <c r="AE311" t="s">
        <v>85</v>
      </c>
      <c r="AG311">
        <v>100</v>
      </c>
      <c r="BO311">
        <v>100</v>
      </c>
      <c r="CC311" t="s">
        <v>120</v>
      </c>
      <c r="CG311">
        <v>1</v>
      </c>
    </row>
    <row r="312" spans="1:85" x14ac:dyDescent="0.3">
      <c r="A312">
        <v>171</v>
      </c>
      <c r="B312">
        <v>2018</v>
      </c>
      <c r="C312" t="s">
        <v>96</v>
      </c>
      <c r="D312">
        <v>2</v>
      </c>
      <c r="E312" t="s">
        <v>97</v>
      </c>
      <c r="F312">
        <v>1087</v>
      </c>
      <c r="G312">
        <v>9</v>
      </c>
      <c r="H312">
        <v>11</v>
      </c>
      <c r="I312">
        <v>2</v>
      </c>
      <c r="J312">
        <v>2</v>
      </c>
      <c r="L312">
        <v>2</v>
      </c>
      <c r="M312">
        <v>307</v>
      </c>
      <c r="N312">
        <v>288</v>
      </c>
      <c r="O312">
        <v>28.8</v>
      </c>
      <c r="P312">
        <v>28</v>
      </c>
      <c r="Q312">
        <v>1.2851709855109739</v>
      </c>
      <c r="R312">
        <v>1</v>
      </c>
      <c r="S312">
        <v>2</v>
      </c>
      <c r="T312" t="s">
        <v>85</v>
      </c>
      <c r="U312">
        <v>13</v>
      </c>
      <c r="V312">
        <v>1</v>
      </c>
      <c r="W312" t="s">
        <v>86</v>
      </c>
      <c r="Y312" t="s">
        <v>98</v>
      </c>
      <c r="Z312" t="s">
        <v>86</v>
      </c>
      <c r="AA312" t="s">
        <v>86</v>
      </c>
      <c r="AB312" t="s">
        <v>86</v>
      </c>
      <c r="AC312">
        <v>3</v>
      </c>
      <c r="AD312" t="s">
        <v>85</v>
      </c>
      <c r="AE312" t="s">
        <v>85</v>
      </c>
      <c r="AG312">
        <v>0</v>
      </c>
      <c r="CG312">
        <v>0</v>
      </c>
    </row>
    <row r="313" spans="1:85" x14ac:dyDescent="0.3">
      <c r="A313">
        <v>174</v>
      </c>
      <c r="B313">
        <v>2018</v>
      </c>
      <c r="C313" t="s">
        <v>96</v>
      </c>
      <c r="D313">
        <v>2</v>
      </c>
      <c r="E313" t="s">
        <v>97</v>
      </c>
      <c r="F313">
        <v>1092</v>
      </c>
      <c r="G313">
        <v>9</v>
      </c>
      <c r="H313">
        <v>11</v>
      </c>
      <c r="I313">
        <v>2</v>
      </c>
      <c r="J313">
        <v>2</v>
      </c>
      <c r="L313">
        <v>2</v>
      </c>
      <c r="M313">
        <v>323</v>
      </c>
      <c r="N313">
        <v>293</v>
      </c>
      <c r="O313">
        <v>29.3</v>
      </c>
      <c r="P313">
        <v>29</v>
      </c>
      <c r="Q313">
        <v>1.2841024106259753</v>
      </c>
      <c r="R313">
        <v>1</v>
      </c>
      <c r="S313">
        <v>2</v>
      </c>
      <c r="T313" t="s">
        <v>85</v>
      </c>
      <c r="U313">
        <v>13</v>
      </c>
      <c r="V313">
        <v>1</v>
      </c>
      <c r="W313" t="s">
        <v>86</v>
      </c>
      <c r="X313" t="s">
        <v>129</v>
      </c>
      <c r="Y313" t="s">
        <v>98</v>
      </c>
      <c r="Z313" t="s">
        <v>86</v>
      </c>
      <c r="AA313" t="s">
        <v>86</v>
      </c>
      <c r="AB313" t="s">
        <v>86</v>
      </c>
      <c r="AC313">
        <v>7</v>
      </c>
      <c r="AD313" t="s">
        <v>85</v>
      </c>
      <c r="AE313" t="s">
        <v>85</v>
      </c>
      <c r="AG313">
        <v>0</v>
      </c>
      <c r="CG313">
        <v>0</v>
      </c>
    </row>
    <row r="314" spans="1:85" x14ac:dyDescent="0.3">
      <c r="A314">
        <v>528</v>
      </c>
      <c r="B314">
        <v>2019</v>
      </c>
      <c r="C314" t="s">
        <v>96</v>
      </c>
      <c r="D314">
        <v>2</v>
      </c>
      <c r="E314" t="s">
        <v>97</v>
      </c>
      <c r="F314">
        <v>1061</v>
      </c>
      <c r="G314">
        <v>9</v>
      </c>
      <c r="H314">
        <v>10</v>
      </c>
      <c r="I314">
        <v>1</v>
      </c>
      <c r="J314">
        <v>2</v>
      </c>
      <c r="K314" t="s">
        <v>149</v>
      </c>
      <c r="L314">
        <v>2</v>
      </c>
      <c r="M314">
        <v>375</v>
      </c>
      <c r="N314">
        <v>293</v>
      </c>
      <c r="O314">
        <v>29.3</v>
      </c>
      <c r="P314">
        <v>29</v>
      </c>
      <c r="Q314">
        <v>1.4908309720889805</v>
      </c>
      <c r="R314">
        <v>1</v>
      </c>
      <c r="S314">
        <v>2</v>
      </c>
      <c r="T314" t="s">
        <v>85</v>
      </c>
      <c r="U314">
        <v>8</v>
      </c>
      <c r="V314">
        <v>1</v>
      </c>
      <c r="W314">
        <v>7</v>
      </c>
      <c r="X314" t="s">
        <v>169</v>
      </c>
      <c r="Y314" t="s">
        <v>87</v>
      </c>
      <c r="Z314" t="s">
        <v>151</v>
      </c>
      <c r="AA314" t="s">
        <v>151</v>
      </c>
      <c r="AB314" t="s">
        <v>167</v>
      </c>
      <c r="AC314">
        <v>3</v>
      </c>
      <c r="AD314" t="s">
        <v>154</v>
      </c>
      <c r="AE314" t="s">
        <v>154</v>
      </c>
      <c r="AG314">
        <v>0</v>
      </c>
      <c r="CG314">
        <v>0</v>
      </c>
    </row>
    <row r="315" spans="1:85" x14ac:dyDescent="0.3">
      <c r="A315">
        <v>540</v>
      </c>
      <c r="B315">
        <v>2019</v>
      </c>
      <c r="C315" t="s">
        <v>96</v>
      </c>
      <c r="D315">
        <v>2</v>
      </c>
      <c r="E315" t="s">
        <v>97</v>
      </c>
      <c r="F315">
        <v>1073</v>
      </c>
      <c r="G315">
        <v>9</v>
      </c>
      <c r="H315">
        <v>10</v>
      </c>
      <c r="I315">
        <v>1</v>
      </c>
      <c r="J315">
        <v>2</v>
      </c>
      <c r="K315" t="s">
        <v>149</v>
      </c>
      <c r="L315">
        <v>2</v>
      </c>
      <c r="M315">
        <v>362</v>
      </c>
      <c r="N315">
        <v>294</v>
      </c>
      <c r="O315">
        <v>29.4</v>
      </c>
      <c r="P315">
        <v>29</v>
      </c>
      <c r="Q315">
        <v>1.4245135325637499</v>
      </c>
      <c r="R315">
        <v>1</v>
      </c>
      <c r="S315">
        <v>2</v>
      </c>
      <c r="T315" t="s">
        <v>85</v>
      </c>
      <c r="U315">
        <v>11</v>
      </c>
      <c r="V315">
        <v>1</v>
      </c>
      <c r="W315">
        <v>12</v>
      </c>
      <c r="X315" t="s">
        <v>177</v>
      </c>
      <c r="Y315" t="s">
        <v>87</v>
      </c>
      <c r="Z315" t="s">
        <v>151</v>
      </c>
      <c r="AA315" t="s">
        <v>151</v>
      </c>
      <c r="AB315" t="s">
        <v>167</v>
      </c>
      <c r="AC315">
        <v>1</v>
      </c>
      <c r="AD315" t="s">
        <v>154</v>
      </c>
      <c r="AE315" t="s">
        <v>154</v>
      </c>
      <c r="AG315">
        <v>0</v>
      </c>
      <c r="CG315">
        <v>0</v>
      </c>
    </row>
    <row r="316" spans="1:85" x14ac:dyDescent="0.3">
      <c r="A316">
        <v>544</v>
      </c>
      <c r="B316">
        <v>2019</v>
      </c>
      <c r="C316" t="s">
        <v>96</v>
      </c>
      <c r="D316">
        <v>2</v>
      </c>
      <c r="E316" t="s">
        <v>97</v>
      </c>
      <c r="F316">
        <v>1078</v>
      </c>
      <c r="G316">
        <v>9</v>
      </c>
      <c r="H316">
        <v>11</v>
      </c>
      <c r="I316">
        <v>1</v>
      </c>
      <c r="J316">
        <v>2</v>
      </c>
      <c r="K316" t="s">
        <v>149</v>
      </c>
      <c r="L316">
        <v>2</v>
      </c>
      <c r="M316">
        <v>238</v>
      </c>
      <c r="N316">
        <v>294</v>
      </c>
      <c r="O316">
        <v>29.4</v>
      </c>
      <c r="P316">
        <v>29</v>
      </c>
      <c r="Q316">
        <v>0.93655862085683006</v>
      </c>
      <c r="R316">
        <v>2</v>
      </c>
      <c r="S316">
        <v>2</v>
      </c>
      <c r="T316" t="s">
        <v>85</v>
      </c>
      <c r="U316">
        <v>15</v>
      </c>
      <c r="V316">
        <v>1</v>
      </c>
      <c r="W316">
        <v>14</v>
      </c>
      <c r="Y316" t="s">
        <v>87</v>
      </c>
      <c r="Z316" t="s">
        <v>151</v>
      </c>
      <c r="AA316" t="s">
        <v>151</v>
      </c>
      <c r="AB316" t="s">
        <v>167</v>
      </c>
      <c r="AC316">
        <v>0</v>
      </c>
      <c r="AD316" t="s">
        <v>154</v>
      </c>
      <c r="AE316" t="s">
        <v>154</v>
      </c>
      <c r="AG316">
        <v>0</v>
      </c>
      <c r="CG316">
        <v>0</v>
      </c>
    </row>
    <row r="317" spans="1:85" x14ac:dyDescent="0.3">
      <c r="A317">
        <v>490</v>
      </c>
      <c r="B317">
        <v>2019</v>
      </c>
      <c r="C317" t="s">
        <v>96</v>
      </c>
      <c r="D317">
        <v>2</v>
      </c>
      <c r="E317" t="s">
        <v>97</v>
      </c>
      <c r="F317">
        <v>1021</v>
      </c>
      <c r="G317">
        <v>9</v>
      </c>
      <c r="H317">
        <v>10</v>
      </c>
      <c r="I317">
        <v>1</v>
      </c>
      <c r="J317">
        <v>2</v>
      </c>
      <c r="K317" t="s">
        <v>149</v>
      </c>
      <c r="L317">
        <v>2</v>
      </c>
      <c r="M317">
        <v>342</v>
      </c>
      <c r="N317">
        <v>297</v>
      </c>
      <c r="O317">
        <v>29.7</v>
      </c>
      <c r="P317">
        <v>29</v>
      </c>
      <c r="Q317">
        <v>1.3054395260292619</v>
      </c>
      <c r="R317">
        <v>1</v>
      </c>
      <c r="S317">
        <v>2</v>
      </c>
      <c r="T317" t="s">
        <v>85</v>
      </c>
      <c r="U317">
        <v>15</v>
      </c>
      <c r="V317">
        <v>1</v>
      </c>
      <c r="W317">
        <v>14</v>
      </c>
      <c r="Y317" t="s">
        <v>87</v>
      </c>
      <c r="Z317" t="s">
        <v>151</v>
      </c>
      <c r="AA317" t="s">
        <v>151</v>
      </c>
      <c r="AB317" t="s">
        <v>167</v>
      </c>
      <c r="AC317">
        <v>2</v>
      </c>
      <c r="AD317" t="s">
        <v>154</v>
      </c>
      <c r="AE317" t="s">
        <v>154</v>
      </c>
      <c r="AG317">
        <v>90</v>
      </c>
      <c r="BM317">
        <v>90</v>
      </c>
      <c r="CC317" t="s">
        <v>170</v>
      </c>
      <c r="CG317">
        <v>1</v>
      </c>
    </row>
    <row r="318" spans="1:85" s="7" customFormat="1" x14ac:dyDescent="0.3">
      <c r="AC318" s="7" t="s">
        <v>247</v>
      </c>
      <c r="AF318" s="7">
        <f>SUM(AH318:CB318)</f>
        <v>1796</v>
      </c>
      <c r="AG318" s="7">
        <f>SUM(AG272:AG317)</f>
        <v>1796</v>
      </c>
      <c r="AH318" s="7">
        <f t="shared" ref="AH318:CB318" si="6">SUM(AH272:AH317)</f>
        <v>0</v>
      </c>
      <c r="AI318" s="7">
        <f t="shared" si="6"/>
        <v>0</v>
      </c>
      <c r="AJ318" s="7">
        <f t="shared" si="6"/>
        <v>0</v>
      </c>
      <c r="AK318" s="7">
        <f t="shared" si="6"/>
        <v>0</v>
      </c>
      <c r="AL318" s="7">
        <f t="shared" si="6"/>
        <v>0</v>
      </c>
      <c r="AM318" s="7">
        <f t="shared" si="6"/>
        <v>0</v>
      </c>
      <c r="AN318" s="7">
        <f t="shared" si="6"/>
        <v>0</v>
      </c>
      <c r="AO318" s="7">
        <f t="shared" si="6"/>
        <v>0</v>
      </c>
      <c r="AP318" s="7">
        <f t="shared" si="6"/>
        <v>0</v>
      </c>
      <c r="AQ318" s="7">
        <f t="shared" si="6"/>
        <v>0</v>
      </c>
      <c r="AR318" s="7">
        <f t="shared" si="6"/>
        <v>0</v>
      </c>
      <c r="AS318" s="7">
        <f t="shared" si="6"/>
        <v>0</v>
      </c>
      <c r="AT318" s="7">
        <f t="shared" si="6"/>
        <v>0</v>
      </c>
      <c r="AU318" s="7">
        <f t="shared" si="6"/>
        <v>0</v>
      </c>
      <c r="AV318" s="7">
        <f t="shared" si="6"/>
        <v>0</v>
      </c>
      <c r="AW318" s="7">
        <f t="shared" si="6"/>
        <v>0</v>
      </c>
      <c r="AX318" s="7">
        <f t="shared" si="6"/>
        <v>0</v>
      </c>
      <c r="AY318" s="7">
        <f t="shared" si="6"/>
        <v>0</v>
      </c>
      <c r="AZ318" s="7">
        <f t="shared" si="6"/>
        <v>0</v>
      </c>
      <c r="BA318" s="7">
        <f t="shared" si="6"/>
        <v>0</v>
      </c>
      <c r="BB318" s="7">
        <f t="shared" si="6"/>
        <v>0</v>
      </c>
      <c r="BC318" s="7">
        <f t="shared" si="6"/>
        <v>0</v>
      </c>
      <c r="BD318" s="7">
        <f t="shared" si="6"/>
        <v>0</v>
      </c>
      <c r="BE318" s="7">
        <f t="shared" si="6"/>
        <v>1</v>
      </c>
      <c r="BF318" s="7">
        <f t="shared" si="6"/>
        <v>0</v>
      </c>
      <c r="BG318" s="7">
        <f t="shared" si="6"/>
        <v>5</v>
      </c>
      <c r="BH318" s="7">
        <f t="shared" si="6"/>
        <v>0</v>
      </c>
      <c r="BI318" s="7">
        <f t="shared" si="6"/>
        <v>0</v>
      </c>
      <c r="BJ318" s="7">
        <f t="shared" si="6"/>
        <v>0</v>
      </c>
      <c r="BK318" s="7">
        <f t="shared" si="6"/>
        <v>0</v>
      </c>
      <c r="BL318" s="7">
        <f t="shared" si="6"/>
        <v>0</v>
      </c>
      <c r="BM318" s="7">
        <f t="shared" si="6"/>
        <v>1140</v>
      </c>
      <c r="BN318" s="7">
        <f t="shared" si="6"/>
        <v>200</v>
      </c>
      <c r="BO318" s="7">
        <f t="shared" si="6"/>
        <v>380</v>
      </c>
      <c r="BP318" s="7">
        <f t="shared" si="6"/>
        <v>0</v>
      </c>
      <c r="BQ318" s="7">
        <f t="shared" si="6"/>
        <v>50</v>
      </c>
      <c r="BR318" s="7">
        <f t="shared" si="6"/>
        <v>0</v>
      </c>
      <c r="BS318" s="7">
        <f t="shared" si="6"/>
        <v>0</v>
      </c>
      <c r="BT318" s="7">
        <f t="shared" si="6"/>
        <v>0</v>
      </c>
      <c r="BU318" s="7">
        <f t="shared" si="6"/>
        <v>0</v>
      </c>
      <c r="BV318" s="7">
        <f t="shared" si="6"/>
        <v>0</v>
      </c>
      <c r="BW318" s="7">
        <f t="shared" si="6"/>
        <v>0</v>
      </c>
      <c r="BX318" s="7">
        <f t="shared" si="6"/>
        <v>0</v>
      </c>
      <c r="BY318" s="7">
        <f t="shared" si="6"/>
        <v>0</v>
      </c>
      <c r="BZ318" s="7">
        <f t="shared" si="6"/>
        <v>0</v>
      </c>
      <c r="CA318" s="7">
        <f t="shared" si="6"/>
        <v>0</v>
      </c>
      <c r="CB318" s="7">
        <f t="shared" si="6"/>
        <v>20</v>
      </c>
    </row>
    <row r="319" spans="1:85" s="7" customFormat="1" x14ac:dyDescent="0.3">
      <c r="AC319" s="7" t="s">
        <v>247</v>
      </c>
      <c r="AH319" s="8">
        <f>100*AH318/$AG318</f>
        <v>0</v>
      </c>
      <c r="AI319" s="8">
        <f t="shared" ref="AI319:CB319" si="7">100*AI318/$AG318</f>
        <v>0</v>
      </c>
      <c r="AJ319" s="8">
        <f t="shared" si="7"/>
        <v>0</v>
      </c>
      <c r="AK319" s="8">
        <f t="shared" si="7"/>
        <v>0</v>
      </c>
      <c r="AL319" s="8">
        <f t="shared" si="7"/>
        <v>0</v>
      </c>
      <c r="AM319" s="8">
        <f t="shared" si="7"/>
        <v>0</v>
      </c>
      <c r="AN319" s="8">
        <f t="shared" si="7"/>
        <v>0</v>
      </c>
      <c r="AO319" s="8">
        <f t="shared" si="7"/>
        <v>0</v>
      </c>
      <c r="AP319" s="8">
        <f t="shared" si="7"/>
        <v>0</v>
      </c>
      <c r="AQ319" s="8">
        <f t="shared" si="7"/>
        <v>0</v>
      </c>
      <c r="AR319" s="8">
        <f t="shared" si="7"/>
        <v>0</v>
      </c>
      <c r="AS319" s="8">
        <f t="shared" si="7"/>
        <v>0</v>
      </c>
      <c r="AT319" s="8">
        <f t="shared" si="7"/>
        <v>0</v>
      </c>
      <c r="AU319" s="8">
        <f t="shared" si="7"/>
        <v>0</v>
      </c>
      <c r="AV319" s="8">
        <f t="shared" si="7"/>
        <v>0</v>
      </c>
      <c r="AW319" s="8">
        <f t="shared" si="7"/>
        <v>0</v>
      </c>
      <c r="AX319" s="8">
        <f t="shared" si="7"/>
        <v>0</v>
      </c>
      <c r="AY319" s="8">
        <f t="shared" si="7"/>
        <v>0</v>
      </c>
      <c r="AZ319" s="8">
        <f t="shared" si="7"/>
        <v>0</v>
      </c>
      <c r="BA319" s="8">
        <f t="shared" si="7"/>
        <v>0</v>
      </c>
      <c r="BB319" s="8">
        <f t="shared" si="7"/>
        <v>0</v>
      </c>
      <c r="BC319" s="8">
        <f t="shared" si="7"/>
        <v>0</v>
      </c>
      <c r="BD319" s="8">
        <f t="shared" si="7"/>
        <v>0</v>
      </c>
      <c r="BE319" s="8">
        <f t="shared" si="7"/>
        <v>5.5679287305122498E-2</v>
      </c>
      <c r="BF319" s="8">
        <f t="shared" si="7"/>
        <v>0</v>
      </c>
      <c r="BG319" s="8">
        <f t="shared" si="7"/>
        <v>0.27839643652561247</v>
      </c>
      <c r="BH319" s="8">
        <f t="shared" si="7"/>
        <v>0</v>
      </c>
      <c r="BI319" s="8">
        <f t="shared" si="7"/>
        <v>0</v>
      </c>
      <c r="BJ319" s="8">
        <f t="shared" si="7"/>
        <v>0</v>
      </c>
      <c r="BK319" s="8">
        <f t="shared" si="7"/>
        <v>0</v>
      </c>
      <c r="BL319" s="8">
        <f t="shared" si="7"/>
        <v>0</v>
      </c>
      <c r="BM319" s="8">
        <f t="shared" si="7"/>
        <v>63.474387527839646</v>
      </c>
      <c r="BN319" s="8">
        <f t="shared" si="7"/>
        <v>11.135857461024498</v>
      </c>
      <c r="BO319" s="8">
        <f t="shared" si="7"/>
        <v>21.158129175946549</v>
      </c>
      <c r="BP319" s="8">
        <f t="shared" si="7"/>
        <v>0</v>
      </c>
      <c r="BQ319" s="8">
        <f t="shared" si="7"/>
        <v>2.7839643652561246</v>
      </c>
      <c r="BR319" s="8">
        <f t="shared" si="7"/>
        <v>0</v>
      </c>
      <c r="BS319" s="8">
        <f t="shared" si="7"/>
        <v>0</v>
      </c>
      <c r="BT319" s="8">
        <f t="shared" si="7"/>
        <v>0</v>
      </c>
      <c r="BU319" s="8">
        <f t="shared" si="7"/>
        <v>0</v>
      </c>
      <c r="BV319" s="8">
        <f t="shared" si="7"/>
        <v>0</v>
      </c>
      <c r="BW319" s="8">
        <f t="shared" si="7"/>
        <v>0</v>
      </c>
      <c r="BX319" s="8">
        <f t="shared" si="7"/>
        <v>0</v>
      </c>
      <c r="BY319" s="8">
        <f t="shared" si="7"/>
        <v>0</v>
      </c>
      <c r="BZ319" s="8">
        <f t="shared" si="7"/>
        <v>0</v>
      </c>
      <c r="CA319" s="8">
        <f t="shared" si="7"/>
        <v>0</v>
      </c>
      <c r="CB319" s="8">
        <f t="shared" si="7"/>
        <v>1.1135857461024499</v>
      </c>
    </row>
    <row r="320" spans="1:85" s="7" customFormat="1" x14ac:dyDescent="0.3">
      <c r="AE320" s="7" t="s">
        <v>243</v>
      </c>
      <c r="AG320" s="7">
        <f>COUNT(AG272:AG317)</f>
        <v>46</v>
      </c>
    </row>
    <row r="321" spans="1:85" s="7" customFormat="1" x14ac:dyDescent="0.3">
      <c r="AE321" s="7" t="s">
        <v>244</v>
      </c>
      <c r="AG321" s="7">
        <f>COUNTIF(AG272:AG317,0)</f>
        <v>19</v>
      </c>
    </row>
    <row r="322" spans="1:85" s="7" customFormat="1" x14ac:dyDescent="0.3"/>
    <row r="323" spans="1:85" x14ac:dyDescent="0.3">
      <c r="A323">
        <v>1642</v>
      </c>
      <c r="B323">
        <v>2021</v>
      </c>
      <c r="C323" t="s">
        <v>96</v>
      </c>
      <c r="D323">
        <v>2</v>
      </c>
      <c r="E323" t="s">
        <v>97</v>
      </c>
      <c r="F323">
        <v>1020</v>
      </c>
      <c r="G323">
        <v>9</v>
      </c>
      <c r="H323">
        <v>9</v>
      </c>
      <c r="I323">
        <v>1</v>
      </c>
      <c r="J323">
        <v>2</v>
      </c>
      <c r="K323" t="s">
        <v>151</v>
      </c>
      <c r="L323">
        <v>2</v>
      </c>
      <c r="M323">
        <v>307</v>
      </c>
      <c r="N323">
        <v>301</v>
      </c>
      <c r="O323">
        <v>30.1</v>
      </c>
      <c r="P323">
        <v>30</v>
      </c>
      <c r="Q323">
        <v>1.1257420501068152</v>
      </c>
      <c r="R323">
        <v>2</v>
      </c>
      <c r="S323">
        <v>2</v>
      </c>
      <c r="T323" t="s">
        <v>185</v>
      </c>
      <c r="Z323" t="s">
        <v>150</v>
      </c>
      <c r="AA323" t="s">
        <v>150</v>
      </c>
      <c r="AB323" t="s">
        <v>150</v>
      </c>
      <c r="AC323">
        <v>9</v>
      </c>
      <c r="AD323" t="s">
        <v>87</v>
      </c>
      <c r="AE323">
        <v>1</v>
      </c>
      <c r="AG323">
        <v>0</v>
      </c>
      <c r="CG323">
        <v>0</v>
      </c>
    </row>
    <row r="324" spans="1:85" x14ac:dyDescent="0.3">
      <c r="A324">
        <v>142</v>
      </c>
      <c r="B324">
        <v>2018</v>
      </c>
      <c r="C324" t="s">
        <v>96</v>
      </c>
      <c r="D324">
        <v>2</v>
      </c>
      <c r="E324" t="s">
        <v>97</v>
      </c>
      <c r="F324">
        <v>1049</v>
      </c>
      <c r="G324">
        <v>9</v>
      </c>
      <c r="H324">
        <v>10</v>
      </c>
      <c r="I324">
        <v>1</v>
      </c>
      <c r="J324">
        <v>2</v>
      </c>
      <c r="L324">
        <v>2</v>
      </c>
      <c r="M324">
        <v>389</v>
      </c>
      <c r="N324">
        <v>301</v>
      </c>
      <c r="O324">
        <v>30.1</v>
      </c>
      <c r="P324">
        <v>30</v>
      </c>
      <c r="Q324">
        <v>1.42642885176401</v>
      </c>
      <c r="R324">
        <v>1</v>
      </c>
      <c r="S324">
        <v>2</v>
      </c>
      <c r="T324" t="s">
        <v>85</v>
      </c>
      <c r="U324">
        <v>13</v>
      </c>
      <c r="V324">
        <v>1</v>
      </c>
      <c r="W324" t="s">
        <v>86</v>
      </c>
      <c r="Y324" t="s">
        <v>98</v>
      </c>
      <c r="Z324" t="s">
        <v>86</v>
      </c>
      <c r="AA324" t="s">
        <v>86</v>
      </c>
      <c r="AB324" t="s">
        <v>86</v>
      </c>
      <c r="AC324">
        <v>1</v>
      </c>
      <c r="AD324" t="s">
        <v>85</v>
      </c>
      <c r="AE324" t="s">
        <v>85</v>
      </c>
      <c r="AG324">
        <v>50</v>
      </c>
      <c r="BM324">
        <v>50</v>
      </c>
      <c r="CC324" t="s">
        <v>116</v>
      </c>
      <c r="CG324">
        <v>1</v>
      </c>
    </row>
    <row r="325" spans="1:85" x14ac:dyDescent="0.3">
      <c r="A325">
        <v>1624</v>
      </c>
      <c r="B325">
        <v>2021</v>
      </c>
      <c r="C325" t="s">
        <v>96</v>
      </c>
      <c r="D325">
        <v>2</v>
      </c>
      <c r="E325" t="s">
        <v>97</v>
      </c>
      <c r="F325">
        <v>1001</v>
      </c>
      <c r="G325">
        <v>9</v>
      </c>
      <c r="H325">
        <v>9</v>
      </c>
      <c r="I325">
        <v>1</v>
      </c>
      <c r="J325">
        <v>2</v>
      </c>
      <c r="K325" t="s">
        <v>151</v>
      </c>
      <c r="L325">
        <v>2</v>
      </c>
      <c r="M325">
        <v>405</v>
      </c>
      <c r="N325">
        <v>305</v>
      </c>
      <c r="O325">
        <v>30.5</v>
      </c>
      <c r="P325">
        <v>30</v>
      </c>
      <c r="Q325">
        <v>1.4274322520387168</v>
      </c>
      <c r="R325">
        <v>1</v>
      </c>
      <c r="S325">
        <v>2</v>
      </c>
      <c r="T325" t="s">
        <v>185</v>
      </c>
      <c r="Z325" t="s">
        <v>150</v>
      </c>
      <c r="AA325" t="s">
        <v>150</v>
      </c>
      <c r="AB325" t="s">
        <v>150</v>
      </c>
      <c r="AC325">
        <v>9</v>
      </c>
      <c r="AD325" t="s">
        <v>87</v>
      </c>
      <c r="AE325">
        <v>1</v>
      </c>
      <c r="AG325">
        <v>0</v>
      </c>
      <c r="CG325">
        <v>0</v>
      </c>
    </row>
    <row r="326" spans="1:85" x14ac:dyDescent="0.3">
      <c r="A326">
        <v>117</v>
      </c>
      <c r="B326">
        <v>2018</v>
      </c>
      <c r="C326" t="s">
        <v>96</v>
      </c>
      <c r="D326">
        <v>2</v>
      </c>
      <c r="E326" t="s">
        <v>97</v>
      </c>
      <c r="F326">
        <v>1024</v>
      </c>
      <c r="G326">
        <v>9</v>
      </c>
      <c r="H326">
        <v>10</v>
      </c>
      <c r="I326">
        <v>1</v>
      </c>
      <c r="J326">
        <v>2</v>
      </c>
      <c r="L326">
        <v>2</v>
      </c>
      <c r="M326">
        <v>339</v>
      </c>
      <c r="N326">
        <v>305</v>
      </c>
      <c r="O326">
        <v>30.5</v>
      </c>
      <c r="P326">
        <v>30</v>
      </c>
      <c r="Q326">
        <v>1.1948136628175927</v>
      </c>
      <c r="R326">
        <v>1</v>
      </c>
      <c r="S326">
        <v>2</v>
      </c>
      <c r="T326" t="s">
        <v>85</v>
      </c>
      <c r="U326">
        <v>13</v>
      </c>
      <c r="V326">
        <v>1</v>
      </c>
      <c r="W326" t="s">
        <v>86</v>
      </c>
      <c r="Y326" t="s">
        <v>98</v>
      </c>
      <c r="Z326" t="s">
        <v>86</v>
      </c>
      <c r="AA326" t="s">
        <v>86</v>
      </c>
      <c r="AB326" t="s">
        <v>86</v>
      </c>
      <c r="AC326">
        <v>6</v>
      </c>
      <c r="AD326" t="s">
        <v>85</v>
      </c>
      <c r="AE326" t="s">
        <v>85</v>
      </c>
      <c r="AG326">
        <v>10</v>
      </c>
      <c r="BM326">
        <v>10</v>
      </c>
      <c r="CC326" t="s">
        <v>107</v>
      </c>
      <c r="CG326">
        <v>1</v>
      </c>
    </row>
    <row r="327" spans="1:85" x14ac:dyDescent="0.3">
      <c r="A327">
        <v>494</v>
      </c>
      <c r="B327">
        <v>2019</v>
      </c>
      <c r="C327" t="s">
        <v>96</v>
      </c>
      <c r="D327">
        <v>2</v>
      </c>
      <c r="E327" t="s">
        <v>97</v>
      </c>
      <c r="F327">
        <v>1025</v>
      </c>
      <c r="G327">
        <v>9</v>
      </c>
      <c r="H327">
        <v>10</v>
      </c>
      <c r="I327">
        <v>1</v>
      </c>
      <c r="J327">
        <v>2</v>
      </c>
      <c r="K327" t="s">
        <v>149</v>
      </c>
      <c r="L327">
        <v>2</v>
      </c>
      <c r="M327">
        <v>450</v>
      </c>
      <c r="N327">
        <v>306</v>
      </c>
      <c r="O327">
        <v>30.6</v>
      </c>
      <c r="P327">
        <v>30</v>
      </c>
      <c r="Q327">
        <v>1.5705372242450739</v>
      </c>
      <c r="R327">
        <v>1</v>
      </c>
      <c r="S327">
        <v>2</v>
      </c>
      <c r="T327" t="s">
        <v>85</v>
      </c>
      <c r="U327">
        <v>14</v>
      </c>
      <c r="V327">
        <v>1</v>
      </c>
      <c r="W327">
        <v>13</v>
      </c>
      <c r="Y327" t="s">
        <v>87</v>
      </c>
      <c r="Z327" t="s">
        <v>151</v>
      </c>
      <c r="AA327" t="s">
        <v>151</v>
      </c>
      <c r="AB327" t="s">
        <v>167</v>
      </c>
      <c r="AC327">
        <v>1</v>
      </c>
      <c r="AD327" t="s">
        <v>154</v>
      </c>
      <c r="AE327" t="s">
        <v>154</v>
      </c>
      <c r="AG327">
        <v>0</v>
      </c>
      <c r="CG327">
        <v>0</v>
      </c>
    </row>
    <row r="328" spans="1:85" x14ac:dyDescent="0.3">
      <c r="A328">
        <v>539</v>
      </c>
      <c r="B328">
        <v>2019</v>
      </c>
      <c r="C328" t="s">
        <v>96</v>
      </c>
      <c r="D328">
        <v>2</v>
      </c>
      <c r="E328" t="s">
        <v>97</v>
      </c>
      <c r="F328">
        <v>1072</v>
      </c>
      <c r="G328">
        <v>9</v>
      </c>
      <c r="H328">
        <v>10</v>
      </c>
      <c r="I328">
        <v>1</v>
      </c>
      <c r="J328">
        <v>2</v>
      </c>
      <c r="K328" t="s">
        <v>149</v>
      </c>
      <c r="L328">
        <v>2</v>
      </c>
      <c r="M328">
        <v>430</v>
      </c>
      <c r="N328">
        <v>306</v>
      </c>
      <c r="O328">
        <v>30.6</v>
      </c>
      <c r="P328">
        <v>30</v>
      </c>
      <c r="Q328">
        <v>1.5007355698341818</v>
      </c>
      <c r="R328">
        <v>1</v>
      </c>
      <c r="S328">
        <v>2</v>
      </c>
      <c r="T328" t="s">
        <v>85</v>
      </c>
      <c r="U328">
        <v>13</v>
      </c>
      <c r="V328">
        <v>1</v>
      </c>
      <c r="W328">
        <v>14</v>
      </c>
      <c r="Y328" t="s">
        <v>87</v>
      </c>
      <c r="Z328" t="s">
        <v>151</v>
      </c>
      <c r="AA328" t="s">
        <v>151</v>
      </c>
      <c r="AB328" t="s">
        <v>167</v>
      </c>
      <c r="AC328">
        <v>1</v>
      </c>
      <c r="AD328" t="s">
        <v>154</v>
      </c>
      <c r="AE328" t="s">
        <v>154</v>
      </c>
      <c r="AG328">
        <v>0</v>
      </c>
      <c r="CG328">
        <v>0</v>
      </c>
    </row>
    <row r="329" spans="1:85" x14ac:dyDescent="0.3">
      <c r="A329">
        <v>487</v>
      </c>
      <c r="B329">
        <v>2019</v>
      </c>
      <c r="C329" t="s">
        <v>96</v>
      </c>
      <c r="D329">
        <v>2</v>
      </c>
      <c r="E329" t="s">
        <v>97</v>
      </c>
      <c r="F329">
        <v>1018</v>
      </c>
      <c r="G329">
        <v>9</v>
      </c>
      <c r="H329">
        <v>10</v>
      </c>
      <c r="I329">
        <v>1</v>
      </c>
      <c r="J329">
        <v>2</v>
      </c>
      <c r="K329" t="s">
        <v>149</v>
      </c>
      <c r="L329">
        <v>2</v>
      </c>
      <c r="M329">
        <v>393</v>
      </c>
      <c r="N329">
        <v>308</v>
      </c>
      <c r="O329">
        <v>30.8</v>
      </c>
      <c r="P329">
        <v>30</v>
      </c>
      <c r="Q329">
        <v>1.3450561076636298</v>
      </c>
      <c r="R329">
        <v>2</v>
      </c>
      <c r="S329">
        <v>2</v>
      </c>
      <c r="T329" t="s">
        <v>85</v>
      </c>
      <c r="U329">
        <v>12</v>
      </c>
      <c r="V329">
        <v>1</v>
      </c>
      <c r="W329" t="s">
        <v>86</v>
      </c>
      <c r="X329" t="s">
        <v>169</v>
      </c>
      <c r="Y329" t="s">
        <v>87</v>
      </c>
      <c r="Z329" t="s">
        <v>151</v>
      </c>
      <c r="AA329" t="s">
        <v>151</v>
      </c>
      <c r="AB329" t="s">
        <v>167</v>
      </c>
      <c r="AC329">
        <v>2</v>
      </c>
      <c r="AD329" t="s">
        <v>154</v>
      </c>
      <c r="AE329" t="s">
        <v>154</v>
      </c>
      <c r="AG329">
        <v>0</v>
      </c>
      <c r="CG329">
        <v>0</v>
      </c>
    </row>
    <row r="330" spans="1:85" x14ac:dyDescent="0.3">
      <c r="A330">
        <v>575</v>
      </c>
      <c r="B330">
        <v>2019</v>
      </c>
      <c r="C330" t="s">
        <v>96</v>
      </c>
      <c r="D330">
        <v>2</v>
      </c>
      <c r="E330" t="s">
        <v>97</v>
      </c>
      <c r="F330">
        <v>1110</v>
      </c>
      <c r="G330">
        <v>9</v>
      </c>
      <c r="H330">
        <v>11</v>
      </c>
      <c r="I330">
        <v>1</v>
      </c>
      <c r="J330">
        <v>2</v>
      </c>
      <c r="K330" t="s">
        <v>149</v>
      </c>
      <c r="L330">
        <v>2</v>
      </c>
      <c r="M330">
        <v>336</v>
      </c>
      <c r="N330">
        <v>308</v>
      </c>
      <c r="O330">
        <v>30.8</v>
      </c>
      <c r="P330">
        <v>30</v>
      </c>
      <c r="Q330">
        <v>1.149971634033027</v>
      </c>
      <c r="R330">
        <v>1</v>
      </c>
      <c r="S330">
        <v>2</v>
      </c>
      <c r="T330" t="s">
        <v>85</v>
      </c>
      <c r="U330">
        <v>15</v>
      </c>
      <c r="V330">
        <v>1</v>
      </c>
      <c r="W330">
        <v>16</v>
      </c>
      <c r="X330" t="s">
        <v>181</v>
      </c>
      <c r="Y330" t="s">
        <v>87</v>
      </c>
      <c r="Z330" t="s">
        <v>151</v>
      </c>
      <c r="AA330" t="s">
        <v>151</v>
      </c>
      <c r="AB330" t="s">
        <v>167</v>
      </c>
      <c r="AC330">
        <v>1</v>
      </c>
      <c r="AD330" t="s">
        <v>172</v>
      </c>
      <c r="AE330" t="s">
        <v>172</v>
      </c>
      <c r="AG330">
        <v>0</v>
      </c>
      <c r="CG330">
        <v>0</v>
      </c>
    </row>
    <row r="331" spans="1:85" x14ac:dyDescent="0.3">
      <c r="A331">
        <v>579</v>
      </c>
      <c r="B331">
        <v>2019</v>
      </c>
      <c r="C331" t="s">
        <v>96</v>
      </c>
      <c r="D331">
        <v>2</v>
      </c>
      <c r="E331" t="s">
        <v>97</v>
      </c>
      <c r="F331">
        <v>1114</v>
      </c>
      <c r="G331">
        <v>9</v>
      </c>
      <c r="H331">
        <v>11</v>
      </c>
      <c r="I331">
        <v>1</v>
      </c>
      <c r="J331">
        <v>2</v>
      </c>
      <c r="K331" t="s">
        <v>149</v>
      </c>
      <c r="L331">
        <v>2</v>
      </c>
      <c r="M331">
        <v>408</v>
      </c>
      <c r="N331">
        <v>310</v>
      </c>
      <c r="O331">
        <v>31</v>
      </c>
      <c r="P331">
        <v>31</v>
      </c>
      <c r="Q331">
        <v>1.3695411365848746</v>
      </c>
      <c r="R331">
        <v>1</v>
      </c>
      <c r="S331">
        <v>2</v>
      </c>
      <c r="T331" t="s">
        <v>85</v>
      </c>
      <c r="U331">
        <v>14</v>
      </c>
      <c r="V331">
        <v>1</v>
      </c>
      <c r="W331">
        <v>13</v>
      </c>
      <c r="Y331" t="s">
        <v>87</v>
      </c>
      <c r="Z331" t="s">
        <v>151</v>
      </c>
      <c r="AA331" t="s">
        <v>151</v>
      </c>
      <c r="AB331" t="s">
        <v>167</v>
      </c>
      <c r="AC331">
        <v>0</v>
      </c>
      <c r="AD331" t="s">
        <v>172</v>
      </c>
      <c r="AE331" t="s">
        <v>172</v>
      </c>
      <c r="AG331">
        <v>0</v>
      </c>
      <c r="CG331">
        <v>0</v>
      </c>
    </row>
    <row r="332" spans="1:85" x14ac:dyDescent="0.3">
      <c r="A332">
        <v>947</v>
      </c>
      <c r="B332">
        <v>2020</v>
      </c>
      <c r="C332" t="s">
        <v>96</v>
      </c>
      <c r="D332">
        <v>2</v>
      </c>
      <c r="E332" t="s">
        <v>97</v>
      </c>
      <c r="F332">
        <v>1015</v>
      </c>
      <c r="G332">
        <v>9</v>
      </c>
      <c r="H332">
        <v>11</v>
      </c>
      <c r="I332">
        <v>1</v>
      </c>
      <c r="J332">
        <v>2</v>
      </c>
      <c r="K332" t="s">
        <v>86</v>
      </c>
      <c r="L332">
        <v>2</v>
      </c>
      <c r="M332">
        <v>351</v>
      </c>
      <c r="N332">
        <v>312</v>
      </c>
      <c r="O332">
        <v>31.2</v>
      </c>
      <c r="P332">
        <v>31</v>
      </c>
      <c r="Q332">
        <v>1.1556952662721895</v>
      </c>
      <c r="R332">
        <v>1</v>
      </c>
      <c r="S332">
        <v>2</v>
      </c>
      <c r="T332" t="s">
        <v>85</v>
      </c>
      <c r="U332">
        <v>14</v>
      </c>
      <c r="V332">
        <v>1</v>
      </c>
      <c r="W332" t="s">
        <v>86</v>
      </c>
      <c r="Y332" t="s">
        <v>85</v>
      </c>
      <c r="Z332" t="s">
        <v>86</v>
      </c>
      <c r="AA332" t="s">
        <v>86</v>
      </c>
      <c r="AB332" t="s">
        <v>86</v>
      </c>
      <c r="AC332">
        <v>11</v>
      </c>
      <c r="AD332" t="s">
        <v>85</v>
      </c>
      <c r="AE332" t="s">
        <v>86</v>
      </c>
      <c r="AG332">
        <v>0</v>
      </c>
      <c r="CG332">
        <v>0</v>
      </c>
    </row>
    <row r="333" spans="1:85" x14ac:dyDescent="0.3">
      <c r="A333">
        <v>143</v>
      </c>
      <c r="B333">
        <v>2018</v>
      </c>
      <c r="C333" t="s">
        <v>96</v>
      </c>
      <c r="D333">
        <v>2</v>
      </c>
      <c r="E333" t="s">
        <v>97</v>
      </c>
      <c r="F333">
        <v>1050</v>
      </c>
      <c r="G333">
        <v>9</v>
      </c>
      <c r="H333">
        <v>10</v>
      </c>
      <c r="I333">
        <v>1</v>
      </c>
      <c r="J333">
        <v>2</v>
      </c>
      <c r="L333">
        <v>2</v>
      </c>
      <c r="M333">
        <v>368</v>
      </c>
      <c r="N333">
        <v>312</v>
      </c>
      <c r="O333">
        <v>31.2</v>
      </c>
      <c r="P333">
        <v>31</v>
      </c>
      <c r="Q333">
        <v>1.2116691110773952</v>
      </c>
      <c r="R333">
        <v>1</v>
      </c>
      <c r="S333">
        <v>2</v>
      </c>
      <c r="T333" t="s">
        <v>85</v>
      </c>
      <c r="U333">
        <v>13</v>
      </c>
      <c r="V333">
        <v>1</v>
      </c>
      <c r="W333">
        <v>14</v>
      </c>
      <c r="Y333" t="s">
        <v>98</v>
      </c>
      <c r="Z333" t="s">
        <v>86</v>
      </c>
      <c r="AA333" t="s">
        <v>86</v>
      </c>
      <c r="AB333" t="s">
        <v>86</v>
      </c>
      <c r="AC333">
        <v>5</v>
      </c>
      <c r="AD333" t="s">
        <v>85</v>
      </c>
      <c r="AE333" t="s">
        <v>85</v>
      </c>
      <c r="AG333">
        <v>30</v>
      </c>
      <c r="BM333">
        <v>30</v>
      </c>
      <c r="CG333">
        <v>1</v>
      </c>
    </row>
    <row r="334" spans="1:85" x14ac:dyDescent="0.3">
      <c r="A334">
        <v>141</v>
      </c>
      <c r="B334">
        <v>2018</v>
      </c>
      <c r="C334" t="s">
        <v>96</v>
      </c>
      <c r="D334">
        <v>2</v>
      </c>
      <c r="E334" t="s">
        <v>97</v>
      </c>
      <c r="F334">
        <v>1048</v>
      </c>
      <c r="G334">
        <v>9</v>
      </c>
      <c r="H334">
        <v>10</v>
      </c>
      <c r="I334">
        <v>1</v>
      </c>
      <c r="J334">
        <v>2</v>
      </c>
      <c r="L334">
        <v>2</v>
      </c>
      <c r="M334">
        <v>414</v>
      </c>
      <c r="N334">
        <v>315</v>
      </c>
      <c r="O334">
        <v>31.5</v>
      </c>
      <c r="P334">
        <v>31</v>
      </c>
      <c r="Q334">
        <v>1.3245509844149299</v>
      </c>
      <c r="R334">
        <v>1</v>
      </c>
      <c r="S334">
        <v>2</v>
      </c>
      <c r="T334" t="s">
        <v>85</v>
      </c>
      <c r="U334">
        <v>12</v>
      </c>
      <c r="V334">
        <v>1</v>
      </c>
      <c r="W334" t="s">
        <v>86</v>
      </c>
      <c r="Y334" t="s">
        <v>98</v>
      </c>
      <c r="Z334" t="s">
        <v>86</v>
      </c>
      <c r="AA334" t="s">
        <v>86</v>
      </c>
      <c r="AB334" t="s">
        <v>86</v>
      </c>
      <c r="AC334">
        <v>2</v>
      </c>
      <c r="AD334" t="s">
        <v>85</v>
      </c>
      <c r="AE334" t="s">
        <v>85</v>
      </c>
      <c r="AG334">
        <v>70</v>
      </c>
      <c r="BO334">
        <v>70</v>
      </c>
      <c r="CC334" t="s">
        <v>115</v>
      </c>
      <c r="CG334">
        <v>1</v>
      </c>
    </row>
    <row r="335" spans="1:85" x14ac:dyDescent="0.3">
      <c r="A335">
        <v>486</v>
      </c>
      <c r="B335">
        <v>2019</v>
      </c>
      <c r="C335" t="s">
        <v>96</v>
      </c>
      <c r="D335">
        <v>2</v>
      </c>
      <c r="E335" t="s">
        <v>97</v>
      </c>
      <c r="F335">
        <v>1017</v>
      </c>
      <c r="G335">
        <v>9</v>
      </c>
      <c r="H335">
        <v>10</v>
      </c>
      <c r="I335">
        <v>1</v>
      </c>
      <c r="J335">
        <v>2</v>
      </c>
      <c r="K335" t="s">
        <v>149</v>
      </c>
      <c r="L335">
        <v>2</v>
      </c>
      <c r="M335">
        <v>468</v>
      </c>
      <c r="N335">
        <v>316</v>
      </c>
      <c r="O335">
        <v>31.6</v>
      </c>
      <c r="P335">
        <v>31</v>
      </c>
      <c r="Q335">
        <v>1.4831483919122015</v>
      </c>
      <c r="R335">
        <v>1</v>
      </c>
      <c r="S335">
        <v>2</v>
      </c>
      <c r="T335" t="s">
        <v>85</v>
      </c>
      <c r="U335">
        <v>15</v>
      </c>
      <c r="V335">
        <v>1</v>
      </c>
      <c r="W335" t="s">
        <v>86</v>
      </c>
      <c r="Y335" t="s">
        <v>87</v>
      </c>
      <c r="Z335" t="s">
        <v>151</v>
      </c>
      <c r="AA335" t="s">
        <v>151</v>
      </c>
      <c r="AB335" t="s">
        <v>167</v>
      </c>
      <c r="AC335">
        <v>5</v>
      </c>
      <c r="AD335" t="s">
        <v>154</v>
      </c>
      <c r="AE335" t="s">
        <v>154</v>
      </c>
      <c r="AG335">
        <v>0</v>
      </c>
      <c r="CG335">
        <v>0</v>
      </c>
    </row>
    <row r="336" spans="1:85" x14ac:dyDescent="0.3">
      <c r="A336">
        <v>154</v>
      </c>
      <c r="B336">
        <v>2018</v>
      </c>
      <c r="C336" t="s">
        <v>96</v>
      </c>
      <c r="D336">
        <v>2</v>
      </c>
      <c r="E336" t="s">
        <v>97</v>
      </c>
      <c r="F336">
        <v>1070</v>
      </c>
      <c r="G336">
        <v>9</v>
      </c>
      <c r="H336">
        <v>10</v>
      </c>
      <c r="I336">
        <v>1</v>
      </c>
      <c r="J336">
        <v>2</v>
      </c>
      <c r="L336">
        <v>2</v>
      </c>
      <c r="M336">
        <v>394</v>
      </c>
      <c r="N336">
        <v>316</v>
      </c>
      <c r="O336">
        <v>31.6</v>
      </c>
      <c r="P336">
        <v>31</v>
      </c>
      <c r="Q336">
        <v>1.2486334752423236</v>
      </c>
      <c r="R336">
        <v>1</v>
      </c>
      <c r="S336">
        <v>2</v>
      </c>
      <c r="T336" t="s">
        <v>85</v>
      </c>
      <c r="U336">
        <v>14</v>
      </c>
      <c r="V336">
        <v>1</v>
      </c>
      <c r="W336" t="s">
        <v>86</v>
      </c>
      <c r="Y336" t="s">
        <v>98</v>
      </c>
      <c r="Z336" t="s">
        <v>86</v>
      </c>
      <c r="AA336" t="s">
        <v>86</v>
      </c>
      <c r="AB336" t="s">
        <v>86</v>
      </c>
      <c r="AC336">
        <v>0</v>
      </c>
      <c r="AD336" t="s">
        <v>85</v>
      </c>
      <c r="AE336" t="s">
        <v>85</v>
      </c>
      <c r="AG336">
        <v>20</v>
      </c>
      <c r="BM336">
        <v>20</v>
      </c>
      <c r="CG336">
        <v>1</v>
      </c>
    </row>
    <row r="337" spans="1:85" x14ac:dyDescent="0.3">
      <c r="A337">
        <v>144</v>
      </c>
      <c r="B337">
        <v>2018</v>
      </c>
      <c r="C337" t="s">
        <v>96</v>
      </c>
      <c r="D337">
        <v>2</v>
      </c>
      <c r="E337" t="s">
        <v>97</v>
      </c>
      <c r="F337">
        <v>1051</v>
      </c>
      <c r="G337">
        <v>9</v>
      </c>
      <c r="H337">
        <v>10</v>
      </c>
      <c r="I337">
        <v>1</v>
      </c>
      <c r="J337">
        <v>2</v>
      </c>
      <c r="L337">
        <v>2</v>
      </c>
      <c r="M337">
        <v>448</v>
      </c>
      <c r="N337">
        <v>316</v>
      </c>
      <c r="O337">
        <v>31.6</v>
      </c>
      <c r="P337">
        <v>31</v>
      </c>
      <c r="Q337">
        <v>1.4197659820014237</v>
      </c>
      <c r="R337">
        <v>1</v>
      </c>
      <c r="S337">
        <v>2</v>
      </c>
      <c r="T337" t="s">
        <v>85</v>
      </c>
      <c r="U337">
        <v>13</v>
      </c>
      <c r="V337">
        <v>1</v>
      </c>
      <c r="W337" t="s">
        <v>86</v>
      </c>
      <c r="Y337" t="s">
        <v>98</v>
      </c>
      <c r="Z337" t="s">
        <v>117</v>
      </c>
      <c r="AA337" t="s">
        <v>86</v>
      </c>
      <c r="AB337" t="s">
        <v>86</v>
      </c>
      <c r="AC337">
        <v>6</v>
      </c>
      <c r="AD337" t="s">
        <v>85</v>
      </c>
      <c r="AE337" t="s">
        <v>85</v>
      </c>
      <c r="AG337">
        <v>40</v>
      </c>
      <c r="BM337">
        <v>40</v>
      </c>
      <c r="CC337" t="s">
        <v>118</v>
      </c>
      <c r="CG337">
        <v>1</v>
      </c>
    </row>
    <row r="338" spans="1:85" x14ac:dyDescent="0.3">
      <c r="A338">
        <v>574</v>
      </c>
      <c r="B338">
        <v>2019</v>
      </c>
      <c r="C338" t="s">
        <v>96</v>
      </c>
      <c r="D338">
        <v>2</v>
      </c>
      <c r="E338" t="s">
        <v>97</v>
      </c>
      <c r="F338">
        <v>1109</v>
      </c>
      <c r="G338">
        <v>9</v>
      </c>
      <c r="H338">
        <v>11</v>
      </c>
      <c r="I338">
        <v>1</v>
      </c>
      <c r="J338">
        <v>2</v>
      </c>
      <c r="K338" t="s">
        <v>149</v>
      </c>
      <c r="L338">
        <v>2</v>
      </c>
      <c r="M338">
        <v>472</v>
      </c>
      <c r="N338">
        <v>318</v>
      </c>
      <c r="O338">
        <v>31.8</v>
      </c>
      <c r="P338">
        <v>31</v>
      </c>
      <c r="Q338">
        <v>1.4677788947823942</v>
      </c>
      <c r="R338">
        <v>1</v>
      </c>
      <c r="S338">
        <v>2</v>
      </c>
      <c r="T338" t="s">
        <v>85</v>
      </c>
      <c r="U338">
        <v>11</v>
      </c>
      <c r="V338">
        <v>1</v>
      </c>
      <c r="W338">
        <v>12</v>
      </c>
      <c r="Y338" t="s">
        <v>87</v>
      </c>
      <c r="Z338" t="s">
        <v>151</v>
      </c>
      <c r="AA338" t="s">
        <v>151</v>
      </c>
      <c r="AB338" t="s">
        <v>167</v>
      </c>
      <c r="AC338">
        <v>0</v>
      </c>
      <c r="AD338" t="s">
        <v>172</v>
      </c>
      <c r="AE338" t="s">
        <v>172</v>
      </c>
      <c r="AG338">
        <v>90</v>
      </c>
      <c r="BR338">
        <v>90</v>
      </c>
      <c r="CC338" t="s">
        <v>71</v>
      </c>
      <c r="CG338">
        <v>1</v>
      </c>
    </row>
    <row r="339" spans="1:85" x14ac:dyDescent="0.3">
      <c r="A339">
        <v>555</v>
      </c>
      <c r="B339">
        <v>2019</v>
      </c>
      <c r="C339" t="s">
        <v>96</v>
      </c>
      <c r="D339">
        <v>2</v>
      </c>
      <c r="E339" t="s">
        <v>97</v>
      </c>
      <c r="F339">
        <v>1089</v>
      </c>
      <c r="G339">
        <v>9</v>
      </c>
      <c r="H339">
        <v>11</v>
      </c>
      <c r="I339">
        <v>1</v>
      </c>
      <c r="J339">
        <v>2</v>
      </c>
      <c r="K339" t="s">
        <v>149</v>
      </c>
      <c r="L339">
        <v>2</v>
      </c>
      <c r="M339">
        <v>339</v>
      </c>
      <c r="N339">
        <v>321</v>
      </c>
      <c r="O339">
        <v>32.1</v>
      </c>
      <c r="P339">
        <v>32</v>
      </c>
      <c r="Q339">
        <v>1.024907334318514</v>
      </c>
      <c r="R339">
        <v>2</v>
      </c>
      <c r="S339">
        <v>2</v>
      </c>
      <c r="T339" t="s">
        <v>85</v>
      </c>
      <c r="U339">
        <v>12</v>
      </c>
      <c r="V339">
        <v>1</v>
      </c>
      <c r="W339">
        <v>13</v>
      </c>
      <c r="X339" t="s">
        <v>177</v>
      </c>
      <c r="Y339" t="s">
        <v>87</v>
      </c>
      <c r="Z339" t="s">
        <v>151</v>
      </c>
      <c r="AA339" t="s">
        <v>151</v>
      </c>
      <c r="AB339" t="s">
        <v>167</v>
      </c>
      <c r="AC339">
        <v>0</v>
      </c>
      <c r="AD339" t="s">
        <v>154</v>
      </c>
      <c r="AE339" t="s">
        <v>154</v>
      </c>
      <c r="AG339">
        <v>70</v>
      </c>
      <c r="BA339">
        <v>5</v>
      </c>
      <c r="BM339">
        <v>60</v>
      </c>
      <c r="BY339">
        <v>5</v>
      </c>
      <c r="CC339" t="s">
        <v>180</v>
      </c>
      <c r="CG339">
        <v>1</v>
      </c>
    </row>
    <row r="340" spans="1:85" x14ac:dyDescent="0.3">
      <c r="A340">
        <v>168</v>
      </c>
      <c r="B340">
        <v>2018</v>
      </c>
      <c r="C340" t="s">
        <v>96</v>
      </c>
      <c r="D340">
        <v>2</v>
      </c>
      <c r="E340" t="s">
        <v>97</v>
      </c>
      <c r="F340">
        <v>1084</v>
      </c>
      <c r="G340">
        <v>9</v>
      </c>
      <c r="H340">
        <v>11</v>
      </c>
      <c r="I340">
        <v>2</v>
      </c>
      <c r="J340">
        <v>2</v>
      </c>
      <c r="L340">
        <v>2</v>
      </c>
      <c r="M340">
        <v>425</v>
      </c>
      <c r="N340">
        <v>322</v>
      </c>
      <c r="O340">
        <v>32.200000000000003</v>
      </c>
      <c r="P340">
        <v>32</v>
      </c>
      <c r="Q340">
        <v>1.2729792218640439</v>
      </c>
      <c r="R340">
        <v>1</v>
      </c>
      <c r="S340">
        <v>2</v>
      </c>
      <c r="T340" t="s">
        <v>85</v>
      </c>
      <c r="U340">
        <v>12</v>
      </c>
      <c r="V340">
        <v>1</v>
      </c>
      <c r="W340" t="s">
        <v>86</v>
      </c>
      <c r="Y340" t="s">
        <v>98</v>
      </c>
      <c r="Z340" t="s">
        <v>86</v>
      </c>
      <c r="AA340" t="s">
        <v>86</v>
      </c>
      <c r="AB340" t="s">
        <v>86</v>
      </c>
      <c r="AC340">
        <v>4</v>
      </c>
      <c r="AD340" t="s">
        <v>85</v>
      </c>
      <c r="AE340" t="s">
        <v>85</v>
      </c>
      <c r="AG340">
        <v>30</v>
      </c>
      <c r="BM340">
        <v>30</v>
      </c>
      <c r="CG340">
        <v>1</v>
      </c>
    </row>
    <row r="341" spans="1:85" x14ac:dyDescent="0.3">
      <c r="A341">
        <v>101</v>
      </c>
      <c r="B341">
        <v>2018</v>
      </c>
      <c r="C341" t="s">
        <v>96</v>
      </c>
      <c r="D341">
        <v>2</v>
      </c>
      <c r="E341" t="s">
        <v>97</v>
      </c>
      <c r="F341">
        <v>1008</v>
      </c>
      <c r="G341">
        <v>9</v>
      </c>
      <c r="H341">
        <v>10</v>
      </c>
      <c r="I341">
        <v>1</v>
      </c>
      <c r="J341">
        <v>2</v>
      </c>
      <c r="L341">
        <v>2</v>
      </c>
      <c r="M341">
        <v>455</v>
      </c>
      <c r="N341">
        <v>327</v>
      </c>
      <c r="O341">
        <v>32.700000000000003</v>
      </c>
      <c r="P341">
        <v>32</v>
      </c>
      <c r="Q341">
        <v>1.3012721608436451</v>
      </c>
      <c r="R341">
        <v>2</v>
      </c>
      <c r="S341">
        <v>2</v>
      </c>
      <c r="T341" t="s">
        <v>85</v>
      </c>
      <c r="U341">
        <v>11</v>
      </c>
      <c r="V341">
        <v>1</v>
      </c>
      <c r="W341" t="s">
        <v>86</v>
      </c>
      <c r="Y341" t="s">
        <v>98</v>
      </c>
      <c r="Z341" t="s">
        <v>86</v>
      </c>
      <c r="AA341" t="s">
        <v>86</v>
      </c>
      <c r="AB341" t="s">
        <v>86</v>
      </c>
      <c r="AC341">
        <v>0</v>
      </c>
      <c r="AD341" t="s">
        <v>85</v>
      </c>
      <c r="AE341" t="s">
        <v>85</v>
      </c>
      <c r="AG341">
        <v>0</v>
      </c>
      <c r="CG341">
        <v>0</v>
      </c>
    </row>
    <row r="342" spans="1:85" x14ac:dyDescent="0.3">
      <c r="A342">
        <v>161</v>
      </c>
      <c r="B342">
        <v>2018</v>
      </c>
      <c r="C342" t="s">
        <v>96</v>
      </c>
      <c r="D342">
        <v>2</v>
      </c>
      <c r="E342" t="s">
        <v>97</v>
      </c>
      <c r="F342">
        <v>1077</v>
      </c>
      <c r="G342">
        <v>9</v>
      </c>
      <c r="H342">
        <v>11</v>
      </c>
      <c r="I342">
        <v>1</v>
      </c>
      <c r="J342">
        <v>2</v>
      </c>
      <c r="L342">
        <v>2</v>
      </c>
      <c r="M342">
        <v>496</v>
      </c>
      <c r="N342">
        <v>332</v>
      </c>
      <c r="O342">
        <v>33.200000000000003</v>
      </c>
      <c r="P342">
        <v>33</v>
      </c>
      <c r="Q342">
        <v>1.3553998254594801</v>
      </c>
      <c r="R342">
        <v>1</v>
      </c>
      <c r="S342">
        <v>2</v>
      </c>
      <c r="T342" t="s">
        <v>85</v>
      </c>
      <c r="U342">
        <v>15</v>
      </c>
      <c r="V342">
        <v>1</v>
      </c>
      <c r="W342" t="s">
        <v>86</v>
      </c>
      <c r="Y342" t="s">
        <v>98</v>
      </c>
      <c r="Z342" t="s">
        <v>86</v>
      </c>
      <c r="AA342" t="s">
        <v>86</v>
      </c>
      <c r="AB342" t="s">
        <v>86</v>
      </c>
      <c r="AC342">
        <v>0</v>
      </c>
      <c r="AD342" t="s">
        <v>85</v>
      </c>
      <c r="AE342" t="s">
        <v>85</v>
      </c>
      <c r="AG342">
        <v>0</v>
      </c>
      <c r="CG342">
        <v>0</v>
      </c>
    </row>
    <row r="343" spans="1:85" x14ac:dyDescent="0.3">
      <c r="A343">
        <v>513</v>
      </c>
      <c r="B343">
        <v>2019</v>
      </c>
      <c r="C343" t="s">
        <v>96</v>
      </c>
      <c r="D343">
        <v>2</v>
      </c>
      <c r="E343" t="s">
        <v>97</v>
      </c>
      <c r="F343">
        <v>1045</v>
      </c>
      <c r="G343">
        <v>9</v>
      </c>
      <c r="H343">
        <v>10</v>
      </c>
      <c r="I343">
        <v>1</v>
      </c>
      <c r="J343">
        <v>2</v>
      </c>
      <c r="K343" t="s">
        <v>149</v>
      </c>
      <c r="L343">
        <v>2</v>
      </c>
      <c r="M343">
        <v>558</v>
      </c>
      <c r="N343">
        <v>334</v>
      </c>
      <c r="O343">
        <v>33.4</v>
      </c>
      <c r="P343">
        <v>33</v>
      </c>
      <c r="Q343">
        <v>1.4975964382325744</v>
      </c>
      <c r="R343">
        <v>2</v>
      </c>
      <c r="S343">
        <v>2</v>
      </c>
      <c r="T343" t="s">
        <v>85</v>
      </c>
      <c r="U343">
        <v>11</v>
      </c>
      <c r="V343">
        <v>1</v>
      </c>
      <c r="W343">
        <v>10</v>
      </c>
      <c r="Y343" t="s">
        <v>87</v>
      </c>
      <c r="Z343" t="s">
        <v>151</v>
      </c>
      <c r="AA343" t="s">
        <v>151</v>
      </c>
      <c r="AB343" t="s">
        <v>167</v>
      </c>
      <c r="AC343">
        <v>15</v>
      </c>
      <c r="AD343" t="s">
        <v>154</v>
      </c>
      <c r="AE343" t="s">
        <v>154</v>
      </c>
      <c r="AG343">
        <v>40</v>
      </c>
      <c r="BM343">
        <v>40</v>
      </c>
      <c r="CC343" t="s">
        <v>157</v>
      </c>
      <c r="CG343">
        <v>1</v>
      </c>
    </row>
    <row r="344" spans="1:85" x14ac:dyDescent="0.3">
      <c r="A344">
        <v>541</v>
      </c>
      <c r="B344">
        <v>2019</v>
      </c>
      <c r="C344" t="s">
        <v>96</v>
      </c>
      <c r="D344">
        <v>2</v>
      </c>
      <c r="E344" t="s">
        <v>97</v>
      </c>
      <c r="F344">
        <v>1074</v>
      </c>
      <c r="G344">
        <v>9</v>
      </c>
      <c r="H344">
        <v>10</v>
      </c>
      <c r="I344">
        <v>1</v>
      </c>
      <c r="J344">
        <v>2</v>
      </c>
      <c r="K344" t="s">
        <v>149</v>
      </c>
      <c r="L344">
        <v>2</v>
      </c>
      <c r="M344">
        <v>392</v>
      </c>
      <c r="N344">
        <v>336</v>
      </c>
      <c r="O344">
        <v>33.6</v>
      </c>
      <c r="P344">
        <v>33</v>
      </c>
      <c r="Q344">
        <v>1.0333994708994707</v>
      </c>
      <c r="R344">
        <v>1</v>
      </c>
      <c r="S344">
        <v>2</v>
      </c>
      <c r="T344" t="s">
        <v>85</v>
      </c>
      <c r="U344">
        <v>14</v>
      </c>
      <c r="V344">
        <v>1</v>
      </c>
      <c r="W344" t="s">
        <v>86</v>
      </c>
      <c r="Y344" t="s">
        <v>87</v>
      </c>
      <c r="Z344" t="s">
        <v>151</v>
      </c>
      <c r="AA344" t="s">
        <v>151</v>
      </c>
      <c r="AB344" t="s">
        <v>167</v>
      </c>
      <c r="AC344">
        <v>0</v>
      </c>
      <c r="AD344" t="s">
        <v>154</v>
      </c>
      <c r="AE344" t="s">
        <v>154</v>
      </c>
      <c r="AG344">
        <v>20</v>
      </c>
      <c r="BM344">
        <v>20</v>
      </c>
      <c r="CC344" t="s">
        <v>157</v>
      </c>
      <c r="CG344">
        <v>1</v>
      </c>
    </row>
    <row r="345" spans="1:85" x14ac:dyDescent="0.3">
      <c r="A345">
        <v>1008</v>
      </c>
      <c r="B345">
        <v>2020</v>
      </c>
      <c r="C345" t="s">
        <v>96</v>
      </c>
      <c r="D345">
        <v>2</v>
      </c>
      <c r="E345" t="s">
        <v>97</v>
      </c>
      <c r="F345">
        <v>1076</v>
      </c>
      <c r="G345">
        <v>9</v>
      </c>
      <c r="H345">
        <v>11</v>
      </c>
      <c r="I345">
        <v>1</v>
      </c>
      <c r="J345">
        <v>2</v>
      </c>
      <c r="K345" t="s">
        <v>86</v>
      </c>
      <c r="L345">
        <v>2</v>
      </c>
      <c r="M345">
        <v>532</v>
      </c>
      <c r="N345">
        <v>340</v>
      </c>
      <c r="O345">
        <v>34</v>
      </c>
      <c r="P345">
        <v>34</v>
      </c>
      <c r="Q345">
        <v>1.3535518013433747</v>
      </c>
      <c r="R345">
        <v>1</v>
      </c>
      <c r="S345">
        <v>2</v>
      </c>
      <c r="T345" t="s">
        <v>85</v>
      </c>
      <c r="U345">
        <v>15</v>
      </c>
      <c r="V345">
        <v>1</v>
      </c>
      <c r="W345" t="s">
        <v>86</v>
      </c>
      <c r="Y345" t="s">
        <v>85</v>
      </c>
      <c r="Z345" t="s">
        <v>86</v>
      </c>
      <c r="AA345" t="s">
        <v>86</v>
      </c>
      <c r="AB345" t="s">
        <v>86</v>
      </c>
      <c r="AC345">
        <v>11</v>
      </c>
      <c r="AD345" t="s">
        <v>85</v>
      </c>
      <c r="AE345" t="s">
        <v>86</v>
      </c>
      <c r="AF345" t="s">
        <v>215</v>
      </c>
      <c r="AG345">
        <v>50</v>
      </c>
      <c r="BQ345">
        <v>50</v>
      </c>
      <c r="CC345" t="s">
        <v>216</v>
      </c>
      <c r="CG345">
        <v>1</v>
      </c>
    </row>
    <row r="346" spans="1:85" x14ac:dyDescent="0.3">
      <c r="A346">
        <v>94</v>
      </c>
      <c r="B346">
        <v>2018</v>
      </c>
      <c r="C346" t="s">
        <v>96</v>
      </c>
      <c r="D346">
        <v>2</v>
      </c>
      <c r="E346" t="s">
        <v>97</v>
      </c>
      <c r="F346">
        <v>1001</v>
      </c>
      <c r="G346">
        <v>9</v>
      </c>
      <c r="H346">
        <v>10</v>
      </c>
      <c r="I346">
        <v>1</v>
      </c>
      <c r="J346">
        <v>2</v>
      </c>
      <c r="L346">
        <v>2</v>
      </c>
      <c r="M346">
        <v>419</v>
      </c>
      <c r="N346">
        <v>343</v>
      </c>
      <c r="O346">
        <v>34.299999999999997</v>
      </c>
      <c r="P346">
        <v>34</v>
      </c>
      <c r="Q346">
        <v>1.0383210601223334</v>
      </c>
      <c r="R346">
        <v>1</v>
      </c>
      <c r="S346">
        <v>3</v>
      </c>
      <c r="T346" t="s">
        <v>85</v>
      </c>
      <c r="U346">
        <v>12</v>
      </c>
      <c r="V346">
        <v>1</v>
      </c>
      <c r="W346" t="s">
        <v>86</v>
      </c>
      <c r="Y346" t="s">
        <v>98</v>
      </c>
      <c r="Z346" t="s">
        <v>86</v>
      </c>
      <c r="AA346" t="s">
        <v>86</v>
      </c>
      <c r="AB346" t="s">
        <v>86</v>
      </c>
      <c r="AC346">
        <v>24</v>
      </c>
      <c r="AD346" t="s">
        <v>85</v>
      </c>
      <c r="AE346" t="s">
        <v>85</v>
      </c>
      <c r="AG346">
        <v>20</v>
      </c>
      <c r="BF346">
        <v>20</v>
      </c>
      <c r="CG346">
        <v>0</v>
      </c>
    </row>
    <row r="347" spans="1:85" x14ac:dyDescent="0.3">
      <c r="A347">
        <v>140</v>
      </c>
      <c r="B347">
        <v>2018</v>
      </c>
      <c r="C347" t="s">
        <v>96</v>
      </c>
      <c r="D347">
        <v>2</v>
      </c>
      <c r="E347" t="s">
        <v>97</v>
      </c>
      <c r="F347">
        <v>1047</v>
      </c>
      <c r="G347">
        <v>9</v>
      </c>
      <c r="H347">
        <v>10</v>
      </c>
      <c r="I347">
        <v>1</v>
      </c>
      <c r="J347">
        <v>2</v>
      </c>
      <c r="L347">
        <v>2</v>
      </c>
      <c r="M347">
        <v>624</v>
      </c>
      <c r="N347">
        <v>348</v>
      </c>
      <c r="O347">
        <v>34.799999999999997</v>
      </c>
      <c r="P347">
        <v>34</v>
      </c>
      <c r="Q347">
        <v>1.4806310677400107</v>
      </c>
      <c r="R347">
        <v>1</v>
      </c>
      <c r="S347">
        <v>2</v>
      </c>
      <c r="T347" t="s">
        <v>85</v>
      </c>
      <c r="U347">
        <v>13</v>
      </c>
      <c r="V347">
        <v>1</v>
      </c>
      <c r="W347" t="s">
        <v>86</v>
      </c>
      <c r="Y347" t="s">
        <v>98</v>
      </c>
      <c r="Z347" t="s">
        <v>86</v>
      </c>
      <c r="AA347" t="s">
        <v>86</v>
      </c>
      <c r="AB347" t="s">
        <v>86</v>
      </c>
      <c r="AC347">
        <v>12</v>
      </c>
      <c r="AD347" t="s">
        <v>85</v>
      </c>
      <c r="AE347" t="s">
        <v>85</v>
      </c>
      <c r="AG347">
        <v>80</v>
      </c>
      <c r="BM347">
        <v>80</v>
      </c>
      <c r="CC347" t="s">
        <v>114</v>
      </c>
      <c r="CG347">
        <v>1</v>
      </c>
    </row>
    <row r="348" spans="1:85" x14ac:dyDescent="0.3">
      <c r="A348">
        <v>514</v>
      </c>
      <c r="B348">
        <v>2019</v>
      </c>
      <c r="C348" t="s">
        <v>96</v>
      </c>
      <c r="D348">
        <v>2</v>
      </c>
      <c r="E348" t="s">
        <v>97</v>
      </c>
      <c r="F348">
        <v>1046</v>
      </c>
      <c r="G348">
        <v>9</v>
      </c>
      <c r="H348">
        <v>10</v>
      </c>
      <c r="I348">
        <v>1</v>
      </c>
      <c r="J348">
        <v>2</v>
      </c>
      <c r="K348" t="s">
        <v>149</v>
      </c>
      <c r="L348">
        <v>2</v>
      </c>
      <c r="M348">
        <v>688</v>
      </c>
      <c r="N348">
        <v>362</v>
      </c>
      <c r="O348">
        <v>36.200000000000003</v>
      </c>
      <c r="P348">
        <v>36</v>
      </c>
      <c r="Q348">
        <v>1.4503162954334763</v>
      </c>
      <c r="R348">
        <v>1</v>
      </c>
      <c r="S348">
        <v>2</v>
      </c>
      <c r="T348" t="s">
        <v>85</v>
      </c>
      <c r="U348">
        <v>17</v>
      </c>
      <c r="V348">
        <v>1</v>
      </c>
      <c r="W348" t="s">
        <v>86</v>
      </c>
      <c r="X348" t="s">
        <v>173</v>
      </c>
      <c r="Y348" t="s">
        <v>87</v>
      </c>
      <c r="Z348" t="s">
        <v>151</v>
      </c>
      <c r="AA348" t="s">
        <v>151</v>
      </c>
      <c r="AB348" t="s">
        <v>167</v>
      </c>
      <c r="AC348">
        <v>2</v>
      </c>
      <c r="AD348" t="s">
        <v>154</v>
      </c>
      <c r="AE348" t="s">
        <v>154</v>
      </c>
      <c r="AG348">
        <v>0</v>
      </c>
      <c r="CG348">
        <v>0</v>
      </c>
    </row>
    <row r="349" spans="1:85" x14ac:dyDescent="0.3">
      <c r="A349">
        <v>554</v>
      </c>
      <c r="B349">
        <v>2019</v>
      </c>
      <c r="C349" t="s">
        <v>96</v>
      </c>
      <c r="D349">
        <v>2</v>
      </c>
      <c r="E349" t="s">
        <v>97</v>
      </c>
      <c r="F349">
        <v>1088</v>
      </c>
      <c r="G349">
        <v>9</v>
      </c>
      <c r="H349">
        <v>11</v>
      </c>
      <c r="I349">
        <v>1</v>
      </c>
      <c r="J349">
        <v>2</v>
      </c>
      <c r="K349" t="s">
        <v>149</v>
      </c>
      <c r="L349">
        <v>2</v>
      </c>
      <c r="M349">
        <v>680</v>
      </c>
      <c r="N349">
        <v>363</v>
      </c>
      <c r="O349">
        <v>36.299999999999997</v>
      </c>
      <c r="P349">
        <v>36</v>
      </c>
      <c r="Q349">
        <v>1.4216380460613658</v>
      </c>
      <c r="R349">
        <v>1</v>
      </c>
      <c r="S349">
        <v>2</v>
      </c>
      <c r="T349" t="s">
        <v>85</v>
      </c>
      <c r="U349">
        <v>13</v>
      </c>
      <c r="V349">
        <v>1</v>
      </c>
      <c r="W349" t="s">
        <v>86</v>
      </c>
      <c r="Y349" t="s">
        <v>87</v>
      </c>
      <c r="Z349" t="s">
        <v>151</v>
      </c>
      <c r="AA349" t="s">
        <v>151</v>
      </c>
      <c r="AB349" t="s">
        <v>167</v>
      </c>
      <c r="AC349">
        <v>0</v>
      </c>
      <c r="AD349" t="s">
        <v>154</v>
      </c>
      <c r="AE349" t="s">
        <v>154</v>
      </c>
      <c r="AG349">
        <v>60</v>
      </c>
      <c r="BM349">
        <v>60</v>
      </c>
      <c r="CC349" t="s">
        <v>179</v>
      </c>
      <c r="CG349">
        <v>1</v>
      </c>
    </row>
    <row r="350" spans="1:85" x14ac:dyDescent="0.3">
      <c r="A350">
        <v>1007</v>
      </c>
      <c r="B350">
        <v>2020</v>
      </c>
      <c r="C350" t="s">
        <v>96</v>
      </c>
      <c r="D350">
        <v>2</v>
      </c>
      <c r="E350" t="s">
        <v>97</v>
      </c>
      <c r="F350">
        <v>1075</v>
      </c>
      <c r="G350">
        <v>9</v>
      </c>
      <c r="H350">
        <v>11</v>
      </c>
      <c r="I350">
        <v>1</v>
      </c>
      <c r="J350">
        <v>2</v>
      </c>
      <c r="K350" t="s">
        <v>86</v>
      </c>
      <c r="L350">
        <v>2</v>
      </c>
      <c r="M350">
        <v>677</v>
      </c>
      <c r="N350">
        <v>365</v>
      </c>
      <c r="O350">
        <v>36.5</v>
      </c>
      <c r="P350">
        <v>36</v>
      </c>
      <c r="Q350">
        <v>1.3922270749093226</v>
      </c>
      <c r="R350">
        <v>1</v>
      </c>
      <c r="S350">
        <v>2</v>
      </c>
      <c r="T350" t="s">
        <v>85</v>
      </c>
      <c r="U350">
        <v>15</v>
      </c>
      <c r="V350">
        <v>1</v>
      </c>
      <c r="W350" t="s">
        <v>86</v>
      </c>
      <c r="Y350" t="s">
        <v>85</v>
      </c>
      <c r="Z350" t="s">
        <v>86</v>
      </c>
      <c r="AA350" t="s">
        <v>86</v>
      </c>
      <c r="AB350" t="s">
        <v>86</v>
      </c>
      <c r="AC350">
        <v>2</v>
      </c>
      <c r="AD350" t="s">
        <v>85</v>
      </c>
      <c r="AE350" t="s">
        <v>86</v>
      </c>
      <c r="AG350">
        <v>80</v>
      </c>
      <c r="BM350">
        <v>80</v>
      </c>
      <c r="CC350" t="s">
        <v>205</v>
      </c>
      <c r="CG350">
        <v>1</v>
      </c>
    </row>
    <row r="351" spans="1:85" x14ac:dyDescent="0.3">
      <c r="A351">
        <v>933</v>
      </c>
      <c r="B351">
        <v>2020</v>
      </c>
      <c r="C351" t="s">
        <v>96</v>
      </c>
      <c r="D351">
        <v>2</v>
      </c>
      <c r="E351" t="s">
        <v>97</v>
      </c>
      <c r="F351">
        <v>1001</v>
      </c>
      <c r="G351">
        <v>9</v>
      </c>
      <c r="H351">
        <v>11</v>
      </c>
      <c r="I351">
        <v>1</v>
      </c>
      <c r="J351">
        <v>2</v>
      </c>
      <c r="K351" t="s">
        <v>86</v>
      </c>
      <c r="L351">
        <v>2</v>
      </c>
      <c r="M351">
        <v>799</v>
      </c>
      <c r="N351">
        <v>383</v>
      </c>
      <c r="O351">
        <v>38.299999999999997</v>
      </c>
      <c r="P351">
        <v>38</v>
      </c>
      <c r="Q351">
        <v>1.4221665427506915</v>
      </c>
      <c r="R351">
        <v>1</v>
      </c>
      <c r="S351">
        <v>2</v>
      </c>
      <c r="T351" t="s">
        <v>85</v>
      </c>
      <c r="U351">
        <v>16</v>
      </c>
      <c r="V351">
        <v>1</v>
      </c>
      <c r="W351" t="s">
        <v>86</v>
      </c>
      <c r="Y351" t="s">
        <v>85</v>
      </c>
      <c r="Z351" t="s">
        <v>86</v>
      </c>
      <c r="AA351" t="s">
        <v>86</v>
      </c>
      <c r="AB351" t="s">
        <v>86</v>
      </c>
      <c r="AC351">
        <v>5</v>
      </c>
      <c r="AD351" t="s">
        <v>85</v>
      </c>
      <c r="AE351" t="s">
        <v>86</v>
      </c>
      <c r="AG351">
        <v>80</v>
      </c>
      <c r="BM351">
        <v>80</v>
      </c>
      <c r="CC351" t="s">
        <v>205</v>
      </c>
      <c r="CG351">
        <v>1</v>
      </c>
    </row>
    <row r="352" spans="1:85" s="7" customFormat="1" x14ac:dyDescent="0.3">
      <c r="AC352" s="7" t="s">
        <v>248</v>
      </c>
      <c r="AF352" s="7">
        <f>SUM(AH352:CB352)</f>
        <v>840</v>
      </c>
      <c r="AG352" s="7">
        <f>SUM(AG323:AG351)</f>
        <v>840</v>
      </c>
      <c r="AH352" s="7">
        <f t="shared" ref="AH352:CB352" si="8">SUM(AH323:AH351)</f>
        <v>0</v>
      </c>
      <c r="AI352" s="7">
        <f t="shared" si="8"/>
        <v>0</v>
      </c>
      <c r="AJ352" s="7">
        <f t="shared" si="8"/>
        <v>0</v>
      </c>
      <c r="AK352" s="7">
        <f t="shared" si="8"/>
        <v>0</v>
      </c>
      <c r="AL352" s="7">
        <f t="shared" si="8"/>
        <v>0</v>
      </c>
      <c r="AM352" s="7">
        <f t="shared" si="8"/>
        <v>0</v>
      </c>
      <c r="AN352" s="7">
        <f t="shared" si="8"/>
        <v>0</v>
      </c>
      <c r="AO352" s="7">
        <f t="shared" si="8"/>
        <v>0</v>
      </c>
      <c r="AP352" s="7">
        <f t="shared" si="8"/>
        <v>0</v>
      </c>
      <c r="AQ352" s="7">
        <f t="shared" si="8"/>
        <v>0</v>
      </c>
      <c r="AR352" s="7">
        <f t="shared" si="8"/>
        <v>0</v>
      </c>
      <c r="AS352" s="7">
        <f t="shared" si="8"/>
        <v>0</v>
      </c>
      <c r="AT352" s="7">
        <f t="shared" si="8"/>
        <v>0</v>
      </c>
      <c r="AU352" s="7">
        <f t="shared" si="8"/>
        <v>0</v>
      </c>
      <c r="AV352" s="7">
        <f t="shared" si="8"/>
        <v>0</v>
      </c>
      <c r="AW352" s="7">
        <f t="shared" si="8"/>
        <v>0</v>
      </c>
      <c r="AX352" s="7">
        <f t="shared" si="8"/>
        <v>0</v>
      </c>
      <c r="AY352" s="7">
        <f t="shared" si="8"/>
        <v>0</v>
      </c>
      <c r="AZ352" s="7">
        <f t="shared" si="8"/>
        <v>0</v>
      </c>
      <c r="BA352" s="7">
        <f t="shared" si="8"/>
        <v>5</v>
      </c>
      <c r="BB352" s="7">
        <f t="shared" si="8"/>
        <v>0</v>
      </c>
      <c r="BC352" s="7">
        <f t="shared" si="8"/>
        <v>0</v>
      </c>
      <c r="BD352" s="7">
        <f t="shared" si="8"/>
        <v>0</v>
      </c>
      <c r="BE352" s="7">
        <f t="shared" si="8"/>
        <v>0</v>
      </c>
      <c r="BF352" s="7">
        <f t="shared" si="8"/>
        <v>20</v>
      </c>
      <c r="BG352" s="7">
        <f t="shared" si="8"/>
        <v>0</v>
      </c>
      <c r="BH352" s="7">
        <f t="shared" si="8"/>
        <v>0</v>
      </c>
      <c r="BI352" s="7">
        <f t="shared" si="8"/>
        <v>0</v>
      </c>
      <c r="BJ352" s="7">
        <f t="shared" si="8"/>
        <v>0</v>
      </c>
      <c r="BK352" s="7">
        <f t="shared" si="8"/>
        <v>0</v>
      </c>
      <c r="BL352" s="7">
        <f t="shared" si="8"/>
        <v>0</v>
      </c>
      <c r="BM352" s="7">
        <f t="shared" si="8"/>
        <v>600</v>
      </c>
      <c r="BN352" s="7">
        <f t="shared" si="8"/>
        <v>0</v>
      </c>
      <c r="BO352" s="7">
        <f t="shared" si="8"/>
        <v>70</v>
      </c>
      <c r="BP352" s="7">
        <f t="shared" si="8"/>
        <v>0</v>
      </c>
      <c r="BQ352" s="7">
        <f t="shared" si="8"/>
        <v>50</v>
      </c>
      <c r="BR352" s="7">
        <f t="shared" si="8"/>
        <v>90</v>
      </c>
      <c r="BS352" s="7">
        <f t="shared" si="8"/>
        <v>0</v>
      </c>
      <c r="BT352" s="7">
        <f t="shared" si="8"/>
        <v>0</v>
      </c>
      <c r="BU352" s="7">
        <f t="shared" si="8"/>
        <v>0</v>
      </c>
      <c r="BV352" s="7">
        <f t="shared" si="8"/>
        <v>0</v>
      </c>
      <c r="BW352" s="7">
        <f t="shared" si="8"/>
        <v>0</v>
      </c>
      <c r="BX352" s="7">
        <f t="shared" si="8"/>
        <v>0</v>
      </c>
      <c r="BY352" s="7">
        <f t="shared" si="8"/>
        <v>5</v>
      </c>
      <c r="BZ352" s="7">
        <f t="shared" si="8"/>
        <v>0</v>
      </c>
      <c r="CA352" s="7">
        <f t="shared" si="8"/>
        <v>0</v>
      </c>
      <c r="CB352" s="7">
        <f t="shared" si="8"/>
        <v>0</v>
      </c>
    </row>
    <row r="353" spans="29:80" s="7" customFormat="1" x14ac:dyDescent="0.3">
      <c r="AC353" s="7" t="s">
        <v>248</v>
      </c>
      <c r="AH353" s="8">
        <f>100*AH352/$AG352</f>
        <v>0</v>
      </c>
      <c r="AI353" s="8">
        <f t="shared" ref="AI353:CB353" si="9">100*AI352/$AG352</f>
        <v>0</v>
      </c>
      <c r="AJ353" s="8">
        <f t="shared" si="9"/>
        <v>0</v>
      </c>
      <c r="AK353" s="8">
        <f t="shared" si="9"/>
        <v>0</v>
      </c>
      <c r="AL353" s="8">
        <f t="shared" si="9"/>
        <v>0</v>
      </c>
      <c r="AM353" s="8">
        <f t="shared" si="9"/>
        <v>0</v>
      </c>
      <c r="AN353" s="8">
        <f t="shared" si="9"/>
        <v>0</v>
      </c>
      <c r="AO353" s="8">
        <f t="shared" si="9"/>
        <v>0</v>
      </c>
      <c r="AP353" s="8">
        <f t="shared" si="9"/>
        <v>0</v>
      </c>
      <c r="AQ353" s="8">
        <f t="shared" si="9"/>
        <v>0</v>
      </c>
      <c r="AR353" s="8">
        <f t="shared" si="9"/>
        <v>0</v>
      </c>
      <c r="AS353" s="8">
        <f t="shared" si="9"/>
        <v>0</v>
      </c>
      <c r="AT353" s="8">
        <f t="shared" si="9"/>
        <v>0</v>
      </c>
      <c r="AU353" s="8">
        <f t="shared" si="9"/>
        <v>0</v>
      </c>
      <c r="AV353" s="8">
        <f t="shared" si="9"/>
        <v>0</v>
      </c>
      <c r="AW353" s="8">
        <f t="shared" si="9"/>
        <v>0</v>
      </c>
      <c r="AX353" s="8">
        <f t="shared" si="9"/>
        <v>0</v>
      </c>
      <c r="AY353" s="8">
        <f t="shared" si="9"/>
        <v>0</v>
      </c>
      <c r="AZ353" s="8">
        <f t="shared" si="9"/>
        <v>0</v>
      </c>
      <c r="BA353" s="8">
        <f t="shared" si="9"/>
        <v>0.59523809523809523</v>
      </c>
      <c r="BB353" s="8">
        <f t="shared" si="9"/>
        <v>0</v>
      </c>
      <c r="BC353" s="8">
        <f t="shared" si="9"/>
        <v>0</v>
      </c>
      <c r="BD353" s="8">
        <f t="shared" si="9"/>
        <v>0</v>
      </c>
      <c r="BE353" s="8">
        <f t="shared" si="9"/>
        <v>0</v>
      </c>
      <c r="BF353" s="8">
        <f t="shared" si="9"/>
        <v>2.3809523809523809</v>
      </c>
      <c r="BG353" s="8">
        <f t="shared" si="9"/>
        <v>0</v>
      </c>
      <c r="BH353" s="8">
        <f t="shared" si="9"/>
        <v>0</v>
      </c>
      <c r="BI353" s="8">
        <f t="shared" si="9"/>
        <v>0</v>
      </c>
      <c r="BJ353" s="8">
        <f t="shared" si="9"/>
        <v>0</v>
      </c>
      <c r="BK353" s="8">
        <f t="shared" si="9"/>
        <v>0</v>
      </c>
      <c r="BL353" s="8">
        <f t="shared" si="9"/>
        <v>0</v>
      </c>
      <c r="BM353" s="8">
        <f t="shared" si="9"/>
        <v>71.428571428571431</v>
      </c>
      <c r="BN353" s="8">
        <f t="shared" si="9"/>
        <v>0</v>
      </c>
      <c r="BO353" s="8">
        <f t="shared" si="9"/>
        <v>8.3333333333333339</v>
      </c>
      <c r="BP353" s="8">
        <f t="shared" si="9"/>
        <v>0</v>
      </c>
      <c r="BQ353" s="8">
        <f t="shared" si="9"/>
        <v>5.9523809523809526</v>
      </c>
      <c r="BR353" s="8">
        <f t="shared" si="9"/>
        <v>10.714285714285714</v>
      </c>
      <c r="BS353" s="8">
        <f t="shared" si="9"/>
        <v>0</v>
      </c>
      <c r="BT353" s="8">
        <f t="shared" si="9"/>
        <v>0</v>
      </c>
      <c r="BU353" s="8">
        <f t="shared" si="9"/>
        <v>0</v>
      </c>
      <c r="BV353" s="8">
        <f t="shared" si="9"/>
        <v>0</v>
      </c>
      <c r="BW353" s="8">
        <f t="shared" si="9"/>
        <v>0</v>
      </c>
      <c r="BX353" s="8">
        <f t="shared" si="9"/>
        <v>0</v>
      </c>
      <c r="BY353" s="8">
        <f t="shared" si="9"/>
        <v>0.59523809523809523</v>
      </c>
      <c r="BZ353" s="8">
        <f t="shared" si="9"/>
        <v>0</v>
      </c>
      <c r="CA353" s="8">
        <f t="shared" si="9"/>
        <v>0</v>
      </c>
      <c r="CB353" s="8">
        <f t="shared" si="9"/>
        <v>0</v>
      </c>
    </row>
    <row r="354" spans="29:80" s="7" customFormat="1" x14ac:dyDescent="0.3">
      <c r="AE354" s="7" t="s">
        <v>243</v>
      </c>
      <c r="AG354" s="7">
        <f>COUNT(AG323:AG351)</f>
        <v>29</v>
      </c>
    </row>
    <row r="355" spans="29:80" s="7" customFormat="1" x14ac:dyDescent="0.3">
      <c r="AE355" s="7" t="s">
        <v>244</v>
      </c>
      <c r="AG355" s="7">
        <f>COUNTIF(AG323:AG351,0)</f>
        <v>12</v>
      </c>
    </row>
    <row r="356" spans="29:80" s="7" customFormat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2984-7FE6-45D9-A2F5-04EE1676B39D}">
  <dimension ref="A1:AZ16"/>
  <sheetViews>
    <sheetView workbookViewId="0">
      <selection activeCell="O12" sqref="O12"/>
    </sheetView>
  </sheetViews>
  <sheetFormatPr baseColWidth="10" defaultColWidth="8.88671875" defaultRowHeight="14.4" x14ac:dyDescent="0.3"/>
  <cols>
    <col min="4" max="4" width="16.44140625" customWidth="1"/>
  </cols>
  <sheetData>
    <row r="1" spans="1:52" x14ac:dyDescent="0.3">
      <c r="A1" s="6" t="s">
        <v>249</v>
      </c>
    </row>
    <row r="3" spans="1:52" x14ac:dyDescent="0.3">
      <c r="C3" t="s">
        <v>250</v>
      </c>
      <c r="D3" t="s">
        <v>244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  <c r="W3" t="s">
        <v>53</v>
      </c>
      <c r="X3" t="s">
        <v>54</v>
      </c>
      <c r="Y3" t="s">
        <v>55</v>
      </c>
      <c r="Z3" t="s">
        <v>56</v>
      </c>
      <c r="AA3" t="s">
        <v>57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</row>
    <row r="4" spans="1:52" x14ac:dyDescent="0.3">
      <c r="A4" t="s">
        <v>242</v>
      </c>
      <c r="C4">
        <v>31</v>
      </c>
      <c r="D4" s="9">
        <v>15</v>
      </c>
      <c r="E4" s="1">
        <v>0.2932551319648094</v>
      </c>
      <c r="F4" s="1">
        <v>0.2932551319648094</v>
      </c>
      <c r="G4" s="1">
        <v>0</v>
      </c>
      <c r="H4" s="1">
        <v>0</v>
      </c>
      <c r="I4" s="1">
        <v>0.2932551319648094</v>
      </c>
      <c r="J4" s="1">
        <v>0</v>
      </c>
      <c r="K4" s="1">
        <v>0.5865102639296188</v>
      </c>
      <c r="L4" s="1">
        <v>0</v>
      </c>
      <c r="M4" s="1">
        <v>0</v>
      </c>
      <c r="N4" s="1">
        <v>0</v>
      </c>
      <c r="O4" s="1">
        <v>46.041055718475072</v>
      </c>
      <c r="P4" s="1">
        <v>0.2932551319648094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14.956011730205278</v>
      </c>
      <c r="Y4" s="1">
        <v>0</v>
      </c>
      <c r="Z4" s="1">
        <v>6.1583577712609969</v>
      </c>
      <c r="AA4" s="1">
        <v>0</v>
      </c>
      <c r="AB4" s="1">
        <v>3.225806451612903</v>
      </c>
      <c r="AC4" s="1">
        <v>7.6246334310850443</v>
      </c>
      <c r="AD4" s="1">
        <v>0.87976539589442815</v>
      </c>
      <c r="AE4" s="1">
        <v>0</v>
      </c>
      <c r="AF4" s="1">
        <v>0</v>
      </c>
      <c r="AG4" s="1">
        <v>0</v>
      </c>
      <c r="AH4" s="1">
        <v>0</v>
      </c>
      <c r="AI4" s="1">
        <v>0.1466275659824047</v>
      </c>
      <c r="AJ4" s="1">
        <v>17.888563049853371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0.73313782991202348</v>
      </c>
      <c r="AX4" s="1">
        <v>0.5865102639296188</v>
      </c>
      <c r="AY4" s="1">
        <v>0</v>
      </c>
    </row>
    <row r="5" spans="1:52" x14ac:dyDescent="0.3">
      <c r="A5" t="s">
        <v>245</v>
      </c>
      <c r="C5">
        <v>165</v>
      </c>
      <c r="D5" s="9">
        <v>108</v>
      </c>
      <c r="E5" s="1">
        <v>0</v>
      </c>
      <c r="F5" s="1">
        <v>5.0735667174023336E-2</v>
      </c>
      <c r="G5" s="1">
        <v>0</v>
      </c>
      <c r="H5" s="1">
        <v>0.20294266869609334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3.5514967021816335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5.0735667174023336E-2</v>
      </c>
      <c r="Y5" s="1">
        <v>0</v>
      </c>
      <c r="Z5" s="1">
        <v>4.9720953830542873</v>
      </c>
      <c r="AA5" s="1">
        <v>0</v>
      </c>
      <c r="AB5" s="1">
        <v>51.19228817858955</v>
      </c>
      <c r="AC5" s="1">
        <v>0</v>
      </c>
      <c r="AD5" s="1">
        <v>11.364789446981227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17.75748351090817</v>
      </c>
      <c r="AK5" s="1">
        <v>4.0588533739218668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5.0735667174023336E-2</v>
      </c>
      <c r="AW5" s="1">
        <v>5.7331303906646376</v>
      </c>
      <c r="AX5" s="1">
        <v>0</v>
      </c>
      <c r="AY5" s="1">
        <v>1.0147133434804667</v>
      </c>
    </row>
    <row r="6" spans="1:52" x14ac:dyDescent="0.3">
      <c r="A6" t="s">
        <v>246</v>
      </c>
      <c r="C6">
        <v>59</v>
      </c>
      <c r="D6" s="9">
        <v>32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0.34746351633078526</v>
      </c>
      <c r="Y6" s="1">
        <v>0</v>
      </c>
      <c r="Z6" s="1">
        <v>6.9492703266157058E-2</v>
      </c>
      <c r="AA6" s="1">
        <v>0</v>
      </c>
      <c r="AB6" s="1">
        <v>40.931202223766505</v>
      </c>
      <c r="AC6" s="1">
        <v>1.389854065323141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33.356497567755383</v>
      </c>
      <c r="AK6" s="1">
        <v>10.423905489923557</v>
      </c>
      <c r="AL6" s="1">
        <v>0</v>
      </c>
      <c r="AM6" s="1">
        <v>0</v>
      </c>
      <c r="AN6" s="1">
        <v>6.9492703266157054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0.34746351633078526</v>
      </c>
      <c r="AX6" s="1">
        <v>0</v>
      </c>
      <c r="AY6" s="1">
        <v>5.9763724808895065</v>
      </c>
    </row>
    <row r="7" spans="1:52" x14ac:dyDescent="0.3">
      <c r="A7" t="s">
        <v>247</v>
      </c>
      <c r="C7">
        <v>46</v>
      </c>
      <c r="D7" s="9">
        <v>19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5.5679287305122498E-2</v>
      </c>
      <c r="AC7" s="1">
        <v>0</v>
      </c>
      <c r="AD7" s="1">
        <v>0.27839643652561247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63.474387527839646</v>
      </c>
      <c r="AK7" s="1">
        <v>11.135857461024498</v>
      </c>
      <c r="AL7" s="1">
        <v>21.158129175946549</v>
      </c>
      <c r="AM7" s="1">
        <v>0</v>
      </c>
      <c r="AN7" s="1">
        <v>2.7839643652561246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1.1135857461024499</v>
      </c>
    </row>
    <row r="8" spans="1:52" x14ac:dyDescent="0.3">
      <c r="A8" t="s">
        <v>248</v>
      </c>
      <c r="C8">
        <v>31</v>
      </c>
      <c r="D8" s="9">
        <v>13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0.56818181818181823</v>
      </c>
      <c r="Y8" s="1">
        <v>0</v>
      </c>
      <c r="Z8" s="1">
        <v>0</v>
      </c>
      <c r="AA8" s="1">
        <v>0</v>
      </c>
      <c r="AB8" s="1">
        <v>4.5454545454545459</v>
      </c>
      <c r="AC8" s="1">
        <v>2.2727272727272729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68.181818181818187</v>
      </c>
      <c r="AK8" s="1">
        <v>0</v>
      </c>
      <c r="AL8" s="1">
        <v>7.9545454545454541</v>
      </c>
      <c r="AM8" s="1">
        <v>0</v>
      </c>
      <c r="AN8" s="1">
        <v>5.6818181818181817</v>
      </c>
      <c r="AO8" s="1">
        <v>10.227272727272727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0.56818181818181823</v>
      </c>
      <c r="AW8" s="1">
        <v>0</v>
      </c>
      <c r="AX8" s="1">
        <v>0</v>
      </c>
      <c r="AY8" s="1">
        <v>0</v>
      </c>
    </row>
    <row r="9" spans="1:52" x14ac:dyDescent="0.3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2" x14ac:dyDescent="0.3">
      <c r="A10" t="s">
        <v>251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2" x14ac:dyDescent="0.3">
      <c r="E11" t="s">
        <v>252</v>
      </c>
      <c r="F11" t="s">
        <v>253</v>
      </c>
      <c r="G11" t="s">
        <v>254</v>
      </c>
      <c r="H11" t="s">
        <v>255</v>
      </c>
      <c r="I11" t="s">
        <v>256</v>
      </c>
      <c r="J11" t="s">
        <v>257</v>
      </c>
      <c r="K11" t="s">
        <v>258</v>
      </c>
      <c r="L11" t="s">
        <v>259</v>
      </c>
      <c r="M11" t="s">
        <v>260</v>
      </c>
      <c r="N11" t="s">
        <v>261</v>
      </c>
      <c r="O11" t="s">
        <v>262</v>
      </c>
      <c r="P11" t="s">
        <v>263</v>
      </c>
    </row>
    <row r="12" spans="1:52" x14ac:dyDescent="0.3">
      <c r="A12" t="s">
        <v>242</v>
      </c>
      <c r="E12" s="1">
        <f>SUM(E4:M4)+AX4</f>
        <v>2.0527859237536656</v>
      </c>
      <c r="F12" s="1">
        <f>SUM(N4:Q4)</f>
        <v>46.334310850439884</v>
      </c>
      <c r="G12" s="1">
        <f>SUM(R4:S4)</f>
        <v>0</v>
      </c>
      <c r="H12" s="1">
        <f>SUM(T4:W4)</f>
        <v>0</v>
      </c>
      <c r="I12" s="1">
        <f>X4</f>
        <v>14.956011730205278</v>
      </c>
      <c r="J12" s="1">
        <f>SUM(AA4:AC4)</f>
        <v>10.850439882697948</v>
      </c>
      <c r="K12" s="1">
        <f>SUM(Y4:Z4)+SUM(AD4:AI4)+AW4</f>
        <v>7.9178885630498534</v>
      </c>
      <c r="L12" s="1">
        <f>AJ4</f>
        <v>17.888563049853371</v>
      </c>
      <c r="M12" s="1">
        <f>AK4</f>
        <v>0</v>
      </c>
      <c r="N12" s="1">
        <f>SUM(AL4:AN4)</f>
        <v>0</v>
      </c>
      <c r="O12" s="1">
        <f>AO4</f>
        <v>0</v>
      </c>
      <c r="P12" s="1">
        <f>SUM(E12:O12)</f>
        <v>100</v>
      </c>
      <c r="R12" s="1"/>
    </row>
    <row r="13" spans="1:52" x14ac:dyDescent="0.3">
      <c r="A13" t="s">
        <v>245</v>
      </c>
      <c r="E13" s="1">
        <f t="shared" ref="E13:E16" si="0">SUM(E5:M5)+AX5</f>
        <v>0.25367833587011668</v>
      </c>
      <c r="F13" s="1">
        <f t="shared" ref="F13:F16" si="1">SUM(N5:Q5)</f>
        <v>3.5514967021816335</v>
      </c>
      <c r="G13" s="1">
        <f t="shared" ref="G13:G16" si="2">SUM(R5:S5)</f>
        <v>0</v>
      </c>
      <c r="H13" s="1">
        <f t="shared" ref="H13:H16" si="3">SUM(T5:W5)</f>
        <v>0</v>
      </c>
      <c r="I13" s="1">
        <f t="shared" ref="I13:I16" si="4">X5</f>
        <v>5.0735667174023336E-2</v>
      </c>
      <c r="J13" s="1">
        <f t="shared" ref="J13:J16" si="5">SUM(AA5:AC5)</f>
        <v>51.19228817858955</v>
      </c>
      <c r="K13" s="1">
        <f t="shared" ref="K13:K16" si="6">SUM(Y5:Z5)+SUM(AD5:AI5)+AW5</f>
        <v>22.070015220700153</v>
      </c>
      <c r="L13" s="1">
        <f t="shared" ref="L13:M13" si="7">AJ5</f>
        <v>17.75748351090817</v>
      </c>
      <c r="M13" s="1">
        <f t="shared" si="7"/>
        <v>4.0588533739218668</v>
      </c>
      <c r="N13" s="1">
        <f t="shared" ref="N13:N16" si="8">SUM(AL5:AN5)</f>
        <v>0</v>
      </c>
      <c r="O13" s="1">
        <f t="shared" ref="O13:O16" si="9">AO5</f>
        <v>0</v>
      </c>
      <c r="P13" s="1">
        <f t="shared" ref="P13:P16" si="10">SUM(E13:O13)</f>
        <v>98.93455098934551</v>
      </c>
      <c r="R13" s="1"/>
    </row>
    <row r="14" spans="1:52" x14ac:dyDescent="0.3">
      <c r="A14" t="s">
        <v>246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0.34746351633078526</v>
      </c>
      <c r="J14" s="1">
        <f t="shared" si="5"/>
        <v>42.321056289089647</v>
      </c>
      <c r="K14" s="1">
        <f t="shared" si="6"/>
        <v>0.41695621959694229</v>
      </c>
      <c r="L14" s="1">
        <f t="shared" ref="L14:M14" si="11">AJ6</f>
        <v>33.356497567755383</v>
      </c>
      <c r="M14" s="1">
        <f t="shared" si="11"/>
        <v>10.423905489923557</v>
      </c>
      <c r="N14" s="1">
        <f t="shared" si="8"/>
        <v>6.9492703266157054</v>
      </c>
      <c r="O14" s="1">
        <f t="shared" si="9"/>
        <v>0</v>
      </c>
      <c r="P14" s="1">
        <f t="shared" si="10"/>
        <v>93.815149409312014</v>
      </c>
      <c r="R14" s="1"/>
    </row>
    <row r="15" spans="1:52" x14ac:dyDescent="0.3">
      <c r="A15" t="s">
        <v>247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>
        <f t="shared" si="5"/>
        <v>5.5679287305122498E-2</v>
      </c>
      <c r="K15" s="1">
        <f t="shared" si="6"/>
        <v>0.27839643652561247</v>
      </c>
      <c r="L15" s="1">
        <f t="shared" ref="L15:M15" si="12">AJ7</f>
        <v>63.474387527839646</v>
      </c>
      <c r="M15" s="1">
        <f t="shared" si="12"/>
        <v>11.135857461024498</v>
      </c>
      <c r="N15" s="1">
        <f t="shared" si="8"/>
        <v>23.942093541202674</v>
      </c>
      <c r="O15" s="1">
        <f t="shared" si="9"/>
        <v>0</v>
      </c>
      <c r="P15" s="1">
        <f t="shared" si="10"/>
        <v>98.886414253897556</v>
      </c>
      <c r="R15" s="1"/>
    </row>
    <row r="16" spans="1:52" x14ac:dyDescent="0.3">
      <c r="A16" t="s">
        <v>248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0.56818181818181823</v>
      </c>
      <c r="J16" s="1">
        <f t="shared" si="5"/>
        <v>6.8181818181818183</v>
      </c>
      <c r="K16" s="1">
        <f t="shared" si="6"/>
        <v>0</v>
      </c>
      <c r="L16" s="1">
        <f t="shared" ref="L16:M16" si="13">AJ8</f>
        <v>68.181818181818187</v>
      </c>
      <c r="M16" s="1">
        <f t="shared" si="13"/>
        <v>0</v>
      </c>
      <c r="N16" s="1">
        <f t="shared" si="8"/>
        <v>13.636363636363637</v>
      </c>
      <c r="O16" s="1">
        <f t="shared" si="9"/>
        <v>10.227272727272727</v>
      </c>
      <c r="P16" s="1">
        <f t="shared" si="10"/>
        <v>99.431818181818187</v>
      </c>
      <c r="R16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621B-6B7E-45E1-8C3F-608CE352344A}">
  <dimension ref="A1:BO588"/>
  <sheetViews>
    <sheetView topLeftCell="BC458" workbookViewId="0">
      <selection activeCell="BO459" sqref="BO459"/>
    </sheetView>
  </sheetViews>
  <sheetFormatPr baseColWidth="10" defaultColWidth="8.88671875" defaultRowHeight="14.4" x14ac:dyDescent="0.3"/>
  <cols>
    <col min="1" max="1" width="11.109375" customWidth="1"/>
    <col min="3" max="3" width="14" customWidth="1"/>
    <col min="4" max="4" width="13.88671875" customWidth="1"/>
    <col min="11" max="11" width="11.109375" customWidth="1"/>
    <col min="16" max="16" width="9.33203125" customWidth="1"/>
    <col min="18" max="18" width="9.109375" bestFit="1" customWidth="1"/>
    <col min="19" max="19" width="9" customWidth="1"/>
    <col min="20" max="20" width="11.33203125" customWidth="1"/>
    <col min="21" max="23" width="9.109375" bestFit="1" customWidth="1"/>
    <col min="24" max="24" width="10.33203125" customWidth="1"/>
    <col min="25" max="27" width="9.109375" bestFit="1" customWidth="1"/>
    <col min="28" max="28" width="12.44140625" customWidth="1"/>
    <col min="29" max="29" width="9.109375" customWidth="1"/>
    <col min="30" max="31" width="9.109375" bestFit="1" customWidth="1"/>
    <col min="32" max="32" width="9.6640625" customWidth="1"/>
    <col min="33" max="33" width="9.109375" bestFit="1" customWidth="1"/>
    <col min="34" max="34" width="9.33203125" customWidth="1"/>
    <col min="35" max="35" width="9" customWidth="1"/>
    <col min="36" max="36" width="9.109375" customWidth="1"/>
    <col min="37" max="37" width="10.44140625" customWidth="1"/>
    <col min="38" max="38" width="9.109375" bestFit="1" customWidth="1"/>
    <col min="39" max="39" width="10.6640625" customWidth="1"/>
    <col min="40" max="40" width="9.109375" bestFit="1" customWidth="1"/>
    <col min="41" max="41" width="10.109375" bestFit="1" customWidth="1"/>
    <col min="42" max="42" width="11.109375" customWidth="1"/>
    <col min="43" max="43" width="17" customWidth="1"/>
    <col min="44" max="44" width="10.6640625" customWidth="1"/>
    <col min="45" max="45" width="9.88671875" customWidth="1"/>
    <col min="46" max="46" width="10.33203125" customWidth="1"/>
    <col min="47" max="48" width="9.109375" bestFit="1" customWidth="1"/>
    <col min="49" max="49" width="10.33203125" customWidth="1"/>
    <col min="50" max="50" width="10.5546875" customWidth="1"/>
    <col min="51" max="51" width="11" customWidth="1"/>
    <col min="52" max="52" width="9.44140625" customWidth="1"/>
    <col min="53" max="54" width="9.109375" bestFit="1" customWidth="1"/>
    <col min="55" max="55" width="9" customWidth="1"/>
    <col min="56" max="56" width="9.33203125" customWidth="1"/>
    <col min="57" max="57" width="11.6640625" customWidth="1"/>
    <col min="58" max="58" width="11.33203125" customWidth="1"/>
    <col min="59" max="61" width="9.109375" bestFit="1" customWidth="1"/>
    <col min="62" max="62" width="9.6640625" customWidth="1"/>
    <col min="63" max="63" width="10.44140625" customWidth="1"/>
    <col min="64" max="64" width="10.5546875" customWidth="1"/>
    <col min="69" max="69" width="9.88671875" customWidth="1"/>
    <col min="79" max="79" width="10.109375" customWidth="1"/>
    <col min="81" max="81" width="14" customWidth="1"/>
  </cols>
  <sheetData>
    <row r="1" spans="1:6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O1" t="s">
        <v>264</v>
      </c>
    </row>
    <row r="2" spans="1:67" x14ac:dyDescent="0.3">
      <c r="A2">
        <v>1.1499999999999999</v>
      </c>
      <c r="B2">
        <v>2</v>
      </c>
      <c r="C2">
        <v>1</v>
      </c>
      <c r="D2" t="s">
        <v>85</v>
      </c>
      <c r="E2">
        <v>2</v>
      </c>
      <c r="F2">
        <v>1</v>
      </c>
      <c r="G2" t="s">
        <v>86</v>
      </c>
      <c r="I2" t="s">
        <v>85</v>
      </c>
      <c r="J2" t="s">
        <v>86</v>
      </c>
      <c r="K2" t="s">
        <v>86</v>
      </c>
      <c r="L2" t="s">
        <v>86</v>
      </c>
      <c r="M2">
        <v>0</v>
      </c>
      <c r="N2" t="s">
        <v>86</v>
      </c>
      <c r="O2" t="s">
        <v>86</v>
      </c>
      <c r="Q2">
        <v>5</v>
      </c>
      <c r="BO2">
        <v>0</v>
      </c>
    </row>
    <row r="3" spans="1:67" hidden="1" x14ac:dyDescent="0.3">
      <c r="A3">
        <v>1.0385314582825795</v>
      </c>
      <c r="B3">
        <v>2</v>
      </c>
      <c r="C3">
        <v>1</v>
      </c>
      <c r="D3" t="s">
        <v>85</v>
      </c>
      <c r="E3">
        <v>1</v>
      </c>
      <c r="F3">
        <v>1</v>
      </c>
      <c r="G3">
        <v>0</v>
      </c>
      <c r="H3" t="s">
        <v>222</v>
      </c>
      <c r="I3" t="s">
        <v>86</v>
      </c>
      <c r="J3" t="s">
        <v>86</v>
      </c>
      <c r="K3" t="s">
        <v>86</v>
      </c>
      <c r="L3" t="s">
        <v>86</v>
      </c>
      <c r="M3">
        <v>0</v>
      </c>
      <c r="N3" t="s">
        <v>85</v>
      </c>
      <c r="O3" t="s">
        <v>86</v>
      </c>
      <c r="Q3">
        <v>0</v>
      </c>
    </row>
    <row r="4" spans="1:67" x14ac:dyDescent="0.3">
      <c r="A4">
        <v>1.1779029181838059</v>
      </c>
      <c r="B4">
        <v>2</v>
      </c>
      <c r="C4">
        <v>1</v>
      </c>
      <c r="D4" t="s">
        <v>85</v>
      </c>
      <c r="E4">
        <v>2</v>
      </c>
      <c r="F4">
        <v>1</v>
      </c>
      <c r="G4" t="s">
        <v>86</v>
      </c>
      <c r="I4" t="s">
        <v>85</v>
      </c>
      <c r="J4" t="s">
        <v>86</v>
      </c>
      <c r="K4" t="s">
        <v>86</v>
      </c>
      <c r="L4" t="s">
        <v>86</v>
      </c>
      <c r="M4">
        <v>0</v>
      </c>
      <c r="N4" t="s">
        <v>86</v>
      </c>
      <c r="O4" t="s">
        <v>86</v>
      </c>
      <c r="Q4">
        <v>0</v>
      </c>
      <c r="BO4">
        <v>0</v>
      </c>
    </row>
    <row r="5" spans="1:67" x14ac:dyDescent="0.3">
      <c r="A5">
        <v>1.0981699912237912</v>
      </c>
      <c r="B5">
        <v>2</v>
      </c>
      <c r="C5">
        <v>1</v>
      </c>
      <c r="D5" t="s">
        <v>85</v>
      </c>
      <c r="E5">
        <v>2</v>
      </c>
      <c r="F5">
        <v>1</v>
      </c>
      <c r="G5">
        <v>1</v>
      </c>
      <c r="I5" t="s">
        <v>85</v>
      </c>
      <c r="J5" t="s">
        <v>86</v>
      </c>
      <c r="K5" t="s">
        <v>86</v>
      </c>
      <c r="L5" t="s">
        <v>86</v>
      </c>
      <c r="M5">
        <v>0</v>
      </c>
      <c r="N5" t="s">
        <v>86</v>
      </c>
      <c r="O5" t="s">
        <v>86</v>
      </c>
      <c r="Q5">
        <v>0</v>
      </c>
      <c r="BO5">
        <v>0</v>
      </c>
    </row>
    <row r="6" spans="1:67" x14ac:dyDescent="0.3">
      <c r="A6">
        <v>1.0490157032316794</v>
      </c>
      <c r="B6">
        <v>1</v>
      </c>
      <c r="C6">
        <v>1</v>
      </c>
      <c r="D6" t="s">
        <v>85</v>
      </c>
      <c r="E6">
        <v>2</v>
      </c>
      <c r="F6">
        <v>1</v>
      </c>
      <c r="G6" t="s">
        <v>86</v>
      </c>
      <c r="I6" t="s">
        <v>98</v>
      </c>
      <c r="J6" t="s">
        <v>86</v>
      </c>
      <c r="K6" t="s">
        <v>86</v>
      </c>
      <c r="L6" t="s">
        <v>86</v>
      </c>
      <c r="M6">
        <v>0</v>
      </c>
      <c r="N6" t="s">
        <v>85</v>
      </c>
      <c r="O6" t="s">
        <v>86</v>
      </c>
      <c r="P6" t="s">
        <v>137</v>
      </c>
      <c r="Q6">
        <v>0</v>
      </c>
      <c r="BO6">
        <v>0</v>
      </c>
    </row>
    <row r="7" spans="1:67" x14ac:dyDescent="0.3">
      <c r="A7">
        <v>1.0845755575785159</v>
      </c>
      <c r="B7">
        <v>2</v>
      </c>
      <c r="C7">
        <v>1</v>
      </c>
      <c r="D7" t="s">
        <v>85</v>
      </c>
      <c r="E7">
        <v>2</v>
      </c>
      <c r="F7">
        <v>1</v>
      </c>
      <c r="G7" t="s">
        <v>86</v>
      </c>
      <c r="I7" t="s">
        <v>98</v>
      </c>
      <c r="J7" t="s">
        <v>86</v>
      </c>
      <c r="K7" t="s">
        <v>86</v>
      </c>
      <c r="L7" t="s">
        <v>86</v>
      </c>
      <c r="M7">
        <v>0</v>
      </c>
      <c r="N7" t="s">
        <v>85</v>
      </c>
      <c r="O7" t="s">
        <v>86</v>
      </c>
      <c r="P7" t="s">
        <v>137</v>
      </c>
      <c r="Q7">
        <v>0</v>
      </c>
      <c r="BO7">
        <v>0</v>
      </c>
    </row>
    <row r="8" spans="1:67" x14ac:dyDescent="0.3">
      <c r="A8">
        <v>1.0667956304050976</v>
      </c>
      <c r="B8">
        <v>2</v>
      </c>
      <c r="C8">
        <v>1</v>
      </c>
      <c r="D8" t="s">
        <v>85</v>
      </c>
      <c r="E8">
        <v>2</v>
      </c>
      <c r="F8">
        <v>1</v>
      </c>
      <c r="G8" t="s">
        <v>86</v>
      </c>
      <c r="I8" t="s">
        <v>85</v>
      </c>
      <c r="J8" t="s">
        <v>86</v>
      </c>
      <c r="K8" t="s">
        <v>86</v>
      </c>
      <c r="L8" t="s">
        <v>86</v>
      </c>
      <c r="M8">
        <v>0</v>
      </c>
      <c r="N8" t="s">
        <v>86</v>
      </c>
      <c r="O8" t="s">
        <v>86</v>
      </c>
      <c r="Q8">
        <v>0</v>
      </c>
      <c r="BO8">
        <v>0</v>
      </c>
    </row>
    <row r="9" spans="1:67" hidden="1" x14ac:dyDescent="0.3">
      <c r="A9">
        <v>8.3290232876804353</v>
      </c>
      <c r="B9">
        <v>1</v>
      </c>
      <c r="C9">
        <v>1</v>
      </c>
      <c r="D9" t="s">
        <v>185</v>
      </c>
      <c r="J9" t="s">
        <v>175</v>
      </c>
      <c r="K9" t="s">
        <v>184</v>
      </c>
      <c r="L9" t="s">
        <v>175</v>
      </c>
      <c r="M9">
        <v>0</v>
      </c>
      <c r="N9" t="s">
        <v>185</v>
      </c>
      <c r="O9">
        <v>1</v>
      </c>
      <c r="Q9">
        <v>20</v>
      </c>
      <c r="AB9">
        <v>15</v>
      </c>
      <c r="AF9">
        <v>5</v>
      </c>
    </row>
    <row r="10" spans="1:67" x14ac:dyDescent="0.3">
      <c r="A10">
        <v>1.1836319214917357</v>
      </c>
      <c r="B10">
        <v>2</v>
      </c>
      <c r="C10">
        <v>1</v>
      </c>
      <c r="D10" t="s">
        <v>85</v>
      </c>
      <c r="E10">
        <v>2</v>
      </c>
      <c r="F10">
        <v>1</v>
      </c>
      <c r="G10" t="s">
        <v>86</v>
      </c>
      <c r="I10" t="s">
        <v>85</v>
      </c>
      <c r="J10" t="s">
        <v>86</v>
      </c>
      <c r="K10" t="s">
        <v>86</v>
      </c>
      <c r="L10" t="s">
        <v>86</v>
      </c>
      <c r="M10">
        <v>0</v>
      </c>
      <c r="N10" t="s">
        <v>86</v>
      </c>
      <c r="O10" t="s">
        <v>86</v>
      </c>
      <c r="Q10">
        <v>20</v>
      </c>
      <c r="AB10">
        <v>20</v>
      </c>
      <c r="BO10">
        <v>0</v>
      </c>
    </row>
    <row r="11" spans="1:67" x14ac:dyDescent="0.3">
      <c r="A11">
        <v>1.0637352029670273</v>
      </c>
      <c r="B11">
        <v>1</v>
      </c>
      <c r="C11">
        <v>1</v>
      </c>
      <c r="D11" t="s">
        <v>85</v>
      </c>
      <c r="E11">
        <v>2</v>
      </c>
      <c r="F11">
        <v>1</v>
      </c>
      <c r="G11" t="s">
        <v>86</v>
      </c>
      <c r="I11" t="s">
        <v>85</v>
      </c>
      <c r="J11" t="s">
        <v>86</v>
      </c>
      <c r="K11" t="s">
        <v>86</v>
      </c>
      <c r="L11" t="s">
        <v>86</v>
      </c>
      <c r="M11">
        <v>0</v>
      </c>
      <c r="N11" t="s">
        <v>86</v>
      </c>
      <c r="O11" t="s">
        <v>86</v>
      </c>
      <c r="Q11">
        <v>0</v>
      </c>
      <c r="BO11">
        <v>0</v>
      </c>
    </row>
    <row r="12" spans="1:67" hidden="1" x14ac:dyDescent="0.3">
      <c r="A12">
        <v>1.0637352029670273</v>
      </c>
      <c r="B12">
        <v>1</v>
      </c>
      <c r="C12">
        <v>1</v>
      </c>
      <c r="D12" t="s">
        <v>185</v>
      </c>
      <c r="J12" t="s">
        <v>150</v>
      </c>
      <c r="K12" t="s">
        <v>150</v>
      </c>
      <c r="L12" t="s">
        <v>150</v>
      </c>
      <c r="M12">
        <v>0</v>
      </c>
      <c r="N12" t="s">
        <v>87</v>
      </c>
      <c r="O12">
        <v>1</v>
      </c>
      <c r="Q12">
        <v>5</v>
      </c>
      <c r="Y12">
        <v>1</v>
      </c>
      <c r="AL12">
        <v>3</v>
      </c>
      <c r="BK12">
        <v>1</v>
      </c>
      <c r="BM12" t="s">
        <v>157</v>
      </c>
    </row>
    <row r="13" spans="1:67" x14ac:dyDescent="0.3">
      <c r="A13">
        <v>1.0965005416867113</v>
      </c>
      <c r="B13">
        <v>1</v>
      </c>
      <c r="C13">
        <v>1</v>
      </c>
      <c r="D13" t="s">
        <v>85</v>
      </c>
      <c r="E13">
        <v>2</v>
      </c>
      <c r="F13">
        <v>1</v>
      </c>
      <c r="G13" t="s">
        <v>86</v>
      </c>
      <c r="I13" t="s">
        <v>98</v>
      </c>
      <c r="J13" t="s">
        <v>86</v>
      </c>
      <c r="K13" t="s">
        <v>86</v>
      </c>
      <c r="L13" t="s">
        <v>86</v>
      </c>
      <c r="M13">
        <v>0</v>
      </c>
      <c r="N13" t="s">
        <v>85</v>
      </c>
      <c r="O13" t="s">
        <v>86</v>
      </c>
      <c r="P13" t="s">
        <v>137</v>
      </c>
      <c r="Q13">
        <v>10</v>
      </c>
      <c r="AP13">
        <v>10</v>
      </c>
      <c r="BO13">
        <v>0</v>
      </c>
    </row>
    <row r="14" spans="1:67" hidden="1" x14ac:dyDescent="0.3">
      <c r="A14">
        <v>1.217129977460556</v>
      </c>
      <c r="B14">
        <v>1</v>
      </c>
      <c r="C14">
        <v>1</v>
      </c>
      <c r="D14" t="s">
        <v>185</v>
      </c>
      <c r="J14" t="s">
        <v>150</v>
      </c>
      <c r="K14" t="s">
        <v>150</v>
      </c>
      <c r="L14" t="s">
        <v>150</v>
      </c>
      <c r="M14">
        <v>0</v>
      </c>
      <c r="N14" t="s">
        <v>87</v>
      </c>
      <c r="O14">
        <v>1</v>
      </c>
      <c r="Q14">
        <v>0</v>
      </c>
    </row>
    <row r="15" spans="1:67" hidden="1" x14ac:dyDescent="0.3">
      <c r="A15">
        <v>1.1269722013523666</v>
      </c>
      <c r="B15">
        <v>2</v>
      </c>
      <c r="C15">
        <v>1</v>
      </c>
      <c r="D15" t="s">
        <v>185</v>
      </c>
      <c r="J15" t="s">
        <v>150</v>
      </c>
      <c r="K15" t="s">
        <v>150</v>
      </c>
      <c r="L15" t="s">
        <v>150</v>
      </c>
      <c r="M15">
        <v>2</v>
      </c>
      <c r="N15" t="s">
        <v>87</v>
      </c>
      <c r="O15">
        <v>1</v>
      </c>
      <c r="Q15">
        <v>0</v>
      </c>
    </row>
    <row r="16" spans="1:67" hidden="1" x14ac:dyDescent="0.3">
      <c r="A16">
        <v>1.1419984973703983</v>
      </c>
      <c r="B16">
        <v>2</v>
      </c>
      <c r="C16">
        <v>1</v>
      </c>
      <c r="D16" t="s">
        <v>185</v>
      </c>
      <c r="J16" t="s">
        <v>150</v>
      </c>
      <c r="K16" t="s">
        <v>150</v>
      </c>
      <c r="L16" t="s">
        <v>150</v>
      </c>
      <c r="M16">
        <v>0</v>
      </c>
      <c r="N16" t="s">
        <v>87</v>
      </c>
      <c r="O16">
        <v>1</v>
      </c>
      <c r="Q16">
        <v>5</v>
      </c>
      <c r="AL16">
        <v>5</v>
      </c>
    </row>
    <row r="17" spans="1:67" x14ac:dyDescent="0.3">
      <c r="A17">
        <v>1.0890237791545192</v>
      </c>
      <c r="B17">
        <v>1</v>
      </c>
      <c r="C17">
        <v>1</v>
      </c>
      <c r="D17" t="s">
        <v>85</v>
      </c>
      <c r="E17">
        <v>2</v>
      </c>
      <c r="F17">
        <v>1</v>
      </c>
      <c r="G17" t="s">
        <v>86</v>
      </c>
      <c r="I17" t="s">
        <v>85</v>
      </c>
      <c r="J17" t="s">
        <v>86</v>
      </c>
      <c r="K17" t="s">
        <v>86</v>
      </c>
      <c r="L17" t="s">
        <v>86</v>
      </c>
      <c r="M17">
        <v>0</v>
      </c>
      <c r="N17" t="s">
        <v>86</v>
      </c>
      <c r="O17" t="s">
        <v>86</v>
      </c>
      <c r="Q17">
        <v>0</v>
      </c>
      <c r="BO17">
        <v>0</v>
      </c>
    </row>
    <row r="18" spans="1:67" x14ac:dyDescent="0.3">
      <c r="A18">
        <v>1.1920462791176361</v>
      </c>
      <c r="B18">
        <v>2</v>
      </c>
      <c r="C18">
        <v>1</v>
      </c>
      <c r="D18" t="s">
        <v>85</v>
      </c>
      <c r="E18">
        <v>2</v>
      </c>
      <c r="F18">
        <v>1</v>
      </c>
      <c r="G18" t="s">
        <v>86</v>
      </c>
      <c r="I18" t="s">
        <v>152</v>
      </c>
      <c r="J18" t="s">
        <v>153</v>
      </c>
      <c r="K18" t="s">
        <v>153</v>
      </c>
      <c r="L18" t="s">
        <v>153</v>
      </c>
      <c r="M18">
        <v>0</v>
      </c>
      <c r="N18" t="s">
        <v>154</v>
      </c>
      <c r="O18" t="s">
        <v>164</v>
      </c>
      <c r="Q18">
        <v>0</v>
      </c>
      <c r="BO18">
        <v>0</v>
      </c>
    </row>
    <row r="19" spans="1:67" x14ac:dyDescent="0.3">
      <c r="A19">
        <v>1.1069532865713065</v>
      </c>
      <c r="B19">
        <v>1</v>
      </c>
      <c r="C19">
        <v>1</v>
      </c>
      <c r="D19" t="s">
        <v>85</v>
      </c>
      <c r="E19">
        <v>2</v>
      </c>
      <c r="F19">
        <v>1</v>
      </c>
      <c r="G19" t="s">
        <v>86</v>
      </c>
      <c r="I19" t="s">
        <v>185</v>
      </c>
      <c r="J19" t="s">
        <v>153</v>
      </c>
      <c r="K19" t="s">
        <v>153</v>
      </c>
      <c r="L19">
        <v>0</v>
      </c>
      <c r="M19">
        <v>0</v>
      </c>
      <c r="N19" t="s">
        <v>87</v>
      </c>
      <c r="O19" t="s">
        <v>151</v>
      </c>
      <c r="Q19">
        <v>0</v>
      </c>
      <c r="BO19">
        <v>0</v>
      </c>
    </row>
    <row r="20" spans="1:67" hidden="1" x14ac:dyDescent="0.3">
      <c r="A20">
        <v>1.2284481594876695</v>
      </c>
      <c r="B20">
        <v>1</v>
      </c>
      <c r="C20">
        <v>1</v>
      </c>
      <c r="D20" t="s">
        <v>185</v>
      </c>
      <c r="J20" t="s">
        <v>175</v>
      </c>
      <c r="K20" t="s">
        <v>184</v>
      </c>
      <c r="L20" t="s">
        <v>175</v>
      </c>
      <c r="M20">
        <v>0</v>
      </c>
      <c r="N20" t="s">
        <v>185</v>
      </c>
      <c r="O20">
        <v>1</v>
      </c>
      <c r="Q20">
        <v>0</v>
      </c>
    </row>
    <row r="21" spans="1:67" hidden="1" x14ac:dyDescent="0.3">
      <c r="A21">
        <v>1.1069532865713065</v>
      </c>
      <c r="B21">
        <v>2</v>
      </c>
      <c r="C21">
        <v>1</v>
      </c>
      <c r="D21" t="s">
        <v>185</v>
      </c>
      <c r="J21" t="s">
        <v>150</v>
      </c>
      <c r="K21" t="s">
        <v>150</v>
      </c>
      <c r="L21" t="s">
        <v>150</v>
      </c>
      <c r="M21">
        <v>0</v>
      </c>
      <c r="N21" t="s">
        <v>87</v>
      </c>
      <c r="O21">
        <v>1</v>
      </c>
      <c r="Q21">
        <v>0</v>
      </c>
    </row>
    <row r="22" spans="1:67" hidden="1" x14ac:dyDescent="0.3">
      <c r="A22">
        <v>1.1474515775434275</v>
      </c>
      <c r="B22">
        <v>1</v>
      </c>
      <c r="C22">
        <v>1</v>
      </c>
      <c r="D22" t="s">
        <v>185</v>
      </c>
      <c r="J22" t="s">
        <v>150</v>
      </c>
      <c r="K22" t="s">
        <v>150</v>
      </c>
      <c r="L22" t="s">
        <v>150</v>
      </c>
      <c r="M22">
        <v>0</v>
      </c>
      <c r="N22" t="s">
        <v>87</v>
      </c>
      <c r="O22">
        <v>1</v>
      </c>
      <c r="Q22">
        <v>40</v>
      </c>
      <c r="AB22">
        <v>30</v>
      </c>
      <c r="AF22">
        <v>5</v>
      </c>
      <c r="AM22">
        <v>5</v>
      </c>
    </row>
    <row r="23" spans="1:67" hidden="1" x14ac:dyDescent="0.3">
      <c r="A23">
        <v>1.2492808416207775</v>
      </c>
      <c r="B23">
        <v>2</v>
      </c>
      <c r="C23">
        <v>1</v>
      </c>
      <c r="D23" t="s">
        <v>185</v>
      </c>
      <c r="J23" t="s">
        <v>175</v>
      </c>
      <c r="K23" t="s">
        <v>184</v>
      </c>
      <c r="L23" t="s">
        <v>175</v>
      </c>
      <c r="M23">
        <v>0</v>
      </c>
      <c r="N23" t="s">
        <v>184</v>
      </c>
      <c r="O23">
        <v>0</v>
      </c>
      <c r="Q23">
        <v>0</v>
      </c>
    </row>
    <row r="24" spans="1:67" hidden="1" x14ac:dyDescent="0.3">
      <c r="A24">
        <v>1.1440782444316593</v>
      </c>
      <c r="B24">
        <v>2</v>
      </c>
      <c r="C24">
        <v>1</v>
      </c>
      <c r="D24" t="s">
        <v>185</v>
      </c>
      <c r="J24" t="s">
        <v>150</v>
      </c>
      <c r="K24" t="s">
        <v>150</v>
      </c>
      <c r="L24" t="s">
        <v>150</v>
      </c>
      <c r="M24">
        <v>0</v>
      </c>
      <c r="N24" t="s">
        <v>87</v>
      </c>
      <c r="O24">
        <v>1</v>
      </c>
      <c r="Q24">
        <v>0</v>
      </c>
    </row>
    <row r="25" spans="1:67" x14ac:dyDescent="0.3">
      <c r="A25">
        <v>1.2862033462515603</v>
      </c>
      <c r="B25">
        <v>2</v>
      </c>
      <c r="C25">
        <v>1</v>
      </c>
      <c r="D25" t="s">
        <v>85</v>
      </c>
      <c r="E25">
        <v>2</v>
      </c>
      <c r="F25">
        <v>1</v>
      </c>
      <c r="G25" t="s">
        <v>86</v>
      </c>
      <c r="I25" t="s">
        <v>87</v>
      </c>
      <c r="J25" t="s">
        <v>86</v>
      </c>
      <c r="K25" t="s">
        <v>86</v>
      </c>
      <c r="L25" t="s">
        <v>86</v>
      </c>
      <c r="M25">
        <v>0</v>
      </c>
      <c r="N25" t="s">
        <v>85</v>
      </c>
      <c r="O25" t="s">
        <v>85</v>
      </c>
      <c r="Q25">
        <v>0</v>
      </c>
      <c r="BO25">
        <v>0</v>
      </c>
    </row>
    <row r="26" spans="1:67" x14ac:dyDescent="0.3">
      <c r="A26">
        <v>1.2237662906082809</v>
      </c>
      <c r="B26">
        <v>2</v>
      </c>
      <c r="C26">
        <v>1</v>
      </c>
      <c r="D26" t="s">
        <v>85</v>
      </c>
      <c r="E26">
        <v>3</v>
      </c>
      <c r="F26">
        <v>1</v>
      </c>
      <c r="G26" t="s">
        <v>86</v>
      </c>
      <c r="I26" t="s">
        <v>185</v>
      </c>
      <c r="J26" t="s">
        <v>153</v>
      </c>
      <c r="K26" t="s">
        <v>153</v>
      </c>
      <c r="L26" t="s">
        <v>153</v>
      </c>
      <c r="M26">
        <v>1</v>
      </c>
      <c r="N26" t="s">
        <v>87</v>
      </c>
      <c r="O26" t="s">
        <v>87</v>
      </c>
      <c r="Q26">
        <v>0</v>
      </c>
      <c r="BO26">
        <v>0</v>
      </c>
    </row>
    <row r="27" spans="1:67" hidden="1" x14ac:dyDescent="0.3">
      <c r="A27">
        <v>1.2237662906082809</v>
      </c>
      <c r="B27">
        <v>2</v>
      </c>
      <c r="C27">
        <v>1</v>
      </c>
      <c r="D27" t="s">
        <v>185</v>
      </c>
      <c r="J27" t="s">
        <v>175</v>
      </c>
      <c r="K27" t="s">
        <v>184</v>
      </c>
      <c r="L27" t="s">
        <v>175</v>
      </c>
      <c r="M27">
        <v>0</v>
      </c>
      <c r="N27" t="s">
        <v>185</v>
      </c>
      <c r="O27">
        <v>1</v>
      </c>
      <c r="Q27">
        <v>0</v>
      </c>
    </row>
    <row r="28" spans="1:67" hidden="1" x14ac:dyDescent="0.3">
      <c r="A28">
        <v>1.2237662906082809</v>
      </c>
      <c r="B28">
        <v>2</v>
      </c>
      <c r="C28">
        <v>1</v>
      </c>
      <c r="D28" t="s">
        <v>185</v>
      </c>
      <c r="J28" t="s">
        <v>150</v>
      </c>
      <c r="K28" t="s">
        <v>150</v>
      </c>
      <c r="L28" t="s">
        <v>150</v>
      </c>
      <c r="M28">
        <v>0</v>
      </c>
      <c r="N28" t="s">
        <v>87</v>
      </c>
      <c r="O28">
        <v>1</v>
      </c>
      <c r="Q28">
        <v>0</v>
      </c>
    </row>
    <row r="29" spans="1:67" hidden="1" x14ac:dyDescent="0.3">
      <c r="A29">
        <v>1.1929165104514095</v>
      </c>
      <c r="B29">
        <v>2</v>
      </c>
      <c r="C29">
        <v>1</v>
      </c>
      <c r="D29" t="s">
        <v>185</v>
      </c>
      <c r="J29" t="s">
        <v>150</v>
      </c>
      <c r="K29" t="s">
        <v>150</v>
      </c>
      <c r="L29" t="s">
        <v>150</v>
      </c>
      <c r="M29">
        <v>0</v>
      </c>
      <c r="N29" t="s">
        <v>87</v>
      </c>
      <c r="O29">
        <v>1</v>
      </c>
      <c r="Q29">
        <v>0</v>
      </c>
    </row>
    <row r="30" spans="1:67" hidden="1" x14ac:dyDescent="0.3">
      <c r="A30">
        <v>1.2172617453585808</v>
      </c>
      <c r="B30">
        <v>2</v>
      </c>
      <c r="C30">
        <v>1</v>
      </c>
      <c r="D30" t="s">
        <v>185</v>
      </c>
      <c r="J30" t="s">
        <v>150</v>
      </c>
      <c r="K30" t="s">
        <v>150</v>
      </c>
      <c r="L30" t="s">
        <v>150</v>
      </c>
      <c r="M30">
        <v>1</v>
      </c>
      <c r="N30" t="s">
        <v>87</v>
      </c>
      <c r="O30">
        <v>1</v>
      </c>
      <c r="Q30">
        <v>0</v>
      </c>
    </row>
    <row r="31" spans="1:67" x14ac:dyDescent="0.3">
      <c r="A31">
        <v>1.2172617453585808</v>
      </c>
      <c r="B31">
        <v>1</v>
      </c>
      <c r="C31">
        <v>1</v>
      </c>
      <c r="D31" t="s">
        <v>85</v>
      </c>
      <c r="E31">
        <v>3</v>
      </c>
      <c r="F31">
        <v>1</v>
      </c>
      <c r="G31">
        <v>4</v>
      </c>
      <c r="I31" t="s">
        <v>85</v>
      </c>
      <c r="J31" t="s">
        <v>86</v>
      </c>
      <c r="K31" t="s">
        <v>86</v>
      </c>
      <c r="L31" t="s">
        <v>86</v>
      </c>
      <c r="M31">
        <v>1</v>
      </c>
      <c r="N31" t="s">
        <v>86</v>
      </c>
      <c r="O31" t="s">
        <v>86</v>
      </c>
      <c r="Q31">
        <v>40</v>
      </c>
      <c r="AB31">
        <v>40</v>
      </c>
      <c r="BO31">
        <v>0</v>
      </c>
    </row>
    <row r="32" spans="1:67" hidden="1" x14ac:dyDescent="0.3">
      <c r="A32">
        <v>1.1749633120672884</v>
      </c>
      <c r="B32">
        <v>1</v>
      </c>
      <c r="C32">
        <v>1</v>
      </c>
      <c r="D32" t="s">
        <v>185</v>
      </c>
      <c r="J32" t="s">
        <v>175</v>
      </c>
      <c r="K32" t="s">
        <v>184</v>
      </c>
      <c r="L32" t="s">
        <v>175</v>
      </c>
      <c r="M32">
        <v>0</v>
      </c>
      <c r="N32" t="s">
        <v>185</v>
      </c>
      <c r="O32">
        <v>1</v>
      </c>
      <c r="Q32">
        <v>0</v>
      </c>
      <c r="BM32" t="s">
        <v>224</v>
      </c>
    </row>
    <row r="33" spans="1:67" hidden="1" x14ac:dyDescent="0.3">
      <c r="A33">
        <v>1.1156217306497487</v>
      </c>
      <c r="B33">
        <v>1</v>
      </c>
      <c r="C33">
        <v>1</v>
      </c>
      <c r="D33" t="s">
        <v>185</v>
      </c>
      <c r="J33" t="s">
        <v>150</v>
      </c>
      <c r="K33" t="s">
        <v>150</v>
      </c>
      <c r="L33" t="s">
        <v>150</v>
      </c>
      <c r="M33">
        <v>1</v>
      </c>
      <c r="N33" t="s">
        <v>87</v>
      </c>
      <c r="O33">
        <v>1</v>
      </c>
      <c r="Q33">
        <v>0</v>
      </c>
    </row>
    <row r="34" spans="1:67" hidden="1" x14ac:dyDescent="0.3">
      <c r="A34">
        <v>1.1868316283507965</v>
      </c>
      <c r="B34">
        <v>1</v>
      </c>
      <c r="C34">
        <v>1</v>
      </c>
      <c r="D34" t="s">
        <v>185</v>
      </c>
      <c r="J34" t="s">
        <v>175</v>
      </c>
      <c r="K34" t="s">
        <v>184</v>
      </c>
      <c r="L34" t="s">
        <v>175</v>
      </c>
      <c r="M34">
        <v>0</v>
      </c>
      <c r="N34" t="s">
        <v>185</v>
      </c>
      <c r="O34">
        <v>1</v>
      </c>
      <c r="Q34">
        <v>2</v>
      </c>
      <c r="AL34">
        <v>1</v>
      </c>
      <c r="AM34">
        <v>1</v>
      </c>
    </row>
    <row r="35" spans="1:67" hidden="1" x14ac:dyDescent="0.3">
      <c r="A35">
        <v>1.2152777777777777</v>
      </c>
      <c r="B35">
        <v>1</v>
      </c>
      <c r="C35">
        <v>1</v>
      </c>
      <c r="D35" t="s">
        <v>185</v>
      </c>
      <c r="J35" t="s">
        <v>150</v>
      </c>
      <c r="K35" t="s">
        <v>150</v>
      </c>
      <c r="L35" t="s">
        <v>150</v>
      </c>
      <c r="M35">
        <v>0</v>
      </c>
      <c r="N35" t="s">
        <v>87</v>
      </c>
      <c r="O35">
        <v>1</v>
      </c>
      <c r="Q35">
        <v>50</v>
      </c>
      <c r="AB35">
        <v>40</v>
      </c>
      <c r="AF35">
        <v>9</v>
      </c>
      <c r="AM35">
        <v>1</v>
      </c>
    </row>
    <row r="36" spans="1:67" hidden="1" x14ac:dyDescent="0.3">
      <c r="A36">
        <v>1.174105774511857</v>
      </c>
      <c r="B36">
        <v>1</v>
      </c>
      <c r="C36">
        <v>1</v>
      </c>
      <c r="D36" t="s">
        <v>185</v>
      </c>
      <c r="J36" t="s">
        <v>175</v>
      </c>
      <c r="K36" t="s">
        <v>184</v>
      </c>
      <c r="L36" t="s">
        <v>175</v>
      </c>
      <c r="M36">
        <v>0</v>
      </c>
      <c r="N36" t="s">
        <v>185</v>
      </c>
      <c r="O36">
        <v>1</v>
      </c>
      <c r="Q36">
        <v>0</v>
      </c>
      <c r="BM36" t="s">
        <v>225</v>
      </c>
    </row>
    <row r="37" spans="1:67" x14ac:dyDescent="0.3">
      <c r="A37">
        <v>1.2361979068177726</v>
      </c>
      <c r="B37">
        <v>2</v>
      </c>
      <c r="C37">
        <v>1</v>
      </c>
      <c r="D37" t="s">
        <v>85</v>
      </c>
      <c r="E37">
        <v>2</v>
      </c>
      <c r="F37">
        <v>1</v>
      </c>
      <c r="G37" t="s">
        <v>86</v>
      </c>
      <c r="I37" t="s">
        <v>85</v>
      </c>
      <c r="J37" t="s">
        <v>86</v>
      </c>
      <c r="K37" t="s">
        <v>86</v>
      </c>
      <c r="L37" t="s">
        <v>86</v>
      </c>
      <c r="M37">
        <v>0</v>
      </c>
      <c r="N37" t="s">
        <v>86</v>
      </c>
      <c r="O37" t="s">
        <v>86</v>
      </c>
      <c r="Q37">
        <v>3</v>
      </c>
      <c r="BO37">
        <v>0</v>
      </c>
    </row>
    <row r="38" spans="1:67" x14ac:dyDescent="0.3">
      <c r="A38">
        <v>1.2789737256880795</v>
      </c>
      <c r="B38">
        <v>1</v>
      </c>
      <c r="C38">
        <v>1</v>
      </c>
      <c r="D38" t="s">
        <v>85</v>
      </c>
      <c r="E38">
        <v>3</v>
      </c>
      <c r="F38">
        <v>1</v>
      </c>
      <c r="G38" t="s">
        <v>86</v>
      </c>
      <c r="I38" t="s">
        <v>185</v>
      </c>
      <c r="J38" t="s">
        <v>153</v>
      </c>
      <c r="K38" t="s">
        <v>153</v>
      </c>
      <c r="L38">
        <v>0</v>
      </c>
      <c r="M38">
        <v>0</v>
      </c>
      <c r="N38" t="s">
        <v>87</v>
      </c>
      <c r="O38" t="s">
        <v>151</v>
      </c>
      <c r="Q38">
        <v>0</v>
      </c>
      <c r="BO38">
        <v>0</v>
      </c>
    </row>
    <row r="39" spans="1:67" x14ac:dyDescent="0.3">
      <c r="A39">
        <v>1.1696065925950789</v>
      </c>
      <c r="B39">
        <v>1</v>
      </c>
      <c r="C39">
        <v>1</v>
      </c>
      <c r="D39" t="s">
        <v>85</v>
      </c>
      <c r="E39">
        <v>3</v>
      </c>
      <c r="F39">
        <v>1</v>
      </c>
      <c r="G39">
        <v>2</v>
      </c>
      <c r="I39" t="s">
        <v>85</v>
      </c>
      <c r="J39" t="s">
        <v>86</v>
      </c>
      <c r="K39" t="s">
        <v>86</v>
      </c>
      <c r="L39" t="s">
        <v>86</v>
      </c>
      <c r="M39">
        <v>0</v>
      </c>
      <c r="N39" t="s">
        <v>86</v>
      </c>
      <c r="O39" t="s">
        <v>86</v>
      </c>
      <c r="Q39">
        <v>0</v>
      </c>
      <c r="BO39">
        <v>0</v>
      </c>
    </row>
    <row r="40" spans="1:67" hidden="1" x14ac:dyDescent="0.3">
      <c r="A40">
        <v>1.2797489174582926</v>
      </c>
      <c r="B40">
        <v>2</v>
      </c>
      <c r="C40">
        <v>2</v>
      </c>
      <c r="D40" t="s">
        <v>185</v>
      </c>
      <c r="J40" t="s">
        <v>175</v>
      </c>
      <c r="K40" t="s">
        <v>184</v>
      </c>
      <c r="L40" t="s">
        <v>175</v>
      </c>
      <c r="M40">
        <v>1</v>
      </c>
      <c r="N40" t="s">
        <v>185</v>
      </c>
      <c r="O40">
        <v>1</v>
      </c>
      <c r="Q40">
        <v>0</v>
      </c>
    </row>
    <row r="41" spans="1:67" x14ac:dyDescent="0.3">
      <c r="A41">
        <v>1.2273001913329527</v>
      </c>
      <c r="B41">
        <v>1</v>
      </c>
      <c r="C41">
        <v>1</v>
      </c>
      <c r="D41" t="s">
        <v>85</v>
      </c>
      <c r="E41">
        <v>4</v>
      </c>
      <c r="F41">
        <v>1</v>
      </c>
      <c r="G41">
        <v>3</v>
      </c>
      <c r="I41" t="s">
        <v>185</v>
      </c>
      <c r="J41" t="s">
        <v>153</v>
      </c>
      <c r="K41" t="s">
        <v>153</v>
      </c>
      <c r="L41">
        <v>0</v>
      </c>
      <c r="M41">
        <v>0</v>
      </c>
      <c r="N41" t="s">
        <v>87</v>
      </c>
      <c r="O41" t="s">
        <v>151</v>
      </c>
      <c r="Q41">
        <v>10</v>
      </c>
      <c r="AW41">
        <v>10</v>
      </c>
      <c r="BM41" t="s">
        <v>178</v>
      </c>
      <c r="BO41">
        <v>1</v>
      </c>
    </row>
    <row r="42" spans="1:67" x14ac:dyDescent="0.3">
      <c r="A42">
        <v>1.09568</v>
      </c>
      <c r="B42">
        <v>2</v>
      </c>
      <c r="C42">
        <v>1</v>
      </c>
      <c r="D42" t="s">
        <v>85</v>
      </c>
      <c r="E42">
        <v>3</v>
      </c>
      <c r="F42">
        <v>1</v>
      </c>
      <c r="G42" t="s">
        <v>86</v>
      </c>
      <c r="I42" t="s">
        <v>185</v>
      </c>
      <c r="J42" t="s">
        <v>153</v>
      </c>
      <c r="K42" t="s">
        <v>153</v>
      </c>
      <c r="L42" t="s">
        <v>153</v>
      </c>
      <c r="M42">
        <v>1</v>
      </c>
      <c r="N42" t="s">
        <v>87</v>
      </c>
      <c r="O42" t="s">
        <v>87</v>
      </c>
      <c r="Q42">
        <v>0</v>
      </c>
      <c r="BO42">
        <v>0</v>
      </c>
    </row>
    <row r="43" spans="1:67" hidden="1" x14ac:dyDescent="0.3">
      <c r="A43">
        <v>1.1571199999999999</v>
      </c>
      <c r="B43">
        <v>1</v>
      </c>
      <c r="C43">
        <v>1</v>
      </c>
      <c r="D43" t="s">
        <v>185</v>
      </c>
      <c r="J43" t="s">
        <v>150</v>
      </c>
      <c r="K43" t="s">
        <v>150</v>
      </c>
      <c r="L43" t="s">
        <v>150</v>
      </c>
      <c r="M43">
        <v>1</v>
      </c>
      <c r="N43" t="s">
        <v>87</v>
      </c>
      <c r="O43">
        <v>1</v>
      </c>
      <c r="Q43">
        <v>0</v>
      </c>
    </row>
    <row r="44" spans="1:67" x14ac:dyDescent="0.3">
      <c r="A44">
        <v>1.28</v>
      </c>
      <c r="B44">
        <v>1</v>
      </c>
      <c r="C44">
        <v>1</v>
      </c>
      <c r="D44" t="s">
        <v>85</v>
      </c>
      <c r="E44">
        <v>4</v>
      </c>
      <c r="F44">
        <v>1</v>
      </c>
      <c r="G44" t="s">
        <v>86</v>
      </c>
      <c r="I44" t="s">
        <v>152</v>
      </c>
      <c r="J44" t="s">
        <v>153</v>
      </c>
      <c r="K44" t="s">
        <v>153</v>
      </c>
      <c r="L44" t="s">
        <v>153</v>
      </c>
      <c r="M44">
        <v>0</v>
      </c>
      <c r="N44" t="s">
        <v>154</v>
      </c>
      <c r="O44" t="s">
        <v>151</v>
      </c>
      <c r="Q44">
        <v>80</v>
      </c>
      <c r="V44">
        <v>10</v>
      </c>
      <c r="AB44">
        <v>70</v>
      </c>
      <c r="BO44">
        <v>0</v>
      </c>
    </row>
    <row r="45" spans="1:67" hidden="1" x14ac:dyDescent="0.3">
      <c r="A45">
        <v>1.129787599931213</v>
      </c>
      <c r="B45">
        <v>1</v>
      </c>
      <c r="C45">
        <v>1</v>
      </c>
      <c r="D45" t="s">
        <v>185</v>
      </c>
      <c r="J45" t="s">
        <v>150</v>
      </c>
      <c r="K45" t="s">
        <v>150</v>
      </c>
      <c r="L45" t="s">
        <v>150</v>
      </c>
      <c r="M45">
        <v>0</v>
      </c>
      <c r="N45" t="s">
        <v>87</v>
      </c>
      <c r="O45">
        <v>1</v>
      </c>
      <c r="Q45">
        <v>0</v>
      </c>
    </row>
    <row r="46" spans="1:67" hidden="1" x14ac:dyDescent="0.3">
      <c r="A46">
        <v>1.1597819609913338</v>
      </c>
      <c r="B46">
        <v>1</v>
      </c>
      <c r="C46">
        <v>1</v>
      </c>
      <c r="D46" t="s">
        <v>185</v>
      </c>
      <c r="J46" t="s">
        <v>150</v>
      </c>
      <c r="K46" t="s">
        <v>150</v>
      </c>
      <c r="L46" t="s">
        <v>150</v>
      </c>
      <c r="M46">
        <v>0</v>
      </c>
      <c r="N46" t="s">
        <v>87</v>
      </c>
      <c r="O46">
        <v>1</v>
      </c>
      <c r="Q46">
        <v>0</v>
      </c>
    </row>
    <row r="47" spans="1:67" hidden="1" x14ac:dyDescent="0.3">
      <c r="A47">
        <v>1.2097725627582017</v>
      </c>
      <c r="B47">
        <v>2</v>
      </c>
      <c r="C47">
        <v>2</v>
      </c>
      <c r="D47" t="s">
        <v>185</v>
      </c>
      <c r="J47" t="s">
        <v>150</v>
      </c>
      <c r="K47" t="s">
        <v>150</v>
      </c>
      <c r="L47" t="s">
        <v>150</v>
      </c>
      <c r="M47">
        <v>0</v>
      </c>
      <c r="N47" t="s">
        <v>87</v>
      </c>
      <c r="O47">
        <v>1</v>
      </c>
      <c r="Q47">
        <v>40</v>
      </c>
      <c r="AF47">
        <v>40</v>
      </c>
    </row>
    <row r="48" spans="1:67" x14ac:dyDescent="0.3">
      <c r="A48">
        <v>1.2497662790601174</v>
      </c>
      <c r="B48">
        <v>2</v>
      </c>
      <c r="C48">
        <v>2</v>
      </c>
      <c r="D48" t="s">
        <v>85</v>
      </c>
      <c r="E48">
        <v>3</v>
      </c>
      <c r="F48">
        <v>1</v>
      </c>
      <c r="G48" t="s">
        <v>86</v>
      </c>
      <c r="I48" t="s">
        <v>85</v>
      </c>
      <c r="J48" t="s">
        <v>86</v>
      </c>
      <c r="K48" t="s">
        <v>86</v>
      </c>
      <c r="L48" t="s">
        <v>86</v>
      </c>
      <c r="M48">
        <v>0</v>
      </c>
      <c r="N48" t="s">
        <v>86</v>
      </c>
      <c r="O48" t="s">
        <v>86</v>
      </c>
      <c r="Q48">
        <v>0</v>
      </c>
      <c r="BO48">
        <v>0</v>
      </c>
    </row>
    <row r="49" spans="1:67" hidden="1" x14ac:dyDescent="0.3">
      <c r="A49">
        <v>1.2985852743359032</v>
      </c>
      <c r="B49">
        <v>2</v>
      </c>
      <c r="C49">
        <v>1</v>
      </c>
      <c r="D49" t="s">
        <v>185</v>
      </c>
      <c r="J49" t="s">
        <v>175</v>
      </c>
      <c r="K49" t="s">
        <v>184</v>
      </c>
      <c r="L49" t="s">
        <v>175</v>
      </c>
      <c r="M49">
        <v>0</v>
      </c>
      <c r="N49" t="s">
        <v>185</v>
      </c>
      <c r="O49">
        <v>1</v>
      </c>
      <c r="Q49">
        <v>0</v>
      </c>
    </row>
    <row r="50" spans="1:67" hidden="1" x14ac:dyDescent="0.3">
      <c r="A50">
        <v>1.1652253072371415</v>
      </c>
      <c r="B50">
        <v>1</v>
      </c>
      <c r="C50">
        <v>1</v>
      </c>
      <c r="D50" t="s">
        <v>185</v>
      </c>
      <c r="J50" t="s">
        <v>175</v>
      </c>
      <c r="K50" t="s">
        <v>184</v>
      </c>
      <c r="L50" t="s">
        <v>175</v>
      </c>
      <c r="M50">
        <v>0</v>
      </c>
      <c r="N50" t="s">
        <v>185</v>
      </c>
      <c r="O50">
        <v>1</v>
      </c>
      <c r="Q50">
        <v>0</v>
      </c>
    </row>
    <row r="51" spans="1:67" x14ac:dyDescent="0.3">
      <c r="A51">
        <v>1.1304505106158</v>
      </c>
      <c r="B51">
        <v>2</v>
      </c>
      <c r="C51">
        <v>1</v>
      </c>
      <c r="D51" t="s">
        <v>85</v>
      </c>
      <c r="E51">
        <v>4</v>
      </c>
      <c r="F51">
        <v>1</v>
      </c>
      <c r="G51" t="s">
        <v>86</v>
      </c>
      <c r="I51" t="s">
        <v>85</v>
      </c>
      <c r="J51" t="s">
        <v>86</v>
      </c>
      <c r="K51" t="s">
        <v>86</v>
      </c>
      <c r="L51" t="s">
        <v>86</v>
      </c>
      <c r="M51">
        <v>1</v>
      </c>
      <c r="N51" t="s">
        <v>86</v>
      </c>
      <c r="O51" t="s">
        <v>86</v>
      </c>
      <c r="Q51">
        <v>0</v>
      </c>
      <c r="BO51">
        <v>0</v>
      </c>
    </row>
    <row r="52" spans="1:67" x14ac:dyDescent="0.3">
      <c r="A52">
        <v>1.3006681438742993</v>
      </c>
      <c r="B52">
        <v>2</v>
      </c>
      <c r="C52">
        <v>2</v>
      </c>
      <c r="D52" t="s">
        <v>85</v>
      </c>
      <c r="E52">
        <v>3</v>
      </c>
      <c r="F52">
        <v>1</v>
      </c>
      <c r="G52" t="s">
        <v>86</v>
      </c>
      <c r="I52" t="s">
        <v>85</v>
      </c>
      <c r="J52" t="s">
        <v>86</v>
      </c>
      <c r="K52" t="s">
        <v>86</v>
      </c>
      <c r="L52" t="s">
        <v>86</v>
      </c>
      <c r="M52">
        <v>0</v>
      </c>
      <c r="N52" t="s">
        <v>86</v>
      </c>
      <c r="O52" t="s">
        <v>86</v>
      </c>
      <c r="Q52">
        <v>0</v>
      </c>
      <c r="BO52">
        <v>0</v>
      </c>
    </row>
    <row r="53" spans="1:67" x14ac:dyDescent="0.3">
      <c r="A53">
        <v>1.1816527581603111</v>
      </c>
      <c r="B53">
        <v>1</v>
      </c>
      <c r="C53">
        <v>1</v>
      </c>
      <c r="D53" t="s">
        <v>85</v>
      </c>
      <c r="E53">
        <v>4</v>
      </c>
      <c r="F53">
        <v>1</v>
      </c>
      <c r="G53" t="s">
        <v>86</v>
      </c>
      <c r="I53" t="s">
        <v>85</v>
      </c>
      <c r="J53" t="s">
        <v>86</v>
      </c>
      <c r="K53" t="s">
        <v>86</v>
      </c>
      <c r="L53" t="s">
        <v>86</v>
      </c>
      <c r="M53">
        <v>0</v>
      </c>
      <c r="N53" t="s">
        <v>86</v>
      </c>
      <c r="O53" t="s">
        <v>86</v>
      </c>
      <c r="Q53">
        <v>0</v>
      </c>
      <c r="BO53">
        <v>0</v>
      </c>
    </row>
    <row r="54" spans="1:67" x14ac:dyDescent="0.3">
      <c r="A54">
        <v>1.2468288985014777</v>
      </c>
      <c r="B54">
        <v>1</v>
      </c>
      <c r="C54">
        <v>1</v>
      </c>
      <c r="D54" t="s">
        <v>85</v>
      </c>
      <c r="E54">
        <v>4</v>
      </c>
      <c r="F54">
        <v>1</v>
      </c>
      <c r="G54" t="s">
        <v>86</v>
      </c>
      <c r="I54" t="s">
        <v>85</v>
      </c>
      <c r="J54" t="s">
        <v>86</v>
      </c>
      <c r="K54" t="s">
        <v>86</v>
      </c>
      <c r="L54" t="s">
        <v>86</v>
      </c>
      <c r="M54">
        <v>0</v>
      </c>
      <c r="N54" t="s">
        <v>86</v>
      </c>
      <c r="O54" t="s">
        <v>86</v>
      </c>
      <c r="Q54">
        <v>0</v>
      </c>
      <c r="BO54">
        <v>0</v>
      </c>
    </row>
    <row r="55" spans="1:67" x14ac:dyDescent="0.3">
      <c r="A55">
        <v>1.2030686379108875</v>
      </c>
      <c r="B55">
        <v>2</v>
      </c>
      <c r="C55">
        <v>2</v>
      </c>
      <c r="D55" t="s">
        <v>85</v>
      </c>
      <c r="E55">
        <v>3</v>
      </c>
      <c r="F55">
        <v>1</v>
      </c>
      <c r="G55" t="s">
        <v>86</v>
      </c>
      <c r="I55" t="s">
        <v>85</v>
      </c>
      <c r="J55" t="s">
        <v>86</v>
      </c>
      <c r="K55" t="s">
        <v>86</v>
      </c>
      <c r="L55" t="s">
        <v>86</v>
      </c>
      <c r="M55">
        <v>0</v>
      </c>
      <c r="N55" t="s">
        <v>86</v>
      </c>
      <c r="O55" t="s">
        <v>86</v>
      </c>
      <c r="Q55">
        <v>0</v>
      </c>
      <c r="BO55">
        <v>0</v>
      </c>
    </row>
    <row r="56" spans="1:67" x14ac:dyDescent="0.3">
      <c r="A56">
        <v>1.2599705329472133</v>
      </c>
      <c r="B56">
        <v>1</v>
      </c>
      <c r="C56">
        <v>1</v>
      </c>
      <c r="D56" t="s">
        <v>85</v>
      </c>
      <c r="E56">
        <v>4</v>
      </c>
      <c r="F56">
        <v>1</v>
      </c>
      <c r="G56" t="s">
        <v>86</v>
      </c>
      <c r="I56" t="s">
        <v>185</v>
      </c>
      <c r="J56" t="s">
        <v>153</v>
      </c>
      <c r="K56" t="s">
        <v>153</v>
      </c>
      <c r="L56" t="s">
        <v>153</v>
      </c>
      <c r="M56">
        <v>0</v>
      </c>
      <c r="N56" t="s">
        <v>87</v>
      </c>
      <c r="O56" t="s">
        <v>151</v>
      </c>
      <c r="Q56">
        <v>30</v>
      </c>
      <c r="AB56">
        <v>20</v>
      </c>
      <c r="AM56">
        <v>10</v>
      </c>
      <c r="BO56">
        <v>0</v>
      </c>
    </row>
    <row r="57" spans="1:67" x14ac:dyDescent="0.3">
      <c r="A57">
        <v>1.2999631080806029</v>
      </c>
      <c r="B57">
        <v>2</v>
      </c>
      <c r="C57">
        <v>2</v>
      </c>
      <c r="D57" t="s">
        <v>85</v>
      </c>
      <c r="E57">
        <v>3</v>
      </c>
      <c r="F57">
        <v>1</v>
      </c>
      <c r="G57" t="s">
        <v>86</v>
      </c>
      <c r="I57" t="s">
        <v>85</v>
      </c>
      <c r="J57" t="s">
        <v>86</v>
      </c>
      <c r="K57" t="s">
        <v>86</v>
      </c>
      <c r="L57" t="s">
        <v>86</v>
      </c>
      <c r="M57">
        <v>1</v>
      </c>
      <c r="N57" t="s">
        <v>85</v>
      </c>
      <c r="O57" t="s">
        <v>86</v>
      </c>
      <c r="Q57">
        <v>0</v>
      </c>
      <c r="BO57">
        <v>0</v>
      </c>
    </row>
    <row r="58" spans="1:67" x14ac:dyDescent="0.3">
      <c r="A58">
        <v>1.1608233258701406</v>
      </c>
      <c r="B58">
        <v>2</v>
      </c>
      <c r="C58">
        <v>1</v>
      </c>
      <c r="D58" t="s">
        <v>85</v>
      </c>
      <c r="E58">
        <v>3</v>
      </c>
      <c r="F58">
        <v>1</v>
      </c>
      <c r="G58" t="s">
        <v>86</v>
      </c>
      <c r="I58" t="s">
        <v>85</v>
      </c>
      <c r="J58" t="s">
        <v>86</v>
      </c>
      <c r="K58" t="s">
        <v>86</v>
      </c>
      <c r="L58" t="s">
        <v>86</v>
      </c>
      <c r="M58">
        <v>0</v>
      </c>
      <c r="N58" t="s">
        <v>86</v>
      </c>
      <c r="O58" t="s">
        <v>86</v>
      </c>
      <c r="Q58">
        <v>0</v>
      </c>
      <c r="BO58">
        <v>0</v>
      </c>
    </row>
    <row r="59" spans="1:67" x14ac:dyDescent="0.3">
      <c r="A59">
        <v>1.2808965084027182</v>
      </c>
      <c r="B59">
        <v>1</v>
      </c>
      <c r="C59">
        <v>1</v>
      </c>
      <c r="D59" t="s">
        <v>85</v>
      </c>
      <c r="E59">
        <v>3</v>
      </c>
      <c r="F59">
        <v>1</v>
      </c>
      <c r="G59" t="s">
        <v>86</v>
      </c>
      <c r="I59" t="s">
        <v>85</v>
      </c>
      <c r="J59" t="s">
        <v>86</v>
      </c>
      <c r="K59" t="s">
        <v>86</v>
      </c>
      <c r="L59" t="s">
        <v>86</v>
      </c>
      <c r="M59">
        <v>0</v>
      </c>
      <c r="N59" t="s">
        <v>86</v>
      </c>
      <c r="O59" t="s">
        <v>86</v>
      </c>
      <c r="Q59">
        <v>0</v>
      </c>
      <c r="BO59">
        <v>0</v>
      </c>
    </row>
    <row r="60" spans="1:67" x14ac:dyDescent="0.3">
      <c r="A60">
        <v>1.2436611447863601</v>
      </c>
      <c r="B60">
        <v>2</v>
      </c>
      <c r="C60">
        <v>1</v>
      </c>
      <c r="D60" t="s">
        <v>85</v>
      </c>
      <c r="E60">
        <v>3</v>
      </c>
      <c r="F60">
        <v>1</v>
      </c>
      <c r="G60" t="s">
        <v>86</v>
      </c>
      <c r="I60" t="s">
        <v>87</v>
      </c>
      <c r="J60" t="s">
        <v>86</v>
      </c>
      <c r="K60" t="s">
        <v>86</v>
      </c>
      <c r="L60" t="s">
        <v>86</v>
      </c>
      <c r="M60">
        <v>1</v>
      </c>
      <c r="N60" t="s">
        <v>86</v>
      </c>
      <c r="O60" t="s">
        <v>86</v>
      </c>
      <c r="Q60">
        <v>40</v>
      </c>
      <c r="AB60">
        <v>35</v>
      </c>
      <c r="AO60">
        <v>5</v>
      </c>
      <c r="BO60">
        <v>0</v>
      </c>
    </row>
    <row r="61" spans="1:67" x14ac:dyDescent="0.3">
      <c r="A61">
        <v>1.2485637058226946</v>
      </c>
      <c r="B61">
        <v>1</v>
      </c>
      <c r="C61">
        <v>1</v>
      </c>
      <c r="D61" t="s">
        <v>85</v>
      </c>
      <c r="E61">
        <v>4</v>
      </c>
      <c r="F61">
        <v>1</v>
      </c>
      <c r="G61" t="s">
        <v>86</v>
      </c>
      <c r="I61" t="s">
        <v>98</v>
      </c>
      <c r="J61" t="s">
        <v>86</v>
      </c>
      <c r="K61" t="s">
        <v>86</v>
      </c>
      <c r="L61" t="s">
        <v>86</v>
      </c>
      <c r="M61">
        <v>0</v>
      </c>
      <c r="N61" t="s">
        <v>85</v>
      </c>
      <c r="O61" t="s">
        <v>85</v>
      </c>
      <c r="Q61">
        <v>20</v>
      </c>
      <c r="AB61">
        <v>1</v>
      </c>
      <c r="AW61">
        <v>19</v>
      </c>
      <c r="BO61">
        <v>1</v>
      </c>
    </row>
    <row r="62" spans="1:67" x14ac:dyDescent="0.3">
      <c r="A62">
        <v>1.1839535526988554</v>
      </c>
      <c r="B62">
        <v>1</v>
      </c>
      <c r="C62">
        <v>1</v>
      </c>
      <c r="D62" t="s">
        <v>85</v>
      </c>
      <c r="E62">
        <v>2</v>
      </c>
      <c r="F62">
        <v>1</v>
      </c>
      <c r="G62" t="s">
        <v>86</v>
      </c>
      <c r="I62" t="s">
        <v>85</v>
      </c>
      <c r="J62" t="s">
        <v>86</v>
      </c>
      <c r="K62" t="s">
        <v>86</v>
      </c>
      <c r="L62" t="s">
        <v>86</v>
      </c>
      <c r="M62">
        <v>0</v>
      </c>
      <c r="N62" t="s">
        <v>86</v>
      </c>
      <c r="O62" t="s">
        <v>86</v>
      </c>
      <c r="Q62">
        <v>0</v>
      </c>
      <c r="BO62">
        <v>0</v>
      </c>
    </row>
    <row r="63" spans="1:67" x14ac:dyDescent="0.3">
      <c r="A63">
        <v>1.3061906451603893</v>
      </c>
      <c r="B63">
        <v>1</v>
      </c>
      <c r="C63">
        <v>1</v>
      </c>
      <c r="D63" t="s">
        <v>85</v>
      </c>
      <c r="E63">
        <v>5</v>
      </c>
      <c r="F63">
        <v>1</v>
      </c>
      <c r="G63" t="s">
        <v>86</v>
      </c>
      <c r="I63" t="s">
        <v>152</v>
      </c>
      <c r="J63" t="s">
        <v>153</v>
      </c>
      <c r="K63" t="s">
        <v>153</v>
      </c>
      <c r="L63" t="s">
        <v>153</v>
      </c>
      <c r="M63">
        <v>0</v>
      </c>
      <c r="N63" t="s">
        <v>154</v>
      </c>
      <c r="O63" t="s">
        <v>151</v>
      </c>
      <c r="Q63">
        <v>80</v>
      </c>
      <c r="V63">
        <v>10</v>
      </c>
      <c r="AB63">
        <v>50</v>
      </c>
      <c r="AC63">
        <v>9</v>
      </c>
      <c r="AF63">
        <v>10</v>
      </c>
      <c r="AO63">
        <v>1</v>
      </c>
      <c r="BO63">
        <v>0</v>
      </c>
    </row>
    <row r="64" spans="1:67" x14ac:dyDescent="0.3">
      <c r="A64">
        <v>1.1421900022809601</v>
      </c>
      <c r="B64">
        <v>1</v>
      </c>
      <c r="C64">
        <v>1</v>
      </c>
      <c r="D64" t="s">
        <v>85</v>
      </c>
      <c r="E64">
        <v>3</v>
      </c>
      <c r="F64">
        <v>1</v>
      </c>
      <c r="G64">
        <v>2</v>
      </c>
      <c r="I64" t="s">
        <v>85</v>
      </c>
      <c r="J64" t="s">
        <v>86</v>
      </c>
      <c r="K64" t="s">
        <v>86</v>
      </c>
      <c r="L64" t="s">
        <v>86</v>
      </c>
      <c r="M64">
        <v>0</v>
      </c>
      <c r="N64" t="s">
        <v>86</v>
      </c>
      <c r="O64" t="s">
        <v>86</v>
      </c>
      <c r="Q64">
        <v>0</v>
      </c>
      <c r="BO64">
        <v>0</v>
      </c>
    </row>
    <row r="65" spans="1:67" x14ac:dyDescent="0.3">
      <c r="A65">
        <v>1.1763873077384739</v>
      </c>
      <c r="B65">
        <v>1</v>
      </c>
      <c r="C65">
        <v>1</v>
      </c>
      <c r="D65" t="s">
        <v>85</v>
      </c>
      <c r="E65">
        <v>6</v>
      </c>
      <c r="F65">
        <v>1</v>
      </c>
      <c r="G65" t="s">
        <v>86</v>
      </c>
      <c r="I65" t="s">
        <v>85</v>
      </c>
      <c r="J65" t="s">
        <v>86</v>
      </c>
      <c r="K65" t="s">
        <v>86</v>
      </c>
      <c r="L65" t="s">
        <v>86</v>
      </c>
      <c r="M65">
        <v>1</v>
      </c>
      <c r="N65" t="s">
        <v>86</v>
      </c>
      <c r="O65" t="s">
        <v>86</v>
      </c>
      <c r="Q65">
        <v>0</v>
      </c>
      <c r="BO65">
        <v>0</v>
      </c>
    </row>
    <row r="66" spans="1:67" x14ac:dyDescent="0.3">
      <c r="A66">
        <v>1.2721397630195126</v>
      </c>
      <c r="B66">
        <v>1</v>
      </c>
      <c r="C66">
        <v>1</v>
      </c>
      <c r="D66" t="s">
        <v>85</v>
      </c>
      <c r="E66">
        <v>3</v>
      </c>
      <c r="F66">
        <v>1</v>
      </c>
      <c r="G66">
        <v>4</v>
      </c>
      <c r="I66" t="s">
        <v>87</v>
      </c>
      <c r="J66" t="s">
        <v>86</v>
      </c>
      <c r="K66" t="s">
        <v>86</v>
      </c>
      <c r="L66" t="s">
        <v>86</v>
      </c>
      <c r="M66">
        <v>0</v>
      </c>
      <c r="N66" t="s">
        <v>85</v>
      </c>
      <c r="O66" t="s">
        <v>85</v>
      </c>
      <c r="Q66">
        <v>40</v>
      </c>
      <c r="AB66">
        <v>25</v>
      </c>
      <c r="AF66">
        <v>15</v>
      </c>
      <c r="BO66">
        <v>0</v>
      </c>
    </row>
    <row r="67" spans="1:67" x14ac:dyDescent="0.3">
      <c r="A67">
        <v>1.3610527572090481</v>
      </c>
      <c r="B67">
        <v>2</v>
      </c>
      <c r="C67">
        <v>2</v>
      </c>
      <c r="D67" t="s">
        <v>85</v>
      </c>
      <c r="E67">
        <v>4</v>
      </c>
      <c r="F67">
        <v>1</v>
      </c>
      <c r="G67" t="s">
        <v>86</v>
      </c>
      <c r="H67" t="s">
        <v>196</v>
      </c>
      <c r="I67" t="s">
        <v>85</v>
      </c>
      <c r="J67" t="s">
        <v>86</v>
      </c>
      <c r="K67" t="s">
        <v>86</v>
      </c>
      <c r="L67" t="s">
        <v>86</v>
      </c>
      <c r="M67">
        <v>0</v>
      </c>
      <c r="N67" t="s">
        <v>85</v>
      </c>
      <c r="O67" t="s">
        <v>86</v>
      </c>
      <c r="Q67">
        <v>50</v>
      </c>
      <c r="AB67">
        <v>50</v>
      </c>
      <c r="BO67">
        <v>0</v>
      </c>
    </row>
    <row r="68" spans="1:67" x14ac:dyDescent="0.3">
      <c r="A68">
        <v>1.2413621881077499</v>
      </c>
      <c r="B68">
        <v>1</v>
      </c>
      <c r="C68">
        <v>1</v>
      </c>
      <c r="D68" t="s">
        <v>85</v>
      </c>
      <c r="E68">
        <v>3</v>
      </c>
      <c r="F68">
        <v>1</v>
      </c>
      <c r="G68" t="s">
        <v>86</v>
      </c>
      <c r="H68" t="s">
        <v>196</v>
      </c>
      <c r="I68" t="s">
        <v>85</v>
      </c>
      <c r="J68" t="s">
        <v>86</v>
      </c>
      <c r="K68" t="s">
        <v>86</v>
      </c>
      <c r="L68" t="s">
        <v>86</v>
      </c>
      <c r="M68">
        <v>0</v>
      </c>
      <c r="N68" t="s">
        <v>85</v>
      </c>
      <c r="O68" t="s">
        <v>86</v>
      </c>
      <c r="Q68">
        <v>60</v>
      </c>
      <c r="AB68">
        <v>55</v>
      </c>
      <c r="AF68">
        <v>5</v>
      </c>
      <c r="BO68">
        <v>0</v>
      </c>
    </row>
    <row r="69" spans="1:67" hidden="1" x14ac:dyDescent="0.3">
      <c r="A69">
        <v>1.1721429183813441</v>
      </c>
      <c r="B69">
        <v>1</v>
      </c>
      <c r="C69">
        <v>1</v>
      </c>
      <c r="D69" t="s">
        <v>85</v>
      </c>
      <c r="E69">
        <v>3</v>
      </c>
      <c r="F69">
        <v>1</v>
      </c>
      <c r="G69" t="s">
        <v>86</v>
      </c>
      <c r="I69" t="s">
        <v>86</v>
      </c>
      <c r="J69" t="s">
        <v>86</v>
      </c>
      <c r="K69" t="s">
        <v>86</v>
      </c>
      <c r="L69" t="s">
        <v>86</v>
      </c>
      <c r="M69">
        <v>0</v>
      </c>
      <c r="N69" t="s">
        <v>85</v>
      </c>
      <c r="O69" t="s">
        <v>86</v>
      </c>
      <c r="Q69">
        <v>0</v>
      </c>
    </row>
    <row r="70" spans="1:67" x14ac:dyDescent="0.3">
      <c r="A70">
        <v>1.1252572016460904</v>
      </c>
      <c r="B70">
        <v>2</v>
      </c>
      <c r="C70">
        <v>1</v>
      </c>
      <c r="D70" t="s">
        <v>85</v>
      </c>
      <c r="E70">
        <v>4</v>
      </c>
      <c r="F70">
        <v>1</v>
      </c>
      <c r="G70" t="s">
        <v>86</v>
      </c>
      <c r="I70" t="s">
        <v>85</v>
      </c>
      <c r="J70" t="s">
        <v>86</v>
      </c>
      <c r="K70" t="s">
        <v>86</v>
      </c>
      <c r="L70" t="s">
        <v>86</v>
      </c>
      <c r="M70">
        <v>0</v>
      </c>
      <c r="N70" t="s">
        <v>86</v>
      </c>
      <c r="O70" t="s">
        <v>86</v>
      </c>
      <c r="Q70">
        <v>0</v>
      </c>
      <c r="BO70">
        <v>0</v>
      </c>
    </row>
    <row r="71" spans="1:67" x14ac:dyDescent="0.3">
      <c r="A71">
        <v>1.1587469993141288</v>
      </c>
      <c r="B71">
        <v>1</v>
      </c>
      <c r="C71">
        <v>1</v>
      </c>
      <c r="D71" t="s">
        <v>85</v>
      </c>
      <c r="E71">
        <v>3</v>
      </c>
      <c r="F71">
        <v>1</v>
      </c>
      <c r="G71">
        <v>4</v>
      </c>
      <c r="I71" t="s">
        <v>85</v>
      </c>
      <c r="J71" t="s">
        <v>86</v>
      </c>
      <c r="K71" t="s">
        <v>86</v>
      </c>
      <c r="L71" t="s">
        <v>86</v>
      </c>
      <c r="M71">
        <v>1</v>
      </c>
      <c r="N71" t="s">
        <v>85</v>
      </c>
      <c r="O71" t="s">
        <v>86</v>
      </c>
      <c r="Q71">
        <v>20</v>
      </c>
      <c r="R71">
        <v>15</v>
      </c>
      <c r="AF71">
        <v>5</v>
      </c>
      <c r="BO71">
        <v>0</v>
      </c>
    </row>
    <row r="72" spans="1:67" x14ac:dyDescent="0.3">
      <c r="A72">
        <v>1.2661445733732419</v>
      </c>
      <c r="B72">
        <v>1</v>
      </c>
      <c r="C72">
        <v>1</v>
      </c>
      <c r="D72" t="s">
        <v>85</v>
      </c>
      <c r="E72">
        <v>4</v>
      </c>
      <c r="F72">
        <v>1</v>
      </c>
      <c r="G72" t="s">
        <v>86</v>
      </c>
      <c r="I72" t="s">
        <v>185</v>
      </c>
      <c r="J72" t="s">
        <v>153</v>
      </c>
      <c r="K72" t="s">
        <v>153</v>
      </c>
      <c r="L72">
        <v>0</v>
      </c>
      <c r="M72">
        <v>0</v>
      </c>
      <c r="N72" t="s">
        <v>87</v>
      </c>
      <c r="O72" t="s">
        <v>151</v>
      </c>
      <c r="Q72">
        <v>0</v>
      </c>
      <c r="BO72">
        <v>0</v>
      </c>
    </row>
    <row r="73" spans="1:67" x14ac:dyDescent="0.3">
      <c r="A73">
        <v>1.3448685882980032</v>
      </c>
      <c r="B73">
        <v>2</v>
      </c>
      <c r="C73">
        <v>1</v>
      </c>
      <c r="D73" t="s">
        <v>85</v>
      </c>
      <c r="E73">
        <v>4</v>
      </c>
      <c r="F73">
        <v>1</v>
      </c>
      <c r="G73">
        <v>3</v>
      </c>
      <c r="I73" t="s">
        <v>85</v>
      </c>
      <c r="J73" t="s">
        <v>86</v>
      </c>
      <c r="K73" t="s">
        <v>86</v>
      </c>
      <c r="L73" t="s">
        <v>86</v>
      </c>
      <c r="M73">
        <v>0</v>
      </c>
      <c r="N73" t="s">
        <v>86</v>
      </c>
      <c r="O73" t="s">
        <v>86</v>
      </c>
      <c r="Q73">
        <v>0</v>
      </c>
      <c r="BO73">
        <v>0</v>
      </c>
    </row>
    <row r="74" spans="1:67" x14ac:dyDescent="0.3">
      <c r="A74">
        <v>1.24318340235352</v>
      </c>
      <c r="B74">
        <v>1</v>
      </c>
      <c r="C74">
        <v>1</v>
      </c>
      <c r="D74" t="s">
        <v>85</v>
      </c>
      <c r="E74">
        <v>4</v>
      </c>
      <c r="F74">
        <v>1</v>
      </c>
      <c r="G74" t="s">
        <v>86</v>
      </c>
      <c r="I74" t="s">
        <v>85</v>
      </c>
      <c r="J74" t="s">
        <v>86</v>
      </c>
      <c r="K74" t="s">
        <v>86</v>
      </c>
      <c r="L74" t="s">
        <v>86</v>
      </c>
      <c r="M74">
        <v>0</v>
      </c>
      <c r="N74" t="s">
        <v>86</v>
      </c>
      <c r="O74" t="s">
        <v>86</v>
      </c>
      <c r="Q74">
        <v>0</v>
      </c>
      <c r="BO74">
        <v>0</v>
      </c>
    </row>
    <row r="75" spans="1:67" hidden="1" x14ac:dyDescent="0.3">
      <c r="A75">
        <v>1.2017469673561825</v>
      </c>
      <c r="B75">
        <v>2</v>
      </c>
      <c r="C75">
        <v>2</v>
      </c>
      <c r="D75" t="s">
        <v>85</v>
      </c>
      <c r="E75">
        <v>3</v>
      </c>
      <c r="F75">
        <v>1</v>
      </c>
      <c r="G75">
        <v>4</v>
      </c>
      <c r="H75" t="s">
        <v>169</v>
      </c>
      <c r="I75" t="s">
        <v>86</v>
      </c>
      <c r="J75" t="s">
        <v>86</v>
      </c>
      <c r="K75" t="s">
        <v>86</v>
      </c>
      <c r="L75" t="s">
        <v>86</v>
      </c>
      <c r="M75">
        <v>0</v>
      </c>
      <c r="N75" t="s">
        <v>85</v>
      </c>
      <c r="O75" t="s">
        <v>86</v>
      </c>
      <c r="Q75">
        <v>0</v>
      </c>
    </row>
    <row r="76" spans="1:67" x14ac:dyDescent="0.3">
      <c r="A76">
        <v>1.1117766061637409</v>
      </c>
      <c r="B76">
        <v>1</v>
      </c>
      <c r="C76">
        <v>1</v>
      </c>
      <c r="D76" t="s">
        <v>85</v>
      </c>
      <c r="E76">
        <v>4</v>
      </c>
      <c r="F76">
        <v>1</v>
      </c>
      <c r="G76" t="s">
        <v>86</v>
      </c>
      <c r="I76" t="s">
        <v>185</v>
      </c>
      <c r="J76" t="s">
        <v>153</v>
      </c>
      <c r="K76" t="s">
        <v>153</v>
      </c>
      <c r="L76" t="s">
        <v>153</v>
      </c>
      <c r="M76">
        <v>0</v>
      </c>
      <c r="N76" t="s">
        <v>87</v>
      </c>
      <c r="O76" t="s">
        <v>87</v>
      </c>
      <c r="Q76">
        <v>5</v>
      </c>
      <c r="AB76">
        <v>4</v>
      </c>
      <c r="BK76">
        <v>1</v>
      </c>
      <c r="BM76" t="s">
        <v>193</v>
      </c>
      <c r="BO76">
        <v>0</v>
      </c>
    </row>
    <row r="77" spans="1:67" x14ac:dyDescent="0.3">
      <c r="A77">
        <v>1.2595850566941806</v>
      </c>
      <c r="B77">
        <v>1</v>
      </c>
      <c r="C77">
        <v>1</v>
      </c>
      <c r="D77" t="s">
        <v>85</v>
      </c>
      <c r="E77">
        <v>3</v>
      </c>
      <c r="F77">
        <v>1</v>
      </c>
      <c r="G77" t="s">
        <v>86</v>
      </c>
      <c r="I77" t="s">
        <v>98</v>
      </c>
      <c r="J77" t="s">
        <v>86</v>
      </c>
      <c r="K77" t="s">
        <v>86</v>
      </c>
      <c r="L77" t="s">
        <v>86</v>
      </c>
      <c r="M77">
        <v>0</v>
      </c>
      <c r="N77" t="s">
        <v>85</v>
      </c>
      <c r="O77" t="s">
        <v>85</v>
      </c>
      <c r="Q77">
        <v>10</v>
      </c>
      <c r="AF77">
        <v>10</v>
      </c>
      <c r="BO77">
        <v>0</v>
      </c>
    </row>
    <row r="78" spans="1:67" x14ac:dyDescent="0.3">
      <c r="A78">
        <v>1.278127059051674</v>
      </c>
      <c r="B78">
        <v>2</v>
      </c>
      <c r="C78">
        <v>2</v>
      </c>
      <c r="D78" t="s">
        <v>85</v>
      </c>
      <c r="E78">
        <v>4</v>
      </c>
      <c r="F78">
        <v>1</v>
      </c>
      <c r="G78">
        <v>3</v>
      </c>
      <c r="I78" t="s">
        <v>152</v>
      </c>
      <c r="J78" t="s">
        <v>153</v>
      </c>
      <c r="K78" t="s">
        <v>153</v>
      </c>
      <c r="L78" t="s">
        <v>153</v>
      </c>
      <c r="M78">
        <v>0</v>
      </c>
      <c r="N78" t="s">
        <v>154</v>
      </c>
      <c r="O78" t="s">
        <v>164</v>
      </c>
      <c r="Q78">
        <v>60</v>
      </c>
      <c r="AM78">
        <v>60</v>
      </c>
      <c r="BO78">
        <v>0</v>
      </c>
    </row>
    <row r="79" spans="1:67" x14ac:dyDescent="0.3">
      <c r="A79">
        <v>1.3096080210972816</v>
      </c>
      <c r="B79">
        <v>1</v>
      </c>
      <c r="C79">
        <v>1</v>
      </c>
      <c r="D79" t="s">
        <v>85</v>
      </c>
      <c r="E79">
        <v>5</v>
      </c>
      <c r="F79">
        <v>1</v>
      </c>
      <c r="G79" t="s">
        <v>86</v>
      </c>
      <c r="I79" t="s">
        <v>87</v>
      </c>
      <c r="J79" t="s">
        <v>86</v>
      </c>
      <c r="K79" t="s">
        <v>86</v>
      </c>
      <c r="L79" t="s">
        <v>86</v>
      </c>
      <c r="M79">
        <v>0</v>
      </c>
      <c r="N79" t="s">
        <v>86</v>
      </c>
      <c r="O79" t="s">
        <v>86</v>
      </c>
      <c r="Q79">
        <v>90</v>
      </c>
      <c r="S79">
        <v>10</v>
      </c>
      <c r="AB79">
        <v>63</v>
      </c>
      <c r="AF79">
        <v>1</v>
      </c>
      <c r="AH79">
        <v>1</v>
      </c>
      <c r="AN79">
        <v>10</v>
      </c>
      <c r="AO79">
        <v>5</v>
      </c>
      <c r="BO79">
        <v>0</v>
      </c>
    </row>
    <row r="80" spans="1:67" hidden="1" x14ac:dyDescent="0.3">
      <c r="A80">
        <v>1.2894103014628944</v>
      </c>
      <c r="B80">
        <v>1</v>
      </c>
      <c r="C80">
        <v>1</v>
      </c>
      <c r="D80" t="s">
        <v>185</v>
      </c>
      <c r="J80" t="s">
        <v>175</v>
      </c>
      <c r="K80" t="s">
        <v>184</v>
      </c>
      <c r="L80" t="s">
        <v>175</v>
      </c>
      <c r="M80">
        <v>0</v>
      </c>
      <c r="N80" t="s">
        <v>185</v>
      </c>
      <c r="O80">
        <v>1</v>
      </c>
      <c r="Q80">
        <v>60</v>
      </c>
      <c r="AB80">
        <v>60</v>
      </c>
    </row>
    <row r="81" spans="1:67" hidden="1" x14ac:dyDescent="0.3">
      <c r="A81">
        <v>1.2273466126593848</v>
      </c>
      <c r="B81">
        <v>1</v>
      </c>
      <c r="C81">
        <v>1</v>
      </c>
      <c r="D81" t="s">
        <v>185</v>
      </c>
      <c r="J81" t="s">
        <v>175</v>
      </c>
      <c r="K81" t="s">
        <v>184</v>
      </c>
      <c r="L81" t="s">
        <v>175</v>
      </c>
      <c r="M81">
        <v>0</v>
      </c>
      <c r="N81" t="s">
        <v>185</v>
      </c>
      <c r="O81">
        <v>1</v>
      </c>
      <c r="Q81">
        <v>0</v>
      </c>
    </row>
    <row r="82" spans="1:67" x14ac:dyDescent="0.3">
      <c r="A82">
        <v>1.39058975818551</v>
      </c>
      <c r="B82">
        <v>2</v>
      </c>
      <c r="C82">
        <v>1</v>
      </c>
      <c r="D82" t="s">
        <v>85</v>
      </c>
      <c r="E82">
        <v>5</v>
      </c>
      <c r="F82">
        <v>1</v>
      </c>
      <c r="G82" t="s">
        <v>86</v>
      </c>
      <c r="I82" t="s">
        <v>87</v>
      </c>
      <c r="J82" t="s">
        <v>86</v>
      </c>
      <c r="K82" t="s">
        <v>86</v>
      </c>
      <c r="L82" t="s">
        <v>86</v>
      </c>
      <c r="M82">
        <v>0</v>
      </c>
      <c r="N82" t="s">
        <v>85</v>
      </c>
      <c r="O82" t="s">
        <v>85</v>
      </c>
      <c r="Q82">
        <v>60</v>
      </c>
      <c r="AB82">
        <v>40</v>
      </c>
      <c r="AF82">
        <v>20</v>
      </c>
      <c r="BO82">
        <v>0</v>
      </c>
    </row>
    <row r="83" spans="1:67" s="7" customFormat="1" x14ac:dyDescent="0.3">
      <c r="N83" s="7" t="s">
        <v>265</v>
      </c>
      <c r="P83" s="7">
        <f>SUM(R83:BL83)</f>
        <v>725</v>
      </c>
      <c r="Q83" s="7">
        <f>SUBTOTAL(9,Q2:Q82)</f>
        <v>733</v>
      </c>
      <c r="R83" s="7">
        <f>SUBTOTAL(9,R2:R82)</f>
        <v>15</v>
      </c>
      <c r="S83" s="7">
        <f t="shared" ref="S83:BL83" si="0">SUBTOTAL(9,S2:S82)</f>
        <v>10</v>
      </c>
      <c r="T83" s="7">
        <f t="shared" si="0"/>
        <v>0</v>
      </c>
      <c r="U83" s="7">
        <f t="shared" si="0"/>
        <v>0</v>
      </c>
      <c r="V83" s="7">
        <f t="shared" si="0"/>
        <v>20</v>
      </c>
      <c r="W83" s="7">
        <f t="shared" si="0"/>
        <v>0</v>
      </c>
      <c r="X83" s="7">
        <f t="shared" si="0"/>
        <v>0</v>
      </c>
      <c r="Y83" s="7">
        <f t="shared" si="0"/>
        <v>0</v>
      </c>
      <c r="Z83" s="7">
        <f t="shared" si="0"/>
        <v>0</v>
      </c>
      <c r="AA83" s="7">
        <f t="shared" si="0"/>
        <v>0</v>
      </c>
      <c r="AB83" s="7">
        <f t="shared" si="0"/>
        <v>473</v>
      </c>
      <c r="AC83" s="7">
        <f t="shared" si="0"/>
        <v>9</v>
      </c>
      <c r="AD83" s="7">
        <f t="shared" si="0"/>
        <v>0</v>
      </c>
      <c r="AE83" s="7">
        <f t="shared" si="0"/>
        <v>0</v>
      </c>
      <c r="AF83" s="7">
        <f t="shared" si="0"/>
        <v>66</v>
      </c>
      <c r="AG83" s="7">
        <f t="shared" si="0"/>
        <v>0</v>
      </c>
      <c r="AH83" s="7">
        <f t="shared" si="0"/>
        <v>1</v>
      </c>
      <c r="AI83" s="7">
        <f t="shared" si="0"/>
        <v>0</v>
      </c>
      <c r="AJ83" s="7">
        <f t="shared" si="0"/>
        <v>0</v>
      </c>
      <c r="AK83" s="7">
        <f t="shared" si="0"/>
        <v>0</v>
      </c>
      <c r="AL83" s="7">
        <f t="shared" si="0"/>
        <v>0</v>
      </c>
      <c r="AM83" s="7">
        <f t="shared" si="0"/>
        <v>70</v>
      </c>
      <c r="AN83" s="7">
        <f t="shared" si="0"/>
        <v>10</v>
      </c>
      <c r="AO83" s="7">
        <f t="shared" si="0"/>
        <v>11</v>
      </c>
      <c r="AP83" s="7">
        <f t="shared" si="0"/>
        <v>10</v>
      </c>
      <c r="AQ83" s="7">
        <f t="shared" si="0"/>
        <v>0</v>
      </c>
      <c r="AR83" s="7">
        <f t="shared" si="0"/>
        <v>0</v>
      </c>
      <c r="AS83" s="7">
        <f t="shared" si="0"/>
        <v>0</v>
      </c>
      <c r="AT83" s="7">
        <f t="shared" si="0"/>
        <v>0</v>
      </c>
      <c r="AU83" s="7">
        <f t="shared" si="0"/>
        <v>0</v>
      </c>
      <c r="AV83" s="7">
        <f t="shared" si="0"/>
        <v>0</v>
      </c>
      <c r="AW83" s="7">
        <f t="shared" si="0"/>
        <v>29</v>
      </c>
      <c r="AX83" s="7">
        <f t="shared" si="0"/>
        <v>0</v>
      </c>
      <c r="AY83" s="7">
        <f t="shared" si="0"/>
        <v>0</v>
      </c>
      <c r="AZ83" s="7">
        <f t="shared" si="0"/>
        <v>0</v>
      </c>
      <c r="BA83" s="7">
        <f t="shared" si="0"/>
        <v>0</v>
      </c>
      <c r="BB83" s="7">
        <f t="shared" si="0"/>
        <v>0</v>
      </c>
      <c r="BC83" s="7">
        <f t="shared" si="0"/>
        <v>0</v>
      </c>
      <c r="BD83" s="7">
        <f t="shared" si="0"/>
        <v>0</v>
      </c>
      <c r="BE83" s="7">
        <f t="shared" si="0"/>
        <v>0</v>
      </c>
      <c r="BF83" s="7">
        <f t="shared" si="0"/>
        <v>0</v>
      </c>
      <c r="BG83" s="7">
        <f t="shared" si="0"/>
        <v>0</v>
      </c>
      <c r="BH83" s="7">
        <f t="shared" si="0"/>
        <v>0</v>
      </c>
      <c r="BI83" s="7">
        <f t="shared" si="0"/>
        <v>0</v>
      </c>
      <c r="BJ83" s="7">
        <f t="shared" si="0"/>
        <v>0</v>
      </c>
      <c r="BK83" s="7">
        <f t="shared" si="0"/>
        <v>1</v>
      </c>
      <c r="BL83" s="7">
        <f t="shared" si="0"/>
        <v>0</v>
      </c>
    </row>
    <row r="84" spans="1:67" s="7" customFormat="1" x14ac:dyDescent="0.3">
      <c r="N84" s="7" t="s">
        <v>265</v>
      </c>
      <c r="P84" s="8">
        <f>SUM(R84:BL84)</f>
        <v>98.908594815825396</v>
      </c>
      <c r="R84" s="8">
        <f>100*R83/$Q83</f>
        <v>2.0463847203274215</v>
      </c>
      <c r="S84" s="8">
        <f t="shared" ref="S84:BL84" si="1">100*S83/$Q83</f>
        <v>1.3642564802182811</v>
      </c>
      <c r="T84" s="8">
        <f t="shared" si="1"/>
        <v>0</v>
      </c>
      <c r="U84" s="8">
        <f t="shared" si="1"/>
        <v>0</v>
      </c>
      <c r="V84" s="8">
        <f t="shared" si="1"/>
        <v>2.7285129604365621</v>
      </c>
      <c r="W84" s="8">
        <f t="shared" si="1"/>
        <v>0</v>
      </c>
      <c r="X84" s="8">
        <f t="shared" si="1"/>
        <v>0</v>
      </c>
      <c r="Y84" s="8">
        <f t="shared" si="1"/>
        <v>0</v>
      </c>
      <c r="Z84" s="8">
        <f t="shared" si="1"/>
        <v>0</v>
      </c>
      <c r="AA84" s="8">
        <f t="shared" si="1"/>
        <v>0</v>
      </c>
      <c r="AB84" s="8">
        <f t="shared" si="1"/>
        <v>64.529331514324696</v>
      </c>
      <c r="AC84" s="8">
        <f t="shared" si="1"/>
        <v>1.2278308321964528</v>
      </c>
      <c r="AD84" s="8">
        <f t="shared" si="1"/>
        <v>0</v>
      </c>
      <c r="AE84" s="8">
        <f t="shared" si="1"/>
        <v>0</v>
      </c>
      <c r="AF84" s="8">
        <f t="shared" si="1"/>
        <v>9.0040927694406552</v>
      </c>
      <c r="AG84" s="8">
        <f t="shared" si="1"/>
        <v>0</v>
      </c>
      <c r="AH84" s="8">
        <f t="shared" si="1"/>
        <v>0.13642564802182811</v>
      </c>
      <c r="AI84" s="8">
        <f t="shared" si="1"/>
        <v>0</v>
      </c>
      <c r="AJ84" s="8">
        <f t="shared" si="1"/>
        <v>0</v>
      </c>
      <c r="AK84" s="8">
        <f t="shared" si="1"/>
        <v>0</v>
      </c>
      <c r="AL84" s="8">
        <f t="shared" si="1"/>
        <v>0</v>
      </c>
      <c r="AM84" s="8">
        <f t="shared" si="1"/>
        <v>9.549795361527968</v>
      </c>
      <c r="AN84" s="8">
        <f t="shared" si="1"/>
        <v>1.3642564802182811</v>
      </c>
      <c r="AO84" s="8">
        <f t="shared" si="1"/>
        <v>1.500682128240109</v>
      </c>
      <c r="AP84" s="8">
        <f t="shared" si="1"/>
        <v>1.3642564802182811</v>
      </c>
      <c r="AQ84" s="8">
        <f t="shared" si="1"/>
        <v>0</v>
      </c>
      <c r="AR84" s="8">
        <f t="shared" si="1"/>
        <v>0</v>
      </c>
      <c r="AS84" s="8">
        <f t="shared" si="1"/>
        <v>0</v>
      </c>
      <c r="AT84" s="8">
        <f t="shared" si="1"/>
        <v>0</v>
      </c>
      <c r="AU84" s="8">
        <f t="shared" si="1"/>
        <v>0</v>
      </c>
      <c r="AV84" s="8">
        <f t="shared" si="1"/>
        <v>0</v>
      </c>
      <c r="AW84" s="8">
        <f t="shared" si="1"/>
        <v>3.9563437926330152</v>
      </c>
      <c r="AX84" s="8">
        <f t="shared" si="1"/>
        <v>0</v>
      </c>
      <c r="AY84" s="8">
        <f t="shared" si="1"/>
        <v>0</v>
      </c>
      <c r="AZ84" s="8">
        <f t="shared" si="1"/>
        <v>0</v>
      </c>
      <c r="BA84" s="8">
        <f t="shared" si="1"/>
        <v>0</v>
      </c>
      <c r="BB84" s="8">
        <f t="shared" si="1"/>
        <v>0</v>
      </c>
      <c r="BC84" s="8">
        <f t="shared" si="1"/>
        <v>0</v>
      </c>
      <c r="BD84" s="8">
        <f t="shared" si="1"/>
        <v>0</v>
      </c>
      <c r="BE84" s="8">
        <f t="shared" si="1"/>
        <v>0</v>
      </c>
      <c r="BF84" s="8">
        <f t="shared" si="1"/>
        <v>0</v>
      </c>
      <c r="BG84" s="8">
        <f t="shared" si="1"/>
        <v>0</v>
      </c>
      <c r="BH84" s="8">
        <f t="shared" si="1"/>
        <v>0</v>
      </c>
      <c r="BI84" s="8">
        <f t="shared" si="1"/>
        <v>0</v>
      </c>
      <c r="BJ84" s="8">
        <f t="shared" si="1"/>
        <v>0</v>
      </c>
      <c r="BK84" s="8">
        <f t="shared" si="1"/>
        <v>0.13642564802182811</v>
      </c>
      <c r="BL84" s="8">
        <f t="shared" si="1"/>
        <v>0</v>
      </c>
    </row>
    <row r="85" spans="1:67" s="7" customFormat="1" x14ac:dyDescent="0.3">
      <c r="O85" s="7" t="s">
        <v>266</v>
      </c>
      <c r="Q85" s="7">
        <f>COUNT(Q2:Q82)</f>
        <v>81</v>
      </c>
    </row>
    <row r="86" spans="1:67" s="7" customFormat="1" x14ac:dyDescent="0.3">
      <c r="O86" s="7" t="s">
        <v>244</v>
      </c>
      <c r="Q86" s="7">
        <f>COUNTIF(Q2:Q82,0)</f>
        <v>53</v>
      </c>
    </row>
    <row r="87" spans="1:67" s="7" customFormat="1" x14ac:dyDescent="0.3"/>
    <row r="88" spans="1:67" x14ac:dyDescent="0.3">
      <c r="A88">
        <v>1.4577777777777778</v>
      </c>
      <c r="B88">
        <v>2</v>
      </c>
      <c r="C88">
        <v>2</v>
      </c>
      <c r="D88" t="s">
        <v>85</v>
      </c>
      <c r="E88">
        <v>5</v>
      </c>
      <c r="F88">
        <v>1</v>
      </c>
      <c r="G88" t="s">
        <v>86</v>
      </c>
      <c r="I88" t="s">
        <v>98</v>
      </c>
      <c r="J88" t="s">
        <v>86</v>
      </c>
      <c r="K88" t="s">
        <v>86</v>
      </c>
      <c r="L88" t="s">
        <v>86</v>
      </c>
      <c r="M88">
        <v>0</v>
      </c>
      <c r="N88" t="s">
        <v>85</v>
      </c>
      <c r="O88" t="s">
        <v>85</v>
      </c>
      <c r="Q88">
        <v>0</v>
      </c>
      <c r="BO88">
        <v>0</v>
      </c>
    </row>
    <row r="89" spans="1:67" x14ac:dyDescent="0.3">
      <c r="A89">
        <v>1.2207407407407407</v>
      </c>
      <c r="B89">
        <v>1</v>
      </c>
      <c r="C89">
        <v>1</v>
      </c>
      <c r="D89" t="s">
        <v>85</v>
      </c>
      <c r="E89">
        <v>6</v>
      </c>
      <c r="F89">
        <v>1</v>
      </c>
      <c r="G89">
        <v>5</v>
      </c>
      <c r="I89" t="s">
        <v>152</v>
      </c>
      <c r="J89" t="s">
        <v>153</v>
      </c>
      <c r="K89" t="s">
        <v>153</v>
      </c>
      <c r="L89" t="s">
        <v>153</v>
      </c>
      <c r="M89">
        <v>0</v>
      </c>
      <c r="N89" t="s">
        <v>154</v>
      </c>
      <c r="O89" t="s">
        <v>151</v>
      </c>
      <c r="Q89">
        <v>0</v>
      </c>
      <c r="BO89">
        <v>0</v>
      </c>
    </row>
    <row r="90" spans="1:67" x14ac:dyDescent="0.3">
      <c r="A90">
        <v>1.1269402323762376</v>
      </c>
      <c r="B90">
        <v>2</v>
      </c>
      <c r="C90">
        <v>1</v>
      </c>
      <c r="D90" t="s">
        <v>85</v>
      </c>
      <c r="E90">
        <v>4</v>
      </c>
      <c r="F90">
        <v>1</v>
      </c>
      <c r="G90" t="s">
        <v>86</v>
      </c>
      <c r="I90" t="s">
        <v>98</v>
      </c>
      <c r="J90" t="s">
        <v>86</v>
      </c>
      <c r="K90" t="s">
        <v>86</v>
      </c>
      <c r="L90" t="s">
        <v>86</v>
      </c>
      <c r="M90">
        <v>0</v>
      </c>
      <c r="N90" t="s">
        <v>85</v>
      </c>
      <c r="O90" t="s">
        <v>85</v>
      </c>
      <c r="Q90">
        <v>2</v>
      </c>
      <c r="BI90">
        <v>1</v>
      </c>
      <c r="BL90">
        <v>1</v>
      </c>
      <c r="BM90" t="s">
        <v>138</v>
      </c>
      <c r="BO90">
        <v>0</v>
      </c>
    </row>
    <row r="91" spans="1:67" x14ac:dyDescent="0.3">
      <c r="A91">
        <v>1.2984764542936289</v>
      </c>
      <c r="B91">
        <v>2</v>
      </c>
      <c r="C91">
        <v>2</v>
      </c>
      <c r="D91" t="s">
        <v>85</v>
      </c>
      <c r="E91">
        <v>5</v>
      </c>
      <c r="F91">
        <v>1</v>
      </c>
      <c r="G91">
        <v>6</v>
      </c>
      <c r="I91" t="s">
        <v>185</v>
      </c>
      <c r="J91" t="s">
        <v>153</v>
      </c>
      <c r="K91" t="s">
        <v>153</v>
      </c>
      <c r="L91">
        <v>0</v>
      </c>
      <c r="M91">
        <v>0</v>
      </c>
      <c r="N91" t="s">
        <v>87</v>
      </c>
      <c r="O91" t="s">
        <v>151</v>
      </c>
      <c r="Q91">
        <v>0</v>
      </c>
      <c r="BO91">
        <v>0</v>
      </c>
    </row>
    <row r="92" spans="1:67" x14ac:dyDescent="0.3">
      <c r="A92">
        <v>1.2759742426311089</v>
      </c>
      <c r="B92">
        <v>2</v>
      </c>
      <c r="C92">
        <v>2</v>
      </c>
      <c r="D92" t="s">
        <v>85</v>
      </c>
      <c r="E92">
        <v>5</v>
      </c>
      <c r="F92">
        <v>1</v>
      </c>
      <c r="G92" t="s">
        <v>86</v>
      </c>
      <c r="I92" t="s">
        <v>85</v>
      </c>
      <c r="J92" t="s">
        <v>86</v>
      </c>
      <c r="K92" t="s">
        <v>86</v>
      </c>
      <c r="L92" t="s">
        <v>86</v>
      </c>
      <c r="M92">
        <v>0</v>
      </c>
      <c r="N92" t="s">
        <v>86</v>
      </c>
      <c r="O92" t="s">
        <v>86</v>
      </c>
      <c r="Q92">
        <v>0</v>
      </c>
      <c r="BO92">
        <v>0</v>
      </c>
    </row>
    <row r="93" spans="1:67" x14ac:dyDescent="0.3">
      <c r="A93">
        <v>1.2211603542350715</v>
      </c>
      <c r="B93">
        <v>2</v>
      </c>
      <c r="C93">
        <v>1</v>
      </c>
      <c r="D93" t="s">
        <v>85</v>
      </c>
      <c r="E93">
        <v>5</v>
      </c>
      <c r="F93">
        <v>1</v>
      </c>
      <c r="G93" t="s">
        <v>86</v>
      </c>
      <c r="I93" t="s">
        <v>185</v>
      </c>
      <c r="J93" t="s">
        <v>153</v>
      </c>
      <c r="K93" t="s">
        <v>153</v>
      </c>
      <c r="L93" t="s">
        <v>153</v>
      </c>
      <c r="M93">
        <v>0</v>
      </c>
      <c r="N93" t="s">
        <v>87</v>
      </c>
      <c r="O93" t="s">
        <v>87</v>
      </c>
      <c r="Q93">
        <v>0</v>
      </c>
      <c r="BO93">
        <v>0</v>
      </c>
    </row>
    <row r="94" spans="1:67" hidden="1" x14ac:dyDescent="0.3">
      <c r="A94">
        <v>1.292349074437116</v>
      </c>
      <c r="B94">
        <v>2</v>
      </c>
      <c r="C94">
        <v>1</v>
      </c>
      <c r="D94" t="s">
        <v>185</v>
      </c>
      <c r="J94" t="s">
        <v>175</v>
      </c>
      <c r="K94" t="s">
        <v>184</v>
      </c>
      <c r="L94" t="s">
        <v>175</v>
      </c>
      <c r="M94">
        <v>2</v>
      </c>
      <c r="N94" t="s">
        <v>185</v>
      </c>
      <c r="O94">
        <v>1</v>
      </c>
      <c r="Q94">
        <v>0</v>
      </c>
    </row>
    <row r="95" spans="1:67" hidden="1" x14ac:dyDescent="0.3">
      <c r="A95">
        <v>1.3635377946391607</v>
      </c>
      <c r="B95">
        <v>2</v>
      </c>
      <c r="C95">
        <v>2</v>
      </c>
      <c r="D95" t="s">
        <v>185</v>
      </c>
      <c r="J95" t="s">
        <v>175</v>
      </c>
      <c r="K95" t="s">
        <v>184</v>
      </c>
      <c r="L95" t="s">
        <v>175</v>
      </c>
      <c r="M95">
        <v>0</v>
      </c>
      <c r="N95" t="s">
        <v>185</v>
      </c>
      <c r="O95">
        <v>1</v>
      </c>
      <c r="Q95">
        <v>40</v>
      </c>
      <c r="AB95">
        <v>5</v>
      </c>
      <c r="AF95">
        <v>15</v>
      </c>
      <c r="AM95">
        <v>20</v>
      </c>
    </row>
    <row r="96" spans="1:67" hidden="1" x14ac:dyDescent="0.3">
      <c r="A96">
        <v>1.2084186499278307</v>
      </c>
      <c r="B96">
        <v>2</v>
      </c>
      <c r="C96">
        <v>1</v>
      </c>
      <c r="D96" t="s">
        <v>185</v>
      </c>
      <c r="J96" t="s">
        <v>175</v>
      </c>
      <c r="K96" t="s">
        <v>184</v>
      </c>
      <c r="L96" t="s">
        <v>175</v>
      </c>
      <c r="M96">
        <v>0</v>
      </c>
      <c r="N96" t="s">
        <v>185</v>
      </c>
      <c r="O96">
        <v>1</v>
      </c>
      <c r="Q96">
        <v>0</v>
      </c>
    </row>
    <row r="97" spans="1:67" x14ac:dyDescent="0.3">
      <c r="A97">
        <v>1.3963948843610487</v>
      </c>
      <c r="B97">
        <v>2</v>
      </c>
      <c r="C97">
        <v>2</v>
      </c>
      <c r="D97" t="s">
        <v>85</v>
      </c>
      <c r="E97">
        <v>5</v>
      </c>
      <c r="F97">
        <v>1</v>
      </c>
      <c r="G97" t="s">
        <v>86</v>
      </c>
      <c r="I97" t="s">
        <v>87</v>
      </c>
      <c r="J97" t="s">
        <v>86</v>
      </c>
      <c r="K97" t="s">
        <v>86</v>
      </c>
      <c r="L97" t="s">
        <v>86</v>
      </c>
      <c r="M97">
        <v>0</v>
      </c>
      <c r="N97" t="s">
        <v>86</v>
      </c>
      <c r="O97" t="s">
        <v>86</v>
      </c>
      <c r="Q97">
        <v>70</v>
      </c>
      <c r="S97">
        <v>20</v>
      </c>
      <c r="AB97">
        <v>40</v>
      </c>
      <c r="AF97">
        <v>10</v>
      </c>
      <c r="BO97">
        <v>0</v>
      </c>
    </row>
    <row r="98" spans="1:67" x14ac:dyDescent="0.3">
      <c r="A98">
        <v>1.2064009845074934</v>
      </c>
      <c r="B98">
        <v>2</v>
      </c>
      <c r="C98">
        <v>2</v>
      </c>
      <c r="D98" t="s">
        <v>85</v>
      </c>
      <c r="E98">
        <v>5</v>
      </c>
      <c r="F98">
        <v>1</v>
      </c>
      <c r="G98" t="s">
        <v>86</v>
      </c>
      <c r="I98" t="s">
        <v>98</v>
      </c>
      <c r="J98" t="s">
        <v>86</v>
      </c>
      <c r="K98" t="s">
        <v>86</v>
      </c>
      <c r="L98" t="s">
        <v>86</v>
      </c>
      <c r="M98">
        <v>0</v>
      </c>
      <c r="N98" t="s">
        <v>85</v>
      </c>
      <c r="O98" t="s">
        <v>85</v>
      </c>
      <c r="Q98">
        <v>0</v>
      </c>
      <c r="BO98">
        <v>0</v>
      </c>
    </row>
    <row r="99" spans="1:67" x14ac:dyDescent="0.3">
      <c r="A99">
        <v>1.3222997690453313</v>
      </c>
      <c r="B99">
        <v>1</v>
      </c>
      <c r="C99">
        <v>1</v>
      </c>
      <c r="D99" t="s">
        <v>85</v>
      </c>
      <c r="E99">
        <v>5</v>
      </c>
      <c r="F99">
        <v>1</v>
      </c>
      <c r="G99" t="s">
        <v>86</v>
      </c>
      <c r="I99" t="s">
        <v>87</v>
      </c>
      <c r="J99" t="s">
        <v>86</v>
      </c>
      <c r="K99" t="s">
        <v>86</v>
      </c>
      <c r="L99" t="s">
        <v>86</v>
      </c>
      <c r="M99">
        <v>0</v>
      </c>
      <c r="N99" t="s">
        <v>86</v>
      </c>
      <c r="O99" t="s">
        <v>86</v>
      </c>
      <c r="Q99">
        <v>80</v>
      </c>
      <c r="AF99">
        <v>80</v>
      </c>
      <c r="BO99">
        <v>0</v>
      </c>
    </row>
    <row r="100" spans="1:67" hidden="1" x14ac:dyDescent="0.3">
      <c r="A100">
        <v>1.2041676604495268</v>
      </c>
      <c r="B100">
        <v>1</v>
      </c>
      <c r="C100">
        <v>1</v>
      </c>
      <c r="D100" t="s">
        <v>185</v>
      </c>
      <c r="J100" t="s">
        <v>175</v>
      </c>
      <c r="K100" t="s">
        <v>184</v>
      </c>
      <c r="L100" t="s">
        <v>175</v>
      </c>
      <c r="M100">
        <v>0</v>
      </c>
      <c r="N100" t="s">
        <v>185</v>
      </c>
      <c r="O100">
        <v>1</v>
      </c>
      <c r="Q100">
        <v>0</v>
      </c>
    </row>
    <row r="101" spans="1:67" x14ac:dyDescent="0.3">
      <c r="A101">
        <v>1.2090517675665147</v>
      </c>
      <c r="B101">
        <v>1</v>
      </c>
      <c r="C101">
        <v>1</v>
      </c>
      <c r="D101" t="s">
        <v>85</v>
      </c>
      <c r="E101">
        <v>5</v>
      </c>
      <c r="F101">
        <v>1</v>
      </c>
      <c r="G101" t="s">
        <v>86</v>
      </c>
      <c r="I101" t="s">
        <v>185</v>
      </c>
      <c r="J101" t="s">
        <v>153</v>
      </c>
      <c r="K101" t="s">
        <v>153</v>
      </c>
      <c r="L101" t="s">
        <v>153</v>
      </c>
      <c r="M101">
        <v>1</v>
      </c>
      <c r="N101" t="s">
        <v>87</v>
      </c>
      <c r="O101" t="s">
        <v>151</v>
      </c>
      <c r="Q101">
        <v>0</v>
      </c>
      <c r="BO101">
        <v>0</v>
      </c>
    </row>
    <row r="102" spans="1:67" x14ac:dyDescent="0.3">
      <c r="A102">
        <v>1.4130481563328812</v>
      </c>
      <c r="B102">
        <v>2</v>
      </c>
      <c r="C102">
        <v>2</v>
      </c>
      <c r="D102" t="s">
        <v>85</v>
      </c>
      <c r="E102">
        <v>6</v>
      </c>
      <c r="F102">
        <v>1</v>
      </c>
      <c r="G102" t="s">
        <v>86</v>
      </c>
      <c r="I102" t="s">
        <v>185</v>
      </c>
      <c r="J102" t="s">
        <v>153</v>
      </c>
      <c r="K102" t="s">
        <v>153</v>
      </c>
      <c r="L102">
        <v>0</v>
      </c>
      <c r="M102">
        <v>0</v>
      </c>
      <c r="N102" t="s">
        <v>87</v>
      </c>
      <c r="O102" t="s">
        <v>151</v>
      </c>
      <c r="Q102">
        <v>0</v>
      </c>
      <c r="BO102">
        <v>0</v>
      </c>
    </row>
    <row r="103" spans="1:67" x14ac:dyDescent="0.3">
      <c r="A103">
        <v>1.3284642878199975</v>
      </c>
      <c r="B103">
        <v>2</v>
      </c>
      <c r="C103">
        <v>2</v>
      </c>
      <c r="D103" t="s">
        <v>85</v>
      </c>
      <c r="E103">
        <v>5</v>
      </c>
      <c r="F103">
        <v>1</v>
      </c>
      <c r="G103" t="s">
        <v>86</v>
      </c>
      <c r="H103" t="s">
        <v>169</v>
      </c>
      <c r="I103" t="s">
        <v>85</v>
      </c>
      <c r="J103" t="s">
        <v>86</v>
      </c>
      <c r="K103" t="s">
        <v>86</v>
      </c>
      <c r="L103" t="s">
        <v>86</v>
      </c>
      <c r="M103">
        <v>1</v>
      </c>
      <c r="N103" t="s">
        <v>86</v>
      </c>
      <c r="O103" t="s">
        <v>86</v>
      </c>
      <c r="Q103">
        <v>0</v>
      </c>
      <c r="BO103">
        <v>0</v>
      </c>
    </row>
    <row r="104" spans="1:67" x14ac:dyDescent="0.3">
      <c r="A104">
        <v>1.3583174178833683</v>
      </c>
      <c r="B104">
        <v>2</v>
      </c>
      <c r="C104">
        <v>2</v>
      </c>
      <c r="D104" t="s">
        <v>85</v>
      </c>
      <c r="E104">
        <v>5</v>
      </c>
      <c r="F104">
        <v>1</v>
      </c>
      <c r="G104" t="s">
        <v>86</v>
      </c>
      <c r="I104" t="s">
        <v>85</v>
      </c>
      <c r="J104" t="s">
        <v>86</v>
      </c>
      <c r="K104" t="s">
        <v>86</v>
      </c>
      <c r="L104" t="s">
        <v>86</v>
      </c>
      <c r="M104">
        <v>1</v>
      </c>
      <c r="N104" t="s">
        <v>86</v>
      </c>
      <c r="O104" t="s">
        <v>86</v>
      </c>
      <c r="Q104">
        <v>20</v>
      </c>
      <c r="AB104">
        <v>1</v>
      </c>
      <c r="AF104">
        <v>19</v>
      </c>
      <c r="BO104">
        <v>0</v>
      </c>
    </row>
    <row r="105" spans="1:67" x14ac:dyDescent="0.3">
      <c r="A105">
        <v>1.3330078125</v>
      </c>
      <c r="B105">
        <v>2</v>
      </c>
      <c r="C105">
        <v>2</v>
      </c>
      <c r="D105" t="s">
        <v>85</v>
      </c>
      <c r="E105">
        <v>7</v>
      </c>
      <c r="F105">
        <v>1</v>
      </c>
      <c r="G105">
        <v>6</v>
      </c>
      <c r="I105" t="s">
        <v>152</v>
      </c>
      <c r="J105" t="s">
        <v>153</v>
      </c>
      <c r="K105" t="s">
        <v>153</v>
      </c>
      <c r="L105" t="s">
        <v>153</v>
      </c>
      <c r="M105">
        <v>2</v>
      </c>
      <c r="N105" t="s">
        <v>154</v>
      </c>
      <c r="O105" t="s">
        <v>164</v>
      </c>
      <c r="Q105">
        <v>0</v>
      </c>
      <c r="BO105">
        <v>0</v>
      </c>
    </row>
    <row r="106" spans="1:67" x14ac:dyDescent="0.3">
      <c r="A106">
        <v>1.2890625</v>
      </c>
      <c r="B106">
        <v>1</v>
      </c>
      <c r="C106">
        <v>1</v>
      </c>
      <c r="D106" t="s">
        <v>85</v>
      </c>
      <c r="E106">
        <v>6</v>
      </c>
      <c r="F106">
        <v>1</v>
      </c>
      <c r="G106">
        <v>7</v>
      </c>
      <c r="I106" t="s">
        <v>85</v>
      </c>
      <c r="J106" t="s">
        <v>86</v>
      </c>
      <c r="K106" t="s">
        <v>86</v>
      </c>
      <c r="L106" t="s">
        <v>86</v>
      </c>
      <c r="M106">
        <v>1</v>
      </c>
      <c r="N106" t="s">
        <v>85</v>
      </c>
      <c r="O106" t="s">
        <v>86</v>
      </c>
      <c r="Q106">
        <v>0</v>
      </c>
      <c r="BO106">
        <v>0</v>
      </c>
    </row>
    <row r="107" spans="1:67" x14ac:dyDescent="0.3">
      <c r="A107">
        <v>1.15234375</v>
      </c>
      <c r="B107">
        <v>2</v>
      </c>
      <c r="C107">
        <v>1</v>
      </c>
      <c r="D107" t="s">
        <v>85</v>
      </c>
      <c r="E107">
        <v>6</v>
      </c>
      <c r="F107">
        <v>1</v>
      </c>
      <c r="G107" t="s">
        <v>86</v>
      </c>
      <c r="I107" t="s">
        <v>85</v>
      </c>
      <c r="J107" t="s">
        <v>86</v>
      </c>
      <c r="K107" t="s">
        <v>86</v>
      </c>
      <c r="L107" t="s">
        <v>86</v>
      </c>
      <c r="M107">
        <v>0</v>
      </c>
      <c r="N107" t="s">
        <v>86</v>
      </c>
      <c r="O107" t="s">
        <v>86</v>
      </c>
      <c r="Q107">
        <v>0</v>
      </c>
      <c r="BO107">
        <v>0</v>
      </c>
    </row>
    <row r="108" spans="1:67" x14ac:dyDescent="0.3">
      <c r="A108">
        <v>1.2744140625</v>
      </c>
      <c r="B108">
        <v>1</v>
      </c>
      <c r="C108">
        <v>2</v>
      </c>
      <c r="D108" t="s">
        <v>85</v>
      </c>
      <c r="E108">
        <v>5</v>
      </c>
      <c r="F108">
        <v>1</v>
      </c>
      <c r="G108" t="s">
        <v>86</v>
      </c>
      <c r="I108" t="s">
        <v>87</v>
      </c>
      <c r="J108" t="s">
        <v>86</v>
      </c>
      <c r="K108" t="s">
        <v>86</v>
      </c>
      <c r="L108" t="s">
        <v>86</v>
      </c>
      <c r="M108">
        <v>0</v>
      </c>
      <c r="N108" t="s">
        <v>85</v>
      </c>
      <c r="O108" t="s">
        <v>85</v>
      </c>
      <c r="Q108">
        <v>40</v>
      </c>
      <c r="AB108">
        <v>29</v>
      </c>
      <c r="AF108">
        <v>10</v>
      </c>
      <c r="AO108">
        <v>1</v>
      </c>
      <c r="BO108">
        <v>0</v>
      </c>
    </row>
    <row r="109" spans="1:67" x14ac:dyDescent="0.3">
      <c r="A109">
        <v>1.19140625</v>
      </c>
      <c r="B109">
        <v>1</v>
      </c>
      <c r="C109">
        <v>1</v>
      </c>
      <c r="D109" t="s">
        <v>85</v>
      </c>
      <c r="E109">
        <v>6</v>
      </c>
      <c r="F109">
        <v>1</v>
      </c>
      <c r="G109">
        <v>7</v>
      </c>
      <c r="I109" t="s">
        <v>152</v>
      </c>
      <c r="J109" t="s">
        <v>153</v>
      </c>
      <c r="K109" t="s">
        <v>153</v>
      </c>
      <c r="L109" t="s">
        <v>153</v>
      </c>
      <c r="M109">
        <v>0</v>
      </c>
      <c r="N109" t="s">
        <v>154</v>
      </c>
      <c r="O109" t="s">
        <v>155</v>
      </c>
      <c r="Q109">
        <v>40</v>
      </c>
      <c r="V109">
        <v>4</v>
      </c>
      <c r="X109">
        <v>1</v>
      </c>
      <c r="AB109">
        <v>25</v>
      </c>
      <c r="AF109">
        <v>10</v>
      </c>
      <c r="BO109">
        <v>0</v>
      </c>
    </row>
    <row r="110" spans="1:67" x14ac:dyDescent="0.3">
      <c r="A110">
        <v>1.3720703125</v>
      </c>
      <c r="B110">
        <v>2</v>
      </c>
      <c r="C110">
        <v>2</v>
      </c>
      <c r="D110" t="s">
        <v>85</v>
      </c>
      <c r="E110">
        <v>5</v>
      </c>
      <c r="F110">
        <v>1</v>
      </c>
      <c r="G110" t="s">
        <v>86</v>
      </c>
      <c r="I110" t="s">
        <v>87</v>
      </c>
      <c r="J110" t="s">
        <v>86</v>
      </c>
      <c r="K110" t="s">
        <v>86</v>
      </c>
      <c r="L110" t="s">
        <v>86</v>
      </c>
      <c r="M110">
        <v>0</v>
      </c>
      <c r="N110" t="s">
        <v>86</v>
      </c>
      <c r="O110" t="s">
        <v>86</v>
      </c>
      <c r="Q110">
        <v>50</v>
      </c>
      <c r="AB110">
        <v>45</v>
      </c>
      <c r="AS110">
        <v>5</v>
      </c>
      <c r="BO110">
        <v>0</v>
      </c>
    </row>
    <row r="111" spans="1:67" hidden="1" x14ac:dyDescent="0.3">
      <c r="A111">
        <v>1.2451171875</v>
      </c>
      <c r="B111">
        <v>1</v>
      </c>
      <c r="C111">
        <v>1</v>
      </c>
      <c r="D111" t="s">
        <v>185</v>
      </c>
      <c r="J111" t="s">
        <v>175</v>
      </c>
      <c r="K111" t="s">
        <v>184</v>
      </c>
      <c r="L111" t="s">
        <v>175</v>
      </c>
      <c r="M111">
        <v>1</v>
      </c>
      <c r="N111" t="s">
        <v>185</v>
      </c>
      <c r="O111">
        <v>1</v>
      </c>
      <c r="Q111">
        <v>60</v>
      </c>
      <c r="AB111">
        <v>60</v>
      </c>
    </row>
    <row r="112" spans="1:67" x14ac:dyDescent="0.3">
      <c r="A112">
        <v>1.240234375</v>
      </c>
      <c r="B112">
        <v>1</v>
      </c>
      <c r="C112">
        <v>1</v>
      </c>
      <c r="D112" t="s">
        <v>85</v>
      </c>
      <c r="E112">
        <v>6</v>
      </c>
      <c r="F112">
        <v>1</v>
      </c>
      <c r="G112">
        <v>5</v>
      </c>
      <c r="I112" t="s">
        <v>152</v>
      </c>
      <c r="J112" t="s">
        <v>153</v>
      </c>
      <c r="K112" t="s">
        <v>153</v>
      </c>
      <c r="L112" t="s">
        <v>153</v>
      </c>
      <c r="M112">
        <v>1</v>
      </c>
      <c r="N112" t="s">
        <v>154</v>
      </c>
      <c r="O112" t="s">
        <v>155</v>
      </c>
      <c r="Q112">
        <v>70</v>
      </c>
      <c r="V112">
        <v>3</v>
      </c>
      <c r="AB112">
        <v>30</v>
      </c>
      <c r="AC112">
        <v>35</v>
      </c>
      <c r="AM112">
        <v>1</v>
      </c>
      <c r="AO112">
        <v>1</v>
      </c>
      <c r="BO112">
        <v>0</v>
      </c>
    </row>
    <row r="113" spans="1:67" hidden="1" x14ac:dyDescent="0.3">
      <c r="A113">
        <v>1.3131155079181103</v>
      </c>
      <c r="B113">
        <v>2</v>
      </c>
      <c r="C113">
        <v>2</v>
      </c>
      <c r="D113" t="s">
        <v>185</v>
      </c>
      <c r="J113" t="s">
        <v>175</v>
      </c>
      <c r="K113" t="s">
        <v>184</v>
      </c>
      <c r="L113" t="s">
        <v>175</v>
      </c>
      <c r="M113">
        <v>3</v>
      </c>
      <c r="N113" t="s">
        <v>185</v>
      </c>
      <c r="O113">
        <v>1</v>
      </c>
      <c r="Q113">
        <v>0</v>
      </c>
    </row>
    <row r="114" spans="1:67" x14ac:dyDescent="0.3">
      <c r="A114">
        <v>1.1101890896637634</v>
      </c>
      <c r="B114">
        <v>1</v>
      </c>
      <c r="C114">
        <v>1</v>
      </c>
      <c r="D114" t="s">
        <v>85</v>
      </c>
      <c r="E114">
        <v>5</v>
      </c>
      <c r="F114">
        <v>1</v>
      </c>
      <c r="G114" t="s">
        <v>86</v>
      </c>
      <c r="I114" t="s">
        <v>85</v>
      </c>
      <c r="J114" t="s">
        <v>86</v>
      </c>
      <c r="K114" t="s">
        <v>86</v>
      </c>
      <c r="L114" t="s">
        <v>86</v>
      </c>
      <c r="M114">
        <v>1</v>
      </c>
      <c r="N114" t="s">
        <v>86</v>
      </c>
      <c r="O114" t="s">
        <v>86</v>
      </c>
      <c r="Q114">
        <v>0</v>
      </c>
      <c r="BO114">
        <v>0</v>
      </c>
    </row>
    <row r="115" spans="1:67" x14ac:dyDescent="0.3">
      <c r="A115">
        <v>1.3783279799639097</v>
      </c>
      <c r="B115">
        <v>2</v>
      </c>
      <c r="C115">
        <v>2</v>
      </c>
      <c r="D115" t="s">
        <v>85</v>
      </c>
      <c r="E115">
        <v>5</v>
      </c>
      <c r="F115">
        <v>1</v>
      </c>
      <c r="G115" t="s">
        <v>86</v>
      </c>
      <c r="I115" t="s">
        <v>87</v>
      </c>
      <c r="J115" t="s">
        <v>86</v>
      </c>
      <c r="K115" t="s">
        <v>86</v>
      </c>
      <c r="L115" t="s">
        <v>86</v>
      </c>
      <c r="M115">
        <v>0</v>
      </c>
      <c r="N115" t="s">
        <v>85</v>
      </c>
      <c r="O115" t="s">
        <v>85</v>
      </c>
      <c r="Q115">
        <v>40</v>
      </c>
      <c r="AB115">
        <v>35</v>
      </c>
      <c r="AF115">
        <v>5</v>
      </c>
      <c r="BO115">
        <v>0</v>
      </c>
    </row>
    <row r="116" spans="1:67" x14ac:dyDescent="0.3">
      <c r="A116">
        <v>1.463003419006061</v>
      </c>
      <c r="B116">
        <v>2</v>
      </c>
      <c r="C116">
        <v>2</v>
      </c>
      <c r="D116" t="s">
        <v>85</v>
      </c>
      <c r="E116">
        <v>6</v>
      </c>
      <c r="F116">
        <v>1</v>
      </c>
      <c r="G116" t="s">
        <v>86</v>
      </c>
      <c r="I116" t="s">
        <v>87</v>
      </c>
      <c r="J116" t="s">
        <v>86</v>
      </c>
      <c r="K116" t="s">
        <v>86</v>
      </c>
      <c r="L116" t="s">
        <v>86</v>
      </c>
      <c r="M116">
        <v>0</v>
      </c>
      <c r="N116" t="s">
        <v>85</v>
      </c>
      <c r="O116" t="s">
        <v>85</v>
      </c>
      <c r="Q116">
        <v>100</v>
      </c>
      <c r="S116">
        <v>33</v>
      </c>
      <c r="AB116">
        <v>45</v>
      </c>
      <c r="AF116">
        <v>10</v>
      </c>
      <c r="AO116">
        <v>10</v>
      </c>
      <c r="AP116">
        <v>2</v>
      </c>
      <c r="BO116">
        <v>0</v>
      </c>
    </row>
    <row r="117" spans="1:67" x14ac:dyDescent="0.3">
      <c r="A117">
        <v>1.2838431799410124</v>
      </c>
      <c r="B117">
        <v>2</v>
      </c>
      <c r="C117">
        <v>2</v>
      </c>
      <c r="D117" t="s">
        <v>85</v>
      </c>
      <c r="E117">
        <v>5</v>
      </c>
      <c r="F117">
        <v>1</v>
      </c>
      <c r="G117" t="s">
        <v>86</v>
      </c>
      <c r="I117" t="s">
        <v>185</v>
      </c>
      <c r="J117" t="s">
        <v>153</v>
      </c>
      <c r="K117" t="s">
        <v>153</v>
      </c>
      <c r="L117" t="s">
        <v>153</v>
      </c>
      <c r="M117">
        <v>1</v>
      </c>
      <c r="N117" t="s">
        <v>87</v>
      </c>
      <c r="O117" t="s">
        <v>151</v>
      </c>
      <c r="Q117">
        <v>0</v>
      </c>
      <c r="BO117">
        <v>0</v>
      </c>
    </row>
    <row r="118" spans="1:67" x14ac:dyDescent="0.3">
      <c r="A118">
        <v>1.2376617705906163</v>
      </c>
      <c r="B118">
        <v>1</v>
      </c>
      <c r="C118">
        <v>1</v>
      </c>
      <c r="D118" t="s">
        <v>85</v>
      </c>
      <c r="E118">
        <v>6</v>
      </c>
      <c r="F118">
        <v>1</v>
      </c>
      <c r="G118" t="s">
        <v>86</v>
      </c>
      <c r="I118" t="s">
        <v>185</v>
      </c>
      <c r="J118" t="s">
        <v>153</v>
      </c>
      <c r="K118" t="s">
        <v>153</v>
      </c>
      <c r="L118">
        <v>0</v>
      </c>
      <c r="M118">
        <v>0</v>
      </c>
      <c r="N118" t="s">
        <v>87</v>
      </c>
      <c r="O118" t="s">
        <v>151</v>
      </c>
      <c r="Q118">
        <v>0</v>
      </c>
      <c r="BO118">
        <v>0</v>
      </c>
    </row>
    <row r="119" spans="1:67" x14ac:dyDescent="0.3">
      <c r="A119">
        <v>1.3531152939666067</v>
      </c>
      <c r="B119">
        <v>2</v>
      </c>
      <c r="C119">
        <v>2</v>
      </c>
      <c r="D119" t="s">
        <v>85</v>
      </c>
      <c r="E119">
        <v>6</v>
      </c>
      <c r="F119">
        <v>1</v>
      </c>
      <c r="G119" t="s">
        <v>86</v>
      </c>
      <c r="I119" t="s">
        <v>85</v>
      </c>
      <c r="J119" t="s">
        <v>86</v>
      </c>
      <c r="K119" t="s">
        <v>86</v>
      </c>
      <c r="L119" t="s">
        <v>86</v>
      </c>
      <c r="M119">
        <v>0</v>
      </c>
      <c r="N119" t="s">
        <v>85</v>
      </c>
      <c r="O119" t="s">
        <v>86</v>
      </c>
      <c r="Q119">
        <v>0</v>
      </c>
      <c r="BO119">
        <v>0</v>
      </c>
    </row>
    <row r="120" spans="1:67" x14ac:dyDescent="0.3">
      <c r="A120">
        <v>1.265370616200854</v>
      </c>
      <c r="B120">
        <v>2</v>
      </c>
      <c r="C120">
        <v>2</v>
      </c>
      <c r="D120" t="s">
        <v>85</v>
      </c>
      <c r="E120">
        <v>4</v>
      </c>
      <c r="F120">
        <v>1</v>
      </c>
      <c r="G120" t="s">
        <v>86</v>
      </c>
      <c r="I120" t="s">
        <v>152</v>
      </c>
      <c r="J120" t="s">
        <v>153</v>
      </c>
      <c r="K120" t="s">
        <v>153</v>
      </c>
      <c r="L120" t="s">
        <v>153</v>
      </c>
      <c r="M120">
        <v>0</v>
      </c>
      <c r="N120" t="s">
        <v>154</v>
      </c>
      <c r="O120" t="s">
        <v>164</v>
      </c>
      <c r="Q120">
        <v>5</v>
      </c>
      <c r="AM120">
        <v>5</v>
      </c>
      <c r="BO120">
        <v>0</v>
      </c>
    </row>
    <row r="121" spans="1:67" x14ac:dyDescent="0.3">
      <c r="A121">
        <v>1.2877062143613704</v>
      </c>
      <c r="B121">
        <v>2</v>
      </c>
      <c r="C121">
        <v>2</v>
      </c>
      <c r="D121" t="s">
        <v>85</v>
      </c>
      <c r="E121">
        <v>6</v>
      </c>
      <c r="F121">
        <v>1</v>
      </c>
      <c r="G121" t="s">
        <v>86</v>
      </c>
      <c r="I121" t="s">
        <v>185</v>
      </c>
      <c r="J121" t="s">
        <v>153</v>
      </c>
      <c r="K121" t="s">
        <v>153</v>
      </c>
      <c r="L121">
        <v>0</v>
      </c>
      <c r="M121">
        <v>0</v>
      </c>
      <c r="N121" t="s">
        <v>87</v>
      </c>
      <c r="O121" t="s">
        <v>151</v>
      </c>
      <c r="Q121">
        <v>0</v>
      </c>
      <c r="BO121">
        <v>0</v>
      </c>
    </row>
    <row r="122" spans="1:67" x14ac:dyDescent="0.3">
      <c r="A122">
        <v>1.3058429216058967</v>
      </c>
      <c r="B122">
        <v>2</v>
      </c>
      <c r="C122">
        <v>1</v>
      </c>
      <c r="D122" t="s">
        <v>85</v>
      </c>
      <c r="E122">
        <v>6</v>
      </c>
      <c r="F122">
        <v>1</v>
      </c>
      <c r="G122" t="s">
        <v>86</v>
      </c>
      <c r="I122" t="s">
        <v>185</v>
      </c>
      <c r="J122" t="s">
        <v>153</v>
      </c>
      <c r="K122" t="s">
        <v>153</v>
      </c>
      <c r="L122">
        <v>0</v>
      </c>
      <c r="M122">
        <v>0</v>
      </c>
      <c r="N122" t="s">
        <v>87</v>
      </c>
      <c r="O122" t="s">
        <v>151</v>
      </c>
      <c r="Q122">
        <v>0</v>
      </c>
      <c r="BO122">
        <v>0</v>
      </c>
    </row>
    <row r="123" spans="1:67" x14ac:dyDescent="0.3">
      <c r="A123">
        <v>1.3035758332003309</v>
      </c>
      <c r="B123">
        <v>2</v>
      </c>
      <c r="C123">
        <v>2</v>
      </c>
      <c r="D123" t="s">
        <v>85</v>
      </c>
      <c r="E123">
        <v>6</v>
      </c>
      <c r="F123">
        <v>1</v>
      </c>
      <c r="G123" t="s">
        <v>86</v>
      </c>
      <c r="I123" t="s">
        <v>85</v>
      </c>
      <c r="J123" t="s">
        <v>86</v>
      </c>
      <c r="K123" t="s">
        <v>86</v>
      </c>
      <c r="L123" t="s">
        <v>86</v>
      </c>
      <c r="M123">
        <v>0</v>
      </c>
      <c r="N123" t="s">
        <v>85</v>
      </c>
      <c r="O123" t="s">
        <v>86</v>
      </c>
      <c r="Q123">
        <v>0</v>
      </c>
      <c r="BO123">
        <v>0</v>
      </c>
    </row>
    <row r="124" spans="1:67" hidden="1" x14ac:dyDescent="0.3">
      <c r="A124">
        <v>1.2786378607391073</v>
      </c>
      <c r="B124">
        <v>2</v>
      </c>
      <c r="C124">
        <v>2</v>
      </c>
      <c r="D124" t="s">
        <v>185</v>
      </c>
      <c r="J124" t="s">
        <v>175</v>
      </c>
      <c r="K124" t="s">
        <v>184</v>
      </c>
      <c r="L124" t="s">
        <v>175</v>
      </c>
      <c r="M124">
        <v>0</v>
      </c>
      <c r="N124" t="s">
        <v>185</v>
      </c>
      <c r="O124">
        <v>1</v>
      </c>
      <c r="Q124">
        <v>0</v>
      </c>
    </row>
    <row r="125" spans="1:67" x14ac:dyDescent="0.3">
      <c r="A125">
        <v>1.3421163360949495</v>
      </c>
      <c r="B125">
        <v>1</v>
      </c>
      <c r="C125">
        <v>1</v>
      </c>
      <c r="D125" t="s">
        <v>85</v>
      </c>
      <c r="E125">
        <v>4</v>
      </c>
      <c r="F125">
        <v>1</v>
      </c>
      <c r="G125" t="s">
        <v>86</v>
      </c>
      <c r="I125" t="s">
        <v>87</v>
      </c>
      <c r="J125" t="s">
        <v>86</v>
      </c>
      <c r="K125" t="s">
        <v>86</v>
      </c>
      <c r="L125" t="s">
        <v>86</v>
      </c>
      <c r="M125">
        <v>0</v>
      </c>
      <c r="N125" t="s">
        <v>86</v>
      </c>
      <c r="O125" t="s">
        <v>86</v>
      </c>
      <c r="Q125">
        <v>60</v>
      </c>
      <c r="S125">
        <v>13</v>
      </c>
      <c r="AB125">
        <v>40</v>
      </c>
      <c r="AF125">
        <v>1</v>
      </c>
      <c r="AO125">
        <v>6</v>
      </c>
      <c r="BO125">
        <v>0</v>
      </c>
    </row>
    <row r="126" spans="1:67" x14ac:dyDescent="0.3">
      <c r="A126">
        <v>1.2831720375502389</v>
      </c>
      <c r="B126">
        <v>1</v>
      </c>
      <c r="C126">
        <v>1</v>
      </c>
      <c r="D126" t="s">
        <v>85</v>
      </c>
      <c r="E126">
        <v>5</v>
      </c>
      <c r="F126">
        <v>1</v>
      </c>
      <c r="G126" t="s">
        <v>86</v>
      </c>
      <c r="I126" t="s">
        <v>87</v>
      </c>
      <c r="J126" t="s">
        <v>86</v>
      </c>
      <c r="K126" t="s">
        <v>86</v>
      </c>
      <c r="L126" t="s">
        <v>86</v>
      </c>
      <c r="M126">
        <v>0</v>
      </c>
      <c r="N126" t="s">
        <v>86</v>
      </c>
      <c r="O126" t="s">
        <v>86</v>
      </c>
      <c r="Q126">
        <v>60</v>
      </c>
      <c r="AB126">
        <v>60</v>
      </c>
      <c r="BO126">
        <v>0</v>
      </c>
    </row>
    <row r="127" spans="1:67" hidden="1" x14ac:dyDescent="0.3">
      <c r="A127">
        <v>1.269569507116844</v>
      </c>
      <c r="B127">
        <v>2</v>
      </c>
      <c r="C127">
        <v>2</v>
      </c>
      <c r="D127" t="s">
        <v>185</v>
      </c>
      <c r="J127" t="s">
        <v>175</v>
      </c>
      <c r="K127" t="s">
        <v>175</v>
      </c>
      <c r="L127" t="s">
        <v>175</v>
      </c>
      <c r="M127">
        <v>0</v>
      </c>
      <c r="N127" t="s">
        <v>87</v>
      </c>
      <c r="O127">
        <v>1</v>
      </c>
      <c r="Q127">
        <v>80</v>
      </c>
      <c r="R127">
        <v>5</v>
      </c>
      <c r="S127">
        <v>13</v>
      </c>
      <c r="AB127">
        <v>25</v>
      </c>
      <c r="AF127">
        <v>35</v>
      </c>
      <c r="AM127">
        <v>2</v>
      </c>
    </row>
    <row r="128" spans="1:67" x14ac:dyDescent="0.3">
      <c r="A128">
        <v>1.3935498233018895</v>
      </c>
      <c r="B128">
        <v>2</v>
      </c>
      <c r="C128">
        <v>2</v>
      </c>
      <c r="D128" t="s">
        <v>85</v>
      </c>
      <c r="E128">
        <v>5</v>
      </c>
      <c r="F128">
        <v>1</v>
      </c>
      <c r="G128" t="s">
        <v>86</v>
      </c>
      <c r="I128" t="s">
        <v>87</v>
      </c>
      <c r="J128" t="s">
        <v>86</v>
      </c>
      <c r="K128" t="s">
        <v>86</v>
      </c>
      <c r="L128" t="s">
        <v>86</v>
      </c>
      <c r="M128">
        <v>0</v>
      </c>
      <c r="N128" t="s">
        <v>86</v>
      </c>
      <c r="O128" t="s">
        <v>86</v>
      </c>
      <c r="Q128">
        <v>0</v>
      </c>
      <c r="BO128">
        <v>0</v>
      </c>
    </row>
    <row r="129" spans="1:67" x14ac:dyDescent="0.3">
      <c r="A129">
        <v>1.3757408798731112</v>
      </c>
      <c r="B129">
        <v>2</v>
      </c>
      <c r="C129">
        <v>2</v>
      </c>
      <c r="D129" t="s">
        <v>85</v>
      </c>
      <c r="E129">
        <v>5</v>
      </c>
      <c r="F129">
        <v>1</v>
      </c>
      <c r="G129">
        <v>6</v>
      </c>
      <c r="I129" t="s">
        <v>152</v>
      </c>
      <c r="J129" t="s">
        <v>153</v>
      </c>
      <c r="K129" t="s">
        <v>153</v>
      </c>
      <c r="L129" t="s">
        <v>153</v>
      </c>
      <c r="M129">
        <v>1</v>
      </c>
      <c r="N129" t="s">
        <v>154</v>
      </c>
      <c r="O129" t="s">
        <v>164</v>
      </c>
      <c r="Q129">
        <v>0</v>
      </c>
      <c r="BO129">
        <v>0</v>
      </c>
    </row>
    <row r="130" spans="1:67" hidden="1" x14ac:dyDescent="0.3">
      <c r="A130">
        <v>1.166485794584968</v>
      </c>
      <c r="B130">
        <v>1</v>
      </c>
      <c r="C130">
        <v>1</v>
      </c>
      <c r="D130" t="s">
        <v>185</v>
      </c>
      <c r="J130" t="s">
        <v>175</v>
      </c>
      <c r="K130" t="s">
        <v>184</v>
      </c>
      <c r="L130" t="s">
        <v>175</v>
      </c>
      <c r="M130">
        <v>0</v>
      </c>
      <c r="N130" t="s">
        <v>185</v>
      </c>
      <c r="O130">
        <v>1</v>
      </c>
      <c r="Q130">
        <v>0</v>
      </c>
    </row>
    <row r="131" spans="1:67" x14ac:dyDescent="0.3">
      <c r="A131">
        <v>1.3935498233018895</v>
      </c>
      <c r="B131">
        <v>1</v>
      </c>
      <c r="C131">
        <v>1</v>
      </c>
      <c r="D131" t="s">
        <v>85</v>
      </c>
      <c r="E131">
        <v>4</v>
      </c>
      <c r="F131">
        <v>1</v>
      </c>
      <c r="G131" t="s">
        <v>86</v>
      </c>
      <c r="I131" t="s">
        <v>87</v>
      </c>
      <c r="J131" t="s">
        <v>86</v>
      </c>
      <c r="K131" t="s">
        <v>86</v>
      </c>
      <c r="L131" t="s">
        <v>86</v>
      </c>
      <c r="M131">
        <v>1</v>
      </c>
      <c r="N131" t="s">
        <v>86</v>
      </c>
      <c r="O131" t="s">
        <v>86</v>
      </c>
      <c r="Q131">
        <v>60</v>
      </c>
      <c r="S131">
        <v>10</v>
      </c>
      <c r="AB131">
        <v>42</v>
      </c>
      <c r="AF131">
        <v>5</v>
      </c>
      <c r="AO131">
        <v>2</v>
      </c>
      <c r="BI131">
        <v>1</v>
      </c>
      <c r="BM131" t="s">
        <v>92</v>
      </c>
      <c r="BO131">
        <v>0</v>
      </c>
    </row>
    <row r="132" spans="1:67" x14ac:dyDescent="0.3">
      <c r="A132">
        <v>1.4034946579757843</v>
      </c>
      <c r="B132">
        <v>2</v>
      </c>
      <c r="C132">
        <v>2</v>
      </c>
      <c r="D132" t="s">
        <v>85</v>
      </c>
      <c r="E132">
        <v>6</v>
      </c>
      <c r="F132">
        <v>1</v>
      </c>
      <c r="G132" t="s">
        <v>86</v>
      </c>
      <c r="I132" t="s">
        <v>98</v>
      </c>
      <c r="J132" t="s">
        <v>86</v>
      </c>
      <c r="K132" t="s">
        <v>86</v>
      </c>
      <c r="L132" t="s">
        <v>86</v>
      </c>
      <c r="M132">
        <v>0</v>
      </c>
      <c r="N132" t="s">
        <v>85</v>
      </c>
      <c r="O132" t="s">
        <v>85</v>
      </c>
      <c r="Q132">
        <v>0</v>
      </c>
      <c r="BO132">
        <v>0</v>
      </c>
    </row>
    <row r="133" spans="1:67" x14ac:dyDescent="0.3">
      <c r="A133">
        <v>1.3553998254594801</v>
      </c>
      <c r="B133">
        <v>2</v>
      </c>
      <c r="C133">
        <v>2</v>
      </c>
      <c r="D133" t="s">
        <v>85</v>
      </c>
      <c r="E133">
        <v>6</v>
      </c>
      <c r="F133">
        <v>1</v>
      </c>
      <c r="G133">
        <v>7</v>
      </c>
      <c r="I133" t="s">
        <v>152</v>
      </c>
      <c r="J133" t="s">
        <v>153</v>
      </c>
      <c r="K133" t="s">
        <v>153</v>
      </c>
      <c r="L133" t="s">
        <v>153</v>
      </c>
      <c r="M133">
        <v>0</v>
      </c>
      <c r="N133" t="s">
        <v>154</v>
      </c>
      <c r="O133" t="s">
        <v>164</v>
      </c>
      <c r="Q133">
        <v>0</v>
      </c>
      <c r="BO133">
        <v>0</v>
      </c>
    </row>
    <row r="134" spans="1:67" hidden="1" x14ac:dyDescent="0.3">
      <c r="A134">
        <v>1.3116772504446583</v>
      </c>
      <c r="B134">
        <v>1</v>
      </c>
      <c r="C134">
        <v>1</v>
      </c>
      <c r="D134" t="s">
        <v>185</v>
      </c>
      <c r="J134" t="s">
        <v>150</v>
      </c>
      <c r="K134" t="s">
        <v>150</v>
      </c>
      <c r="L134" t="s">
        <v>150</v>
      </c>
      <c r="M134">
        <v>0</v>
      </c>
      <c r="N134" t="s">
        <v>87</v>
      </c>
      <c r="O134">
        <v>1</v>
      </c>
      <c r="Q134">
        <v>0</v>
      </c>
    </row>
    <row r="135" spans="1:67" x14ac:dyDescent="0.3">
      <c r="A135">
        <v>1.438472717987642</v>
      </c>
      <c r="B135">
        <v>2</v>
      </c>
      <c r="C135">
        <v>2</v>
      </c>
      <c r="D135" t="s">
        <v>85</v>
      </c>
      <c r="E135">
        <v>5</v>
      </c>
      <c r="F135">
        <v>1</v>
      </c>
      <c r="G135" t="s">
        <v>86</v>
      </c>
      <c r="I135" t="s">
        <v>87</v>
      </c>
      <c r="J135" t="s">
        <v>86</v>
      </c>
      <c r="K135" t="s">
        <v>86</v>
      </c>
      <c r="L135" t="s">
        <v>86</v>
      </c>
      <c r="M135">
        <v>0</v>
      </c>
      <c r="N135" t="s">
        <v>86</v>
      </c>
      <c r="O135" t="s">
        <v>86</v>
      </c>
      <c r="Q135">
        <v>60</v>
      </c>
      <c r="AB135">
        <v>54</v>
      </c>
      <c r="AF135">
        <v>5</v>
      </c>
      <c r="AO135">
        <v>1</v>
      </c>
      <c r="BO135">
        <v>0</v>
      </c>
    </row>
    <row r="136" spans="1:67" x14ac:dyDescent="0.3">
      <c r="A136">
        <v>1.2281364339340968</v>
      </c>
      <c r="B136">
        <v>2</v>
      </c>
      <c r="C136">
        <v>2</v>
      </c>
      <c r="D136" t="s">
        <v>85</v>
      </c>
      <c r="E136">
        <v>6</v>
      </c>
      <c r="F136">
        <v>1</v>
      </c>
      <c r="G136" t="s">
        <v>86</v>
      </c>
      <c r="I136" t="s">
        <v>185</v>
      </c>
      <c r="J136" t="s">
        <v>153</v>
      </c>
      <c r="K136" t="s">
        <v>153</v>
      </c>
      <c r="L136" t="s">
        <v>153</v>
      </c>
      <c r="M136">
        <v>1</v>
      </c>
      <c r="N136" t="s">
        <v>87</v>
      </c>
      <c r="O136" t="s">
        <v>151</v>
      </c>
      <c r="Q136">
        <v>0</v>
      </c>
      <c r="BO136">
        <v>0</v>
      </c>
    </row>
    <row r="137" spans="1:67" x14ac:dyDescent="0.3">
      <c r="A137">
        <v>1.3269026506490766</v>
      </c>
      <c r="B137">
        <v>2</v>
      </c>
      <c r="C137">
        <v>2</v>
      </c>
      <c r="D137" t="s">
        <v>85</v>
      </c>
      <c r="E137">
        <v>6</v>
      </c>
      <c r="F137">
        <v>1</v>
      </c>
      <c r="G137" t="s">
        <v>86</v>
      </c>
      <c r="I137" t="s">
        <v>85</v>
      </c>
      <c r="J137" t="s">
        <v>86</v>
      </c>
      <c r="K137" t="s">
        <v>86</v>
      </c>
      <c r="L137" t="s">
        <v>86</v>
      </c>
      <c r="M137">
        <v>0</v>
      </c>
      <c r="N137" t="s">
        <v>85</v>
      </c>
      <c r="O137" t="s">
        <v>86</v>
      </c>
      <c r="Q137">
        <v>0</v>
      </c>
      <c r="BO137">
        <v>0</v>
      </c>
    </row>
    <row r="138" spans="1:67" x14ac:dyDescent="0.3">
      <c r="A138">
        <v>1.2796666339593037</v>
      </c>
      <c r="B138">
        <v>1</v>
      </c>
      <c r="C138">
        <v>1</v>
      </c>
      <c r="D138" t="s">
        <v>86</v>
      </c>
      <c r="E138" t="s">
        <v>86</v>
      </c>
      <c r="G138" t="s">
        <v>86</v>
      </c>
      <c r="I138" t="s">
        <v>152</v>
      </c>
      <c r="J138" t="s">
        <v>153</v>
      </c>
      <c r="K138" t="s">
        <v>153</v>
      </c>
      <c r="L138" t="s">
        <v>153</v>
      </c>
      <c r="M138">
        <v>0</v>
      </c>
      <c r="N138" t="s">
        <v>154</v>
      </c>
      <c r="O138" t="s">
        <v>164</v>
      </c>
      <c r="Q138">
        <v>40</v>
      </c>
      <c r="AM138">
        <v>20</v>
      </c>
      <c r="AW138">
        <v>20</v>
      </c>
      <c r="BM138" t="s">
        <v>157</v>
      </c>
      <c r="BO138">
        <v>1</v>
      </c>
    </row>
    <row r="139" spans="1:67" x14ac:dyDescent="0.3">
      <c r="A139">
        <v>1.2324306172695307</v>
      </c>
      <c r="B139">
        <v>1</v>
      </c>
      <c r="C139">
        <v>1</v>
      </c>
      <c r="D139" t="s">
        <v>85</v>
      </c>
      <c r="E139">
        <v>6</v>
      </c>
      <c r="F139">
        <v>1</v>
      </c>
      <c r="G139">
        <v>7</v>
      </c>
      <c r="I139" t="s">
        <v>152</v>
      </c>
      <c r="J139" t="s">
        <v>153</v>
      </c>
      <c r="K139" t="s">
        <v>153</v>
      </c>
      <c r="L139" t="s">
        <v>153</v>
      </c>
      <c r="M139">
        <v>0</v>
      </c>
      <c r="N139" t="s">
        <v>154</v>
      </c>
      <c r="O139" t="s">
        <v>155</v>
      </c>
      <c r="Q139">
        <v>90</v>
      </c>
      <c r="V139">
        <v>20</v>
      </c>
      <c r="AB139">
        <v>55</v>
      </c>
      <c r="AC139">
        <v>5</v>
      </c>
      <c r="AF139">
        <v>5</v>
      </c>
      <c r="AQ139">
        <v>5</v>
      </c>
      <c r="BO139">
        <v>0</v>
      </c>
    </row>
    <row r="140" spans="1:67" x14ac:dyDescent="0.3">
      <c r="A140">
        <v>1.2147716229348882</v>
      </c>
      <c r="B140">
        <v>1</v>
      </c>
      <c r="C140">
        <v>1</v>
      </c>
      <c r="D140" t="s">
        <v>85</v>
      </c>
      <c r="E140">
        <v>4</v>
      </c>
      <c r="F140">
        <v>1</v>
      </c>
      <c r="G140" t="s">
        <v>86</v>
      </c>
      <c r="I140" t="s">
        <v>185</v>
      </c>
      <c r="J140" t="s">
        <v>153</v>
      </c>
      <c r="K140" t="s">
        <v>153</v>
      </c>
      <c r="L140">
        <v>0</v>
      </c>
      <c r="M140">
        <v>0</v>
      </c>
      <c r="N140" t="s">
        <v>87</v>
      </c>
      <c r="O140" t="s">
        <v>151</v>
      </c>
      <c r="Q140">
        <v>0</v>
      </c>
      <c r="BO140">
        <v>0</v>
      </c>
    </row>
    <row r="141" spans="1:67" x14ac:dyDescent="0.3">
      <c r="A141">
        <v>1.2105536659108087</v>
      </c>
      <c r="B141">
        <v>2</v>
      </c>
      <c r="C141">
        <v>2</v>
      </c>
      <c r="D141" t="s">
        <v>85</v>
      </c>
      <c r="E141">
        <v>5</v>
      </c>
      <c r="F141">
        <v>1</v>
      </c>
      <c r="G141" t="s">
        <v>86</v>
      </c>
      <c r="I141" t="s">
        <v>85</v>
      </c>
      <c r="J141" t="s">
        <v>86</v>
      </c>
      <c r="K141" t="s">
        <v>86</v>
      </c>
      <c r="L141" t="s">
        <v>86</v>
      </c>
      <c r="M141">
        <v>0</v>
      </c>
      <c r="N141" t="s">
        <v>86</v>
      </c>
      <c r="O141" t="s">
        <v>86</v>
      </c>
      <c r="Q141">
        <v>0</v>
      </c>
      <c r="BO141">
        <v>0</v>
      </c>
    </row>
    <row r="142" spans="1:67" x14ac:dyDescent="0.3">
      <c r="A142">
        <v>1.2548422146636431</v>
      </c>
      <c r="B142">
        <v>2</v>
      </c>
      <c r="C142">
        <v>2</v>
      </c>
      <c r="D142" t="s">
        <v>85</v>
      </c>
      <c r="E142">
        <v>6</v>
      </c>
      <c r="F142">
        <v>1</v>
      </c>
      <c r="G142" t="s">
        <v>86</v>
      </c>
      <c r="I142" t="s">
        <v>85</v>
      </c>
      <c r="J142" t="s">
        <v>86</v>
      </c>
      <c r="K142" t="s">
        <v>86</v>
      </c>
      <c r="L142" t="s">
        <v>86</v>
      </c>
      <c r="M142">
        <v>2</v>
      </c>
      <c r="N142" t="s">
        <v>86</v>
      </c>
      <c r="O142" t="s">
        <v>86</v>
      </c>
      <c r="Q142">
        <v>5</v>
      </c>
      <c r="AP142">
        <v>5</v>
      </c>
      <c r="BO142">
        <v>0</v>
      </c>
    </row>
    <row r="143" spans="1:67" x14ac:dyDescent="0.3">
      <c r="A143">
        <v>1.3033487204405569</v>
      </c>
      <c r="B143">
        <v>2</v>
      </c>
      <c r="C143">
        <v>2</v>
      </c>
      <c r="D143" t="s">
        <v>85</v>
      </c>
      <c r="E143">
        <v>6</v>
      </c>
      <c r="F143">
        <v>1</v>
      </c>
      <c r="G143" t="s">
        <v>86</v>
      </c>
      <c r="I143" t="s">
        <v>85</v>
      </c>
      <c r="J143" t="s">
        <v>86</v>
      </c>
      <c r="K143" t="s">
        <v>86</v>
      </c>
      <c r="L143" t="s">
        <v>86</v>
      </c>
      <c r="M143">
        <v>0</v>
      </c>
      <c r="N143" t="s">
        <v>85</v>
      </c>
      <c r="O143" t="s">
        <v>86</v>
      </c>
      <c r="Q143">
        <v>20</v>
      </c>
      <c r="R143">
        <v>1</v>
      </c>
      <c r="AB143">
        <v>19</v>
      </c>
      <c r="BO143">
        <v>0</v>
      </c>
    </row>
    <row r="144" spans="1:67" x14ac:dyDescent="0.3">
      <c r="A144">
        <v>1.1767608786674593</v>
      </c>
      <c r="B144">
        <v>2</v>
      </c>
      <c r="C144">
        <v>2</v>
      </c>
      <c r="D144" t="s">
        <v>85</v>
      </c>
      <c r="E144">
        <v>4</v>
      </c>
      <c r="F144">
        <v>1</v>
      </c>
      <c r="G144">
        <v>5</v>
      </c>
      <c r="I144" t="s">
        <v>185</v>
      </c>
      <c r="J144" t="s">
        <v>153</v>
      </c>
      <c r="K144" t="s">
        <v>153</v>
      </c>
      <c r="L144">
        <v>0</v>
      </c>
      <c r="M144">
        <v>0</v>
      </c>
      <c r="N144" t="s">
        <v>87</v>
      </c>
      <c r="O144" t="s">
        <v>151</v>
      </c>
      <c r="Q144">
        <v>0</v>
      </c>
      <c r="BO144">
        <v>0</v>
      </c>
    </row>
    <row r="145" spans="1:67" x14ac:dyDescent="0.3">
      <c r="A145">
        <v>1.3611477064868325</v>
      </c>
      <c r="B145">
        <v>2</v>
      </c>
      <c r="C145">
        <v>2</v>
      </c>
      <c r="D145" t="s">
        <v>85</v>
      </c>
      <c r="E145">
        <v>5</v>
      </c>
      <c r="F145">
        <v>1</v>
      </c>
      <c r="G145">
        <v>6</v>
      </c>
      <c r="I145" t="s">
        <v>85</v>
      </c>
      <c r="J145" t="s">
        <v>86</v>
      </c>
      <c r="K145" t="s">
        <v>86</v>
      </c>
      <c r="L145" t="s">
        <v>86</v>
      </c>
      <c r="M145">
        <v>0</v>
      </c>
      <c r="N145" t="s">
        <v>86</v>
      </c>
      <c r="O145" t="s">
        <v>86</v>
      </c>
      <c r="Q145">
        <v>0</v>
      </c>
      <c r="BO145">
        <v>0</v>
      </c>
    </row>
    <row r="146" spans="1:67" x14ac:dyDescent="0.3">
      <c r="A146">
        <v>1.4378029045690439</v>
      </c>
      <c r="B146">
        <v>2</v>
      </c>
      <c r="C146">
        <v>2</v>
      </c>
      <c r="D146" t="s">
        <v>85</v>
      </c>
      <c r="E146">
        <v>6</v>
      </c>
      <c r="F146">
        <v>1</v>
      </c>
      <c r="G146" t="s">
        <v>86</v>
      </c>
      <c r="I146" t="s">
        <v>152</v>
      </c>
      <c r="J146" t="s">
        <v>153</v>
      </c>
      <c r="K146" t="s">
        <v>153</v>
      </c>
      <c r="L146" t="s">
        <v>153</v>
      </c>
      <c r="M146">
        <v>1</v>
      </c>
      <c r="N146" t="s">
        <v>154</v>
      </c>
      <c r="O146" t="s">
        <v>155</v>
      </c>
      <c r="Q146">
        <v>70</v>
      </c>
      <c r="V146">
        <v>10</v>
      </c>
      <c r="AB146">
        <v>60</v>
      </c>
      <c r="BO146">
        <v>0</v>
      </c>
    </row>
    <row r="147" spans="1:67" x14ac:dyDescent="0.3">
      <c r="A147">
        <v>1.3026663952778343</v>
      </c>
      <c r="B147">
        <v>2</v>
      </c>
      <c r="C147">
        <v>1</v>
      </c>
      <c r="D147" t="s">
        <v>85</v>
      </c>
      <c r="E147">
        <v>6</v>
      </c>
      <c r="F147">
        <v>1</v>
      </c>
      <c r="G147" t="s">
        <v>86</v>
      </c>
      <c r="I147" t="s">
        <v>87</v>
      </c>
      <c r="J147" t="s">
        <v>86</v>
      </c>
      <c r="K147" t="s">
        <v>86</v>
      </c>
      <c r="L147" t="s">
        <v>86</v>
      </c>
      <c r="M147">
        <v>0</v>
      </c>
      <c r="N147" t="s">
        <v>86</v>
      </c>
      <c r="O147" t="s">
        <v>86</v>
      </c>
      <c r="Q147">
        <v>0</v>
      </c>
      <c r="BO147">
        <v>0</v>
      </c>
    </row>
    <row r="148" spans="1:67" x14ac:dyDescent="0.3">
      <c r="A148">
        <v>1.2171789130877264</v>
      </c>
      <c r="B148">
        <v>2</v>
      </c>
      <c r="C148">
        <v>2</v>
      </c>
      <c r="D148" t="s">
        <v>85</v>
      </c>
      <c r="E148">
        <v>6</v>
      </c>
      <c r="F148">
        <v>1</v>
      </c>
      <c r="G148" t="s">
        <v>86</v>
      </c>
      <c r="I148" t="s">
        <v>185</v>
      </c>
      <c r="J148" t="s">
        <v>153</v>
      </c>
      <c r="K148" t="s">
        <v>153</v>
      </c>
      <c r="L148" t="s">
        <v>153</v>
      </c>
      <c r="M148">
        <v>0</v>
      </c>
      <c r="N148" t="s">
        <v>87</v>
      </c>
      <c r="O148" t="s">
        <v>87</v>
      </c>
      <c r="Q148">
        <v>0</v>
      </c>
      <c r="BO148">
        <v>0</v>
      </c>
    </row>
    <row r="149" spans="1:67" x14ac:dyDescent="0.3">
      <c r="A149">
        <v>1.2660289029106453</v>
      </c>
      <c r="B149">
        <v>1</v>
      </c>
      <c r="C149">
        <v>1</v>
      </c>
      <c r="D149" t="s">
        <v>85</v>
      </c>
      <c r="E149">
        <v>6</v>
      </c>
      <c r="F149">
        <v>1</v>
      </c>
      <c r="G149" t="s">
        <v>86</v>
      </c>
      <c r="I149" t="s">
        <v>185</v>
      </c>
      <c r="J149" t="s">
        <v>153</v>
      </c>
      <c r="K149" t="s">
        <v>153</v>
      </c>
      <c r="L149">
        <v>0</v>
      </c>
      <c r="M149">
        <v>0</v>
      </c>
      <c r="N149" t="s">
        <v>87</v>
      </c>
      <c r="O149" t="s">
        <v>151</v>
      </c>
      <c r="Q149">
        <v>0</v>
      </c>
      <c r="BO149">
        <v>0</v>
      </c>
    </row>
    <row r="150" spans="1:67" x14ac:dyDescent="0.3">
      <c r="A150">
        <v>1.1418685121107266</v>
      </c>
      <c r="B150">
        <v>1</v>
      </c>
      <c r="C150">
        <v>1</v>
      </c>
      <c r="D150" t="s">
        <v>85</v>
      </c>
      <c r="E150">
        <v>5</v>
      </c>
      <c r="F150">
        <v>1</v>
      </c>
      <c r="G150" t="s">
        <v>86</v>
      </c>
      <c r="I150" t="s">
        <v>85</v>
      </c>
      <c r="J150" t="s">
        <v>86</v>
      </c>
      <c r="K150" t="s">
        <v>86</v>
      </c>
      <c r="L150" t="s">
        <v>86</v>
      </c>
      <c r="M150">
        <v>0</v>
      </c>
      <c r="N150" t="s">
        <v>85</v>
      </c>
      <c r="O150" t="s">
        <v>86</v>
      </c>
      <c r="Q150">
        <v>0</v>
      </c>
      <c r="BO150">
        <v>0</v>
      </c>
    </row>
    <row r="151" spans="1:67" x14ac:dyDescent="0.3">
      <c r="A151">
        <v>1.288418481579483</v>
      </c>
      <c r="B151">
        <v>2</v>
      </c>
      <c r="C151">
        <v>2</v>
      </c>
      <c r="D151" t="s">
        <v>85</v>
      </c>
      <c r="E151">
        <v>5</v>
      </c>
      <c r="F151">
        <v>1</v>
      </c>
      <c r="G151" t="s">
        <v>86</v>
      </c>
      <c r="I151" t="s">
        <v>85</v>
      </c>
      <c r="J151" t="s">
        <v>86</v>
      </c>
      <c r="K151" t="s">
        <v>86</v>
      </c>
      <c r="L151" t="s">
        <v>86</v>
      </c>
      <c r="M151">
        <v>0</v>
      </c>
      <c r="N151" t="s">
        <v>86</v>
      </c>
      <c r="O151" t="s">
        <v>86</v>
      </c>
      <c r="Q151">
        <v>0</v>
      </c>
      <c r="BO151">
        <v>0</v>
      </c>
    </row>
    <row r="152" spans="1:67" x14ac:dyDescent="0.3">
      <c r="A152">
        <v>1.2904538978221045</v>
      </c>
      <c r="B152">
        <v>1</v>
      </c>
      <c r="C152">
        <v>1</v>
      </c>
      <c r="D152" t="s">
        <v>85</v>
      </c>
      <c r="E152">
        <v>5</v>
      </c>
      <c r="F152">
        <v>1</v>
      </c>
      <c r="G152" t="s">
        <v>86</v>
      </c>
      <c r="I152" t="s">
        <v>98</v>
      </c>
      <c r="J152" t="s">
        <v>86</v>
      </c>
      <c r="K152" t="s">
        <v>86</v>
      </c>
      <c r="L152" t="s">
        <v>86</v>
      </c>
      <c r="M152">
        <v>0</v>
      </c>
      <c r="N152" t="s">
        <v>85</v>
      </c>
      <c r="O152" t="s">
        <v>85</v>
      </c>
      <c r="Q152">
        <v>3</v>
      </c>
      <c r="AF152">
        <v>3</v>
      </c>
      <c r="BM152" t="s">
        <v>144</v>
      </c>
      <c r="BO152">
        <v>0</v>
      </c>
    </row>
    <row r="153" spans="1:67" x14ac:dyDescent="0.3">
      <c r="A153">
        <v>1.2985955627925911</v>
      </c>
      <c r="B153">
        <v>1</v>
      </c>
      <c r="C153">
        <v>2</v>
      </c>
      <c r="D153" t="s">
        <v>85</v>
      </c>
      <c r="E153">
        <v>5</v>
      </c>
      <c r="F153">
        <v>1</v>
      </c>
      <c r="G153" t="s">
        <v>86</v>
      </c>
      <c r="I153" t="s">
        <v>152</v>
      </c>
      <c r="J153" t="s">
        <v>153</v>
      </c>
      <c r="K153" t="s">
        <v>153</v>
      </c>
      <c r="L153" t="s">
        <v>153</v>
      </c>
      <c r="M153">
        <v>0</v>
      </c>
      <c r="N153" t="s">
        <v>154</v>
      </c>
      <c r="O153" t="s">
        <v>155</v>
      </c>
      <c r="Q153">
        <v>20</v>
      </c>
      <c r="V153">
        <v>1</v>
      </c>
      <c r="AB153">
        <v>18</v>
      </c>
      <c r="BK153">
        <v>1</v>
      </c>
      <c r="BO153">
        <v>0</v>
      </c>
    </row>
    <row r="154" spans="1:67" x14ac:dyDescent="0.3">
      <c r="A154">
        <v>1.2049664156319968</v>
      </c>
      <c r="B154">
        <v>1</v>
      </c>
      <c r="C154">
        <v>1</v>
      </c>
      <c r="D154" t="s">
        <v>85</v>
      </c>
      <c r="E154">
        <v>5</v>
      </c>
      <c r="F154">
        <v>1</v>
      </c>
      <c r="G154" t="s">
        <v>86</v>
      </c>
      <c r="I154" t="s">
        <v>87</v>
      </c>
      <c r="J154" t="s">
        <v>86</v>
      </c>
      <c r="K154" t="s">
        <v>86</v>
      </c>
      <c r="L154" t="s">
        <v>86</v>
      </c>
      <c r="M154">
        <v>0</v>
      </c>
      <c r="N154" t="s">
        <v>86</v>
      </c>
      <c r="O154" t="s">
        <v>86</v>
      </c>
      <c r="Q154">
        <v>50</v>
      </c>
      <c r="AB154">
        <v>30</v>
      </c>
      <c r="AF154">
        <v>20</v>
      </c>
      <c r="BO154">
        <v>0</v>
      </c>
    </row>
    <row r="155" spans="1:67" x14ac:dyDescent="0.3">
      <c r="A155">
        <v>1.2212497455729696</v>
      </c>
      <c r="B155">
        <v>1</v>
      </c>
      <c r="C155">
        <v>1</v>
      </c>
      <c r="D155" t="s">
        <v>85</v>
      </c>
      <c r="E155">
        <v>6</v>
      </c>
      <c r="F155">
        <v>1</v>
      </c>
      <c r="G155">
        <v>5</v>
      </c>
      <c r="I155" t="s">
        <v>152</v>
      </c>
      <c r="J155" t="s">
        <v>153</v>
      </c>
      <c r="K155" t="s">
        <v>153</v>
      </c>
      <c r="L155" t="s">
        <v>153</v>
      </c>
      <c r="M155">
        <v>0</v>
      </c>
      <c r="N155" t="s">
        <v>154</v>
      </c>
      <c r="O155" t="s">
        <v>155</v>
      </c>
      <c r="Q155">
        <v>60</v>
      </c>
      <c r="V155">
        <v>1</v>
      </c>
      <c r="AB155">
        <v>50</v>
      </c>
      <c r="AF155">
        <v>9</v>
      </c>
      <c r="BO155">
        <v>0</v>
      </c>
    </row>
    <row r="156" spans="1:67" x14ac:dyDescent="0.3">
      <c r="A156">
        <v>1.2799459862793787</v>
      </c>
      <c r="B156">
        <v>2</v>
      </c>
      <c r="C156">
        <v>2</v>
      </c>
      <c r="D156" t="s">
        <v>85</v>
      </c>
      <c r="E156">
        <v>6</v>
      </c>
      <c r="F156">
        <v>1</v>
      </c>
      <c r="G156">
        <v>5</v>
      </c>
      <c r="I156" t="s">
        <v>152</v>
      </c>
      <c r="J156" t="s">
        <v>153</v>
      </c>
      <c r="K156" t="s">
        <v>153</v>
      </c>
      <c r="L156" t="s">
        <v>153</v>
      </c>
      <c r="M156">
        <v>0</v>
      </c>
      <c r="N156" t="s">
        <v>154</v>
      </c>
      <c r="O156" t="s">
        <v>155</v>
      </c>
      <c r="Q156">
        <v>0</v>
      </c>
      <c r="BO156">
        <v>0</v>
      </c>
    </row>
    <row r="157" spans="1:67" x14ac:dyDescent="0.3">
      <c r="A157">
        <v>1.2319480117939021</v>
      </c>
      <c r="B157">
        <v>2</v>
      </c>
      <c r="C157">
        <v>2</v>
      </c>
      <c r="D157" t="s">
        <v>85</v>
      </c>
      <c r="E157">
        <v>6</v>
      </c>
      <c r="F157">
        <v>1</v>
      </c>
      <c r="G157" t="s">
        <v>86</v>
      </c>
      <c r="I157" t="s">
        <v>185</v>
      </c>
      <c r="J157" t="s">
        <v>153</v>
      </c>
      <c r="K157" t="s">
        <v>153</v>
      </c>
      <c r="L157" t="s">
        <v>153</v>
      </c>
      <c r="M157">
        <v>2</v>
      </c>
      <c r="N157" t="s">
        <v>87</v>
      </c>
      <c r="O157" t="s">
        <v>87</v>
      </c>
      <c r="Q157">
        <v>0</v>
      </c>
      <c r="BO157">
        <v>0</v>
      </c>
    </row>
    <row r="158" spans="1:67" x14ac:dyDescent="0.3">
      <c r="A158">
        <v>1.1919496997226715</v>
      </c>
      <c r="B158">
        <v>1</v>
      </c>
      <c r="C158">
        <v>1</v>
      </c>
      <c r="D158" t="s">
        <v>85</v>
      </c>
      <c r="E158">
        <v>6</v>
      </c>
      <c r="F158">
        <v>1</v>
      </c>
      <c r="G158" t="s">
        <v>86</v>
      </c>
      <c r="I158" t="s">
        <v>185</v>
      </c>
      <c r="J158" t="s">
        <v>153</v>
      </c>
      <c r="K158" t="s">
        <v>153</v>
      </c>
      <c r="L158">
        <v>0</v>
      </c>
      <c r="M158">
        <v>1</v>
      </c>
      <c r="N158" t="s">
        <v>87</v>
      </c>
      <c r="O158" t="s">
        <v>151</v>
      </c>
      <c r="Q158">
        <v>0</v>
      </c>
      <c r="BO158">
        <v>0</v>
      </c>
    </row>
    <row r="159" spans="1:67" hidden="1" x14ac:dyDescent="0.3">
      <c r="A159">
        <v>1.18994978411911</v>
      </c>
      <c r="B159">
        <v>2</v>
      </c>
      <c r="C159">
        <v>2</v>
      </c>
      <c r="D159" t="s">
        <v>85</v>
      </c>
      <c r="E159">
        <v>8</v>
      </c>
      <c r="F159">
        <v>1</v>
      </c>
      <c r="G159" t="s">
        <v>86</v>
      </c>
      <c r="I159" t="s">
        <v>86</v>
      </c>
      <c r="J159" t="s">
        <v>86</v>
      </c>
      <c r="K159" t="s">
        <v>86</v>
      </c>
      <c r="L159" t="s">
        <v>86</v>
      </c>
      <c r="M159">
        <v>6</v>
      </c>
      <c r="N159" t="s">
        <v>86</v>
      </c>
      <c r="O159" t="s">
        <v>86</v>
      </c>
      <c r="Q159">
        <v>0</v>
      </c>
    </row>
    <row r="160" spans="1:67" x14ac:dyDescent="0.3">
      <c r="A160">
        <v>1.2839458174865017</v>
      </c>
      <c r="B160">
        <v>2</v>
      </c>
      <c r="C160">
        <v>2</v>
      </c>
      <c r="D160" t="s">
        <v>85</v>
      </c>
      <c r="E160">
        <v>5</v>
      </c>
      <c r="F160">
        <v>1</v>
      </c>
      <c r="G160" t="s">
        <v>86</v>
      </c>
      <c r="I160" t="s">
        <v>85</v>
      </c>
      <c r="J160" t="s">
        <v>86</v>
      </c>
      <c r="K160" t="s">
        <v>86</v>
      </c>
      <c r="L160" t="s">
        <v>86</v>
      </c>
      <c r="M160">
        <v>1</v>
      </c>
      <c r="N160" t="s">
        <v>86</v>
      </c>
      <c r="O160" t="s">
        <v>86</v>
      </c>
      <c r="Q160">
        <v>0</v>
      </c>
      <c r="BO160">
        <v>0</v>
      </c>
    </row>
    <row r="161" spans="1:67" x14ac:dyDescent="0.3">
      <c r="A161">
        <v>1.2859457330900632</v>
      </c>
      <c r="B161">
        <v>1</v>
      </c>
      <c r="C161">
        <v>1</v>
      </c>
      <c r="D161" t="s">
        <v>85</v>
      </c>
      <c r="E161">
        <v>5</v>
      </c>
      <c r="F161">
        <v>1</v>
      </c>
      <c r="G161" t="s">
        <v>86</v>
      </c>
      <c r="I161" t="s">
        <v>85</v>
      </c>
      <c r="J161" t="s">
        <v>86</v>
      </c>
      <c r="K161" t="s">
        <v>86</v>
      </c>
      <c r="L161" t="s">
        <v>86</v>
      </c>
      <c r="M161">
        <v>0</v>
      </c>
      <c r="N161" t="s">
        <v>86</v>
      </c>
      <c r="O161" t="s">
        <v>86</v>
      </c>
      <c r="Q161">
        <v>0</v>
      </c>
      <c r="BO161">
        <v>0</v>
      </c>
    </row>
    <row r="162" spans="1:67" x14ac:dyDescent="0.3">
      <c r="A162">
        <v>1.3119446359363629</v>
      </c>
      <c r="B162">
        <v>2</v>
      </c>
      <c r="C162">
        <v>2</v>
      </c>
      <c r="D162" t="s">
        <v>85</v>
      </c>
      <c r="E162">
        <v>5</v>
      </c>
      <c r="F162">
        <v>1</v>
      </c>
      <c r="G162" t="s">
        <v>86</v>
      </c>
      <c r="I162" t="s">
        <v>87</v>
      </c>
      <c r="J162" t="s">
        <v>86</v>
      </c>
      <c r="K162" t="s">
        <v>86</v>
      </c>
      <c r="L162" t="s">
        <v>86</v>
      </c>
      <c r="M162">
        <v>0</v>
      </c>
      <c r="N162" t="s">
        <v>85</v>
      </c>
      <c r="O162" t="s">
        <v>85</v>
      </c>
      <c r="Q162">
        <v>1</v>
      </c>
      <c r="AO162">
        <v>1</v>
      </c>
      <c r="BO162">
        <v>0</v>
      </c>
    </row>
    <row r="163" spans="1:67" x14ac:dyDescent="0.3">
      <c r="A163">
        <v>1.3039449735221171</v>
      </c>
      <c r="B163">
        <v>1</v>
      </c>
      <c r="C163">
        <v>1</v>
      </c>
      <c r="D163" t="s">
        <v>85</v>
      </c>
      <c r="E163">
        <v>7</v>
      </c>
      <c r="F163">
        <v>1</v>
      </c>
      <c r="G163">
        <v>6</v>
      </c>
      <c r="I163" t="s">
        <v>152</v>
      </c>
      <c r="J163" t="s">
        <v>153</v>
      </c>
      <c r="K163" t="s">
        <v>153</v>
      </c>
      <c r="L163" t="s">
        <v>153</v>
      </c>
      <c r="M163">
        <v>1</v>
      </c>
      <c r="N163" t="s">
        <v>154</v>
      </c>
      <c r="O163" t="s">
        <v>151</v>
      </c>
      <c r="Q163">
        <v>10</v>
      </c>
      <c r="V163">
        <v>1</v>
      </c>
      <c r="AB163">
        <v>9</v>
      </c>
      <c r="BO163">
        <v>0</v>
      </c>
    </row>
    <row r="164" spans="1:67" x14ac:dyDescent="0.3">
      <c r="A164">
        <v>1.2319480117939021</v>
      </c>
      <c r="B164">
        <v>1</v>
      </c>
      <c r="C164">
        <v>1</v>
      </c>
      <c r="D164" t="s">
        <v>85</v>
      </c>
      <c r="E164">
        <v>6</v>
      </c>
      <c r="F164">
        <v>1</v>
      </c>
      <c r="G164" t="s">
        <v>86</v>
      </c>
      <c r="I164" t="s">
        <v>98</v>
      </c>
      <c r="J164" t="s">
        <v>86</v>
      </c>
      <c r="K164" t="s">
        <v>86</v>
      </c>
      <c r="L164" t="s">
        <v>86</v>
      </c>
      <c r="M164">
        <v>0</v>
      </c>
      <c r="N164" t="s">
        <v>85</v>
      </c>
      <c r="O164" t="s">
        <v>85</v>
      </c>
      <c r="Q164">
        <v>40</v>
      </c>
      <c r="AQ164">
        <v>40</v>
      </c>
      <c r="BO164">
        <v>0</v>
      </c>
    </row>
    <row r="165" spans="1:67" x14ac:dyDescent="0.3">
      <c r="A165">
        <v>1.3319437919719783</v>
      </c>
      <c r="B165">
        <v>2</v>
      </c>
      <c r="C165">
        <v>2</v>
      </c>
      <c r="D165" t="s">
        <v>85</v>
      </c>
      <c r="E165">
        <v>6</v>
      </c>
      <c r="F165">
        <v>1</v>
      </c>
      <c r="G165" t="s">
        <v>86</v>
      </c>
      <c r="I165" t="s">
        <v>152</v>
      </c>
      <c r="J165" t="s">
        <v>153</v>
      </c>
      <c r="K165" t="s">
        <v>153</v>
      </c>
      <c r="L165" t="s">
        <v>153</v>
      </c>
      <c r="M165">
        <v>0</v>
      </c>
      <c r="N165" t="s">
        <v>154</v>
      </c>
      <c r="O165" t="s">
        <v>164</v>
      </c>
      <c r="Q165">
        <v>40</v>
      </c>
      <c r="AB165">
        <v>1</v>
      </c>
      <c r="AW165">
        <v>39</v>
      </c>
      <c r="BO165">
        <v>1</v>
      </c>
    </row>
    <row r="166" spans="1:67" x14ac:dyDescent="0.3">
      <c r="A166">
        <v>1.3559427792147167</v>
      </c>
      <c r="B166">
        <v>1</v>
      </c>
      <c r="C166">
        <v>1</v>
      </c>
      <c r="D166" t="s">
        <v>85</v>
      </c>
      <c r="E166">
        <v>5</v>
      </c>
      <c r="F166">
        <v>1</v>
      </c>
      <c r="G166" t="s">
        <v>86</v>
      </c>
      <c r="I166" t="s">
        <v>87</v>
      </c>
      <c r="J166" t="s">
        <v>86</v>
      </c>
      <c r="K166" t="s">
        <v>86</v>
      </c>
      <c r="L166" t="s">
        <v>86</v>
      </c>
      <c r="M166">
        <v>0</v>
      </c>
      <c r="N166" t="s">
        <v>86</v>
      </c>
      <c r="O166" t="s">
        <v>86</v>
      </c>
      <c r="Q166">
        <v>50</v>
      </c>
      <c r="AB166">
        <v>5</v>
      </c>
      <c r="AF166">
        <v>45</v>
      </c>
      <c r="BO166">
        <v>0</v>
      </c>
    </row>
    <row r="167" spans="1:67" x14ac:dyDescent="0.3">
      <c r="A167">
        <v>1.1919496997226715</v>
      </c>
      <c r="B167">
        <v>1</v>
      </c>
      <c r="C167">
        <v>1</v>
      </c>
      <c r="D167" t="s">
        <v>85</v>
      </c>
      <c r="E167">
        <v>6</v>
      </c>
      <c r="F167">
        <v>1</v>
      </c>
      <c r="G167" t="s">
        <v>86</v>
      </c>
      <c r="I167" t="s">
        <v>152</v>
      </c>
      <c r="J167" t="s">
        <v>153</v>
      </c>
      <c r="K167" t="s">
        <v>153</v>
      </c>
      <c r="L167" t="s">
        <v>153</v>
      </c>
      <c r="M167">
        <v>0</v>
      </c>
      <c r="N167" t="s">
        <v>154</v>
      </c>
      <c r="O167" t="s">
        <v>164</v>
      </c>
      <c r="Q167">
        <v>50</v>
      </c>
      <c r="V167">
        <v>5</v>
      </c>
      <c r="AB167">
        <v>45</v>
      </c>
      <c r="BO167">
        <v>0</v>
      </c>
    </row>
    <row r="168" spans="1:67" x14ac:dyDescent="0.3">
      <c r="A168">
        <v>1.3039449735221171</v>
      </c>
      <c r="B168">
        <v>1</v>
      </c>
      <c r="C168">
        <v>1</v>
      </c>
      <c r="D168" t="s">
        <v>85</v>
      </c>
      <c r="E168">
        <v>5</v>
      </c>
      <c r="F168">
        <v>1</v>
      </c>
      <c r="G168" t="s">
        <v>86</v>
      </c>
      <c r="I168" t="s">
        <v>87</v>
      </c>
      <c r="J168" t="s">
        <v>86</v>
      </c>
      <c r="K168" t="s">
        <v>86</v>
      </c>
      <c r="L168" t="s">
        <v>86</v>
      </c>
      <c r="M168">
        <v>0</v>
      </c>
      <c r="N168" t="s">
        <v>85</v>
      </c>
      <c r="O168" t="s">
        <v>85</v>
      </c>
      <c r="Q168">
        <v>60</v>
      </c>
      <c r="AB168">
        <v>40</v>
      </c>
      <c r="AF168">
        <v>10</v>
      </c>
      <c r="AG168">
        <v>5</v>
      </c>
      <c r="AP168">
        <v>5</v>
      </c>
      <c r="BO168">
        <v>0</v>
      </c>
    </row>
    <row r="169" spans="1:67" x14ac:dyDescent="0.3">
      <c r="A169">
        <v>1.3819416820610164</v>
      </c>
      <c r="B169">
        <v>1</v>
      </c>
      <c r="C169">
        <v>2</v>
      </c>
      <c r="D169" t="s">
        <v>85</v>
      </c>
      <c r="E169">
        <v>5</v>
      </c>
      <c r="F169">
        <v>1</v>
      </c>
      <c r="G169" t="s">
        <v>86</v>
      </c>
      <c r="I169" t="s">
        <v>85</v>
      </c>
      <c r="J169" t="s">
        <v>86</v>
      </c>
      <c r="K169" t="s">
        <v>86</v>
      </c>
      <c r="L169" t="s">
        <v>86</v>
      </c>
      <c r="M169">
        <v>0</v>
      </c>
      <c r="N169" t="s">
        <v>85</v>
      </c>
      <c r="O169" t="s">
        <v>86</v>
      </c>
      <c r="Q169">
        <v>70</v>
      </c>
      <c r="R169">
        <v>1</v>
      </c>
      <c r="S169">
        <v>1</v>
      </c>
      <c r="U169">
        <v>2</v>
      </c>
      <c r="X169">
        <v>1</v>
      </c>
      <c r="AB169">
        <v>35</v>
      </c>
      <c r="AW169">
        <v>30</v>
      </c>
      <c r="BM169" t="s">
        <v>157</v>
      </c>
      <c r="BO169">
        <v>1</v>
      </c>
    </row>
    <row r="170" spans="1:67" x14ac:dyDescent="0.3">
      <c r="A170">
        <v>1.2852641905744151</v>
      </c>
      <c r="B170">
        <v>2</v>
      </c>
      <c r="C170">
        <v>2</v>
      </c>
      <c r="D170" t="s">
        <v>85</v>
      </c>
      <c r="E170">
        <v>6</v>
      </c>
      <c r="F170">
        <v>1</v>
      </c>
      <c r="G170" t="s">
        <v>86</v>
      </c>
      <c r="I170" t="s">
        <v>185</v>
      </c>
      <c r="J170" t="s">
        <v>153</v>
      </c>
      <c r="K170" t="s">
        <v>153</v>
      </c>
      <c r="L170">
        <v>0</v>
      </c>
      <c r="M170">
        <v>0</v>
      </c>
      <c r="N170" t="s">
        <v>87</v>
      </c>
      <c r="O170" t="s">
        <v>151</v>
      </c>
      <c r="Q170">
        <v>0</v>
      </c>
      <c r="BO170">
        <v>0</v>
      </c>
    </row>
    <row r="171" spans="1:67" x14ac:dyDescent="0.3">
      <c r="A171">
        <v>1.2439942395009247</v>
      </c>
      <c r="B171">
        <v>1</v>
      </c>
      <c r="C171">
        <v>1</v>
      </c>
      <c r="D171" t="s">
        <v>85</v>
      </c>
      <c r="E171">
        <v>5</v>
      </c>
      <c r="F171">
        <v>1</v>
      </c>
      <c r="G171" t="s">
        <v>86</v>
      </c>
      <c r="I171" t="s">
        <v>85</v>
      </c>
      <c r="J171" t="s">
        <v>86</v>
      </c>
      <c r="K171" t="s">
        <v>86</v>
      </c>
      <c r="L171" t="s">
        <v>86</v>
      </c>
      <c r="M171">
        <v>0</v>
      </c>
      <c r="N171" t="s">
        <v>86</v>
      </c>
      <c r="O171" t="s">
        <v>86</v>
      </c>
      <c r="Q171">
        <v>0</v>
      </c>
      <c r="BO171">
        <v>0</v>
      </c>
    </row>
    <row r="172" spans="1:67" hidden="1" x14ac:dyDescent="0.3">
      <c r="A172">
        <v>1.273472775981989</v>
      </c>
      <c r="B172">
        <v>1</v>
      </c>
      <c r="C172">
        <v>1</v>
      </c>
      <c r="D172" t="s">
        <v>185</v>
      </c>
      <c r="J172" t="s">
        <v>175</v>
      </c>
      <c r="K172" t="s">
        <v>184</v>
      </c>
      <c r="L172" t="s">
        <v>175</v>
      </c>
      <c r="M172">
        <v>0</v>
      </c>
      <c r="N172" t="s">
        <v>185</v>
      </c>
      <c r="O172">
        <v>1</v>
      </c>
      <c r="Q172">
        <v>1</v>
      </c>
      <c r="AM172">
        <v>1</v>
      </c>
    </row>
    <row r="173" spans="1:67" x14ac:dyDescent="0.3">
      <c r="A173">
        <v>1.1319758008728793</v>
      </c>
      <c r="B173">
        <v>1</v>
      </c>
      <c r="C173">
        <v>1</v>
      </c>
      <c r="D173" t="s">
        <v>85</v>
      </c>
      <c r="E173">
        <v>7</v>
      </c>
      <c r="F173">
        <v>1</v>
      </c>
      <c r="G173" t="s">
        <v>86</v>
      </c>
      <c r="I173" t="s">
        <v>98</v>
      </c>
      <c r="J173" t="s">
        <v>86</v>
      </c>
      <c r="K173" t="s">
        <v>86</v>
      </c>
      <c r="L173" t="s">
        <v>86</v>
      </c>
      <c r="M173">
        <v>1</v>
      </c>
      <c r="N173" t="s">
        <v>85</v>
      </c>
      <c r="O173" t="s">
        <v>85</v>
      </c>
      <c r="Q173">
        <v>10</v>
      </c>
      <c r="S173">
        <v>1</v>
      </c>
      <c r="AF173">
        <v>6</v>
      </c>
      <c r="AM173">
        <v>3</v>
      </c>
      <c r="BO173">
        <v>0</v>
      </c>
    </row>
    <row r="174" spans="1:67" hidden="1" x14ac:dyDescent="0.3">
      <c r="A174">
        <v>1.3167079628208838</v>
      </c>
      <c r="B174">
        <v>2</v>
      </c>
      <c r="C174">
        <v>2</v>
      </c>
      <c r="D174" t="s">
        <v>185</v>
      </c>
      <c r="J174" t="s">
        <v>175</v>
      </c>
      <c r="K174" t="s">
        <v>184</v>
      </c>
      <c r="L174" t="s">
        <v>175</v>
      </c>
      <c r="M174">
        <v>1</v>
      </c>
      <c r="N174" t="s">
        <v>185</v>
      </c>
      <c r="O174">
        <v>1</v>
      </c>
      <c r="Q174">
        <v>10</v>
      </c>
      <c r="AF174">
        <v>10</v>
      </c>
    </row>
    <row r="175" spans="1:67" x14ac:dyDescent="0.3">
      <c r="A175">
        <v>1.3481517350673526</v>
      </c>
      <c r="B175">
        <v>2</v>
      </c>
      <c r="C175">
        <v>2</v>
      </c>
      <c r="D175" t="s">
        <v>85</v>
      </c>
      <c r="E175">
        <v>5</v>
      </c>
      <c r="F175">
        <v>1</v>
      </c>
      <c r="G175" t="s">
        <v>86</v>
      </c>
      <c r="I175" t="s">
        <v>152</v>
      </c>
      <c r="J175" t="s">
        <v>153</v>
      </c>
      <c r="K175" t="s">
        <v>153</v>
      </c>
      <c r="L175" t="s">
        <v>153</v>
      </c>
      <c r="M175">
        <v>0</v>
      </c>
      <c r="N175" t="s">
        <v>154</v>
      </c>
      <c r="O175" t="s">
        <v>164</v>
      </c>
      <c r="Q175">
        <v>50</v>
      </c>
      <c r="AB175">
        <v>50</v>
      </c>
      <c r="BO175">
        <v>0</v>
      </c>
    </row>
    <row r="176" spans="1:67" x14ac:dyDescent="0.3">
      <c r="A176">
        <v>1.3009860766976493</v>
      </c>
      <c r="B176">
        <v>2</v>
      </c>
      <c r="C176">
        <v>2</v>
      </c>
      <c r="D176" t="s">
        <v>85</v>
      </c>
      <c r="E176">
        <v>6</v>
      </c>
      <c r="F176">
        <v>1</v>
      </c>
      <c r="G176" t="s">
        <v>86</v>
      </c>
      <c r="I176" t="s">
        <v>152</v>
      </c>
      <c r="J176" t="s">
        <v>153</v>
      </c>
      <c r="K176" t="s">
        <v>153</v>
      </c>
      <c r="L176" t="s">
        <v>153</v>
      </c>
      <c r="M176">
        <v>1</v>
      </c>
      <c r="N176" t="s">
        <v>154</v>
      </c>
      <c r="O176" t="s">
        <v>155</v>
      </c>
      <c r="Q176">
        <v>80</v>
      </c>
      <c r="V176">
        <v>30</v>
      </c>
      <c r="AB176">
        <v>50</v>
      </c>
      <c r="BO176">
        <v>0</v>
      </c>
    </row>
    <row r="177" spans="1:67" x14ac:dyDescent="0.3">
      <c r="A177">
        <v>1.2439942395009247</v>
      </c>
      <c r="B177">
        <v>2</v>
      </c>
      <c r="C177">
        <v>2</v>
      </c>
      <c r="D177" t="s">
        <v>85</v>
      </c>
      <c r="E177">
        <v>5</v>
      </c>
      <c r="F177">
        <v>1</v>
      </c>
      <c r="G177">
        <v>6</v>
      </c>
      <c r="I177" t="s">
        <v>85</v>
      </c>
      <c r="J177" t="s">
        <v>86</v>
      </c>
      <c r="K177" t="s">
        <v>86</v>
      </c>
      <c r="L177" t="s">
        <v>86</v>
      </c>
      <c r="M177">
        <v>1</v>
      </c>
      <c r="N177" t="s">
        <v>85</v>
      </c>
      <c r="O177" t="s">
        <v>86</v>
      </c>
      <c r="Q177">
        <v>80</v>
      </c>
      <c r="AB177">
        <v>75</v>
      </c>
      <c r="AF177">
        <v>5</v>
      </c>
      <c r="BO177">
        <v>0</v>
      </c>
    </row>
    <row r="178" spans="1:67" x14ac:dyDescent="0.3">
      <c r="A178">
        <v>1.2360660113327939</v>
      </c>
      <c r="B178">
        <v>1</v>
      </c>
      <c r="C178">
        <v>1</v>
      </c>
      <c r="D178" t="s">
        <v>85</v>
      </c>
      <c r="E178">
        <v>4</v>
      </c>
      <c r="F178">
        <v>1</v>
      </c>
      <c r="G178">
        <v>5</v>
      </c>
      <c r="I178" t="s">
        <v>185</v>
      </c>
      <c r="J178" t="s">
        <v>153</v>
      </c>
      <c r="K178" t="s">
        <v>153</v>
      </c>
      <c r="L178" t="s">
        <v>153</v>
      </c>
      <c r="M178">
        <v>0</v>
      </c>
      <c r="N178" t="s">
        <v>87</v>
      </c>
      <c r="O178" t="s">
        <v>87</v>
      </c>
      <c r="Q178">
        <v>0</v>
      </c>
      <c r="BO178">
        <v>0</v>
      </c>
    </row>
    <row r="179" spans="1:67" x14ac:dyDescent="0.3">
      <c r="A179">
        <v>1.3558099061806583</v>
      </c>
      <c r="B179">
        <v>1</v>
      </c>
      <c r="C179">
        <v>2</v>
      </c>
      <c r="D179" t="s">
        <v>85</v>
      </c>
      <c r="E179">
        <v>5</v>
      </c>
      <c r="F179">
        <v>1</v>
      </c>
      <c r="G179" t="s">
        <v>86</v>
      </c>
      <c r="I179" t="s">
        <v>185</v>
      </c>
      <c r="J179" t="s">
        <v>153</v>
      </c>
      <c r="K179" t="s">
        <v>153</v>
      </c>
      <c r="L179">
        <v>0</v>
      </c>
      <c r="M179">
        <v>0</v>
      </c>
      <c r="N179" t="s">
        <v>87</v>
      </c>
      <c r="O179" t="s">
        <v>151</v>
      </c>
      <c r="Q179">
        <v>0</v>
      </c>
      <c r="BO179">
        <v>0</v>
      </c>
    </row>
    <row r="180" spans="1:67" x14ac:dyDescent="0.3">
      <c r="A180">
        <v>1.1974389484786441</v>
      </c>
      <c r="B180">
        <v>1</v>
      </c>
      <c r="C180">
        <v>1</v>
      </c>
      <c r="D180" t="s">
        <v>85</v>
      </c>
      <c r="E180">
        <v>4</v>
      </c>
      <c r="F180">
        <v>1</v>
      </c>
      <c r="G180" t="s">
        <v>86</v>
      </c>
      <c r="I180" t="s">
        <v>185</v>
      </c>
      <c r="J180" t="s">
        <v>153</v>
      </c>
      <c r="K180" t="s">
        <v>153</v>
      </c>
      <c r="L180" t="s">
        <v>153</v>
      </c>
      <c r="M180">
        <v>2</v>
      </c>
      <c r="N180" t="s">
        <v>87</v>
      </c>
      <c r="O180" t="s">
        <v>151</v>
      </c>
      <c r="Q180">
        <v>10</v>
      </c>
      <c r="AB180">
        <v>1</v>
      </c>
      <c r="AW180">
        <v>9</v>
      </c>
      <c r="BM180" t="s">
        <v>178</v>
      </c>
      <c r="BO180">
        <v>1</v>
      </c>
    </row>
    <row r="181" spans="1:67" x14ac:dyDescent="0.3">
      <c r="A181">
        <v>1.2785557804723586</v>
      </c>
      <c r="B181">
        <v>2</v>
      </c>
      <c r="C181">
        <v>1</v>
      </c>
      <c r="D181" t="s">
        <v>85</v>
      </c>
      <c r="E181">
        <v>7</v>
      </c>
      <c r="F181">
        <v>1</v>
      </c>
      <c r="G181">
        <v>8</v>
      </c>
      <c r="I181" t="s">
        <v>152</v>
      </c>
      <c r="J181" t="s">
        <v>153</v>
      </c>
      <c r="K181" t="s">
        <v>153</v>
      </c>
      <c r="L181" t="s">
        <v>153</v>
      </c>
      <c r="M181">
        <v>7</v>
      </c>
      <c r="N181" t="s">
        <v>154</v>
      </c>
      <c r="O181" t="s">
        <v>155</v>
      </c>
      <c r="Q181">
        <v>70</v>
      </c>
      <c r="V181">
        <v>20</v>
      </c>
      <c r="AB181">
        <v>50</v>
      </c>
      <c r="BO181">
        <v>0</v>
      </c>
    </row>
    <row r="182" spans="1:67" x14ac:dyDescent="0.3">
      <c r="A182">
        <v>1.1883013441092907</v>
      </c>
      <c r="B182">
        <v>1</v>
      </c>
      <c r="C182">
        <v>1</v>
      </c>
      <c r="D182" t="s">
        <v>85</v>
      </c>
      <c r="E182">
        <v>5</v>
      </c>
      <c r="F182">
        <v>1</v>
      </c>
      <c r="G182" t="s">
        <v>86</v>
      </c>
      <c r="I182" t="s">
        <v>185</v>
      </c>
      <c r="J182" t="s">
        <v>153</v>
      </c>
      <c r="K182" t="s">
        <v>153</v>
      </c>
      <c r="L182" t="s">
        <v>153</v>
      </c>
      <c r="M182">
        <v>0</v>
      </c>
      <c r="N182" t="s">
        <v>87</v>
      </c>
      <c r="O182" t="s">
        <v>151</v>
      </c>
      <c r="Q182">
        <v>0</v>
      </c>
      <c r="BO182">
        <v>0</v>
      </c>
    </row>
    <row r="183" spans="1:67" x14ac:dyDescent="0.3">
      <c r="A183">
        <v>1.2129785285716241</v>
      </c>
      <c r="B183">
        <v>1</v>
      </c>
      <c r="C183">
        <v>1</v>
      </c>
      <c r="D183" t="s">
        <v>85</v>
      </c>
      <c r="E183">
        <v>6</v>
      </c>
      <c r="F183">
        <v>1</v>
      </c>
      <c r="G183">
        <v>5</v>
      </c>
      <c r="I183" t="s">
        <v>85</v>
      </c>
      <c r="J183" t="s">
        <v>86</v>
      </c>
      <c r="K183" t="s">
        <v>86</v>
      </c>
      <c r="L183" t="s">
        <v>86</v>
      </c>
      <c r="M183">
        <v>1</v>
      </c>
      <c r="N183" t="s">
        <v>86</v>
      </c>
      <c r="O183" t="s">
        <v>86</v>
      </c>
      <c r="Q183">
        <v>0</v>
      </c>
      <c r="BO183">
        <v>0</v>
      </c>
    </row>
    <row r="184" spans="1:67" x14ac:dyDescent="0.3">
      <c r="A184">
        <v>1.2832135920413426</v>
      </c>
      <c r="B184">
        <v>2</v>
      </c>
      <c r="C184">
        <v>2</v>
      </c>
      <c r="D184" t="s">
        <v>85</v>
      </c>
      <c r="E184">
        <v>5</v>
      </c>
      <c r="F184">
        <v>1</v>
      </c>
      <c r="G184" t="s">
        <v>86</v>
      </c>
      <c r="I184" t="s">
        <v>85</v>
      </c>
      <c r="J184" t="s">
        <v>86</v>
      </c>
      <c r="K184" t="s">
        <v>86</v>
      </c>
      <c r="L184" t="s">
        <v>86</v>
      </c>
      <c r="M184">
        <v>0</v>
      </c>
      <c r="N184" t="s">
        <v>86</v>
      </c>
      <c r="O184" t="s">
        <v>86</v>
      </c>
      <c r="Q184">
        <v>0</v>
      </c>
      <c r="BO184">
        <v>0</v>
      </c>
    </row>
    <row r="185" spans="1:67" hidden="1" x14ac:dyDescent="0.3">
      <c r="A185">
        <v>1.3629398803042663</v>
      </c>
      <c r="B185">
        <v>2</v>
      </c>
      <c r="C185">
        <v>2</v>
      </c>
      <c r="D185" t="s">
        <v>185</v>
      </c>
      <c r="J185" t="s">
        <v>175</v>
      </c>
      <c r="K185" t="s">
        <v>184</v>
      </c>
      <c r="L185" t="s">
        <v>175</v>
      </c>
      <c r="M185">
        <v>0</v>
      </c>
      <c r="N185" t="s">
        <v>185</v>
      </c>
      <c r="O185">
        <v>1</v>
      </c>
      <c r="Q185">
        <v>0</v>
      </c>
    </row>
    <row r="186" spans="1:67" hidden="1" x14ac:dyDescent="0.3">
      <c r="A186">
        <v>1.1541329348537519</v>
      </c>
      <c r="B186">
        <v>2</v>
      </c>
      <c r="C186">
        <v>1</v>
      </c>
      <c r="D186" t="s">
        <v>185</v>
      </c>
      <c r="J186" t="s">
        <v>150</v>
      </c>
      <c r="K186" t="s">
        <v>150</v>
      </c>
      <c r="L186" t="s">
        <v>150</v>
      </c>
      <c r="M186">
        <v>0</v>
      </c>
      <c r="N186" t="s">
        <v>87</v>
      </c>
      <c r="O186">
        <v>1</v>
      </c>
      <c r="Q186">
        <v>0</v>
      </c>
    </row>
    <row r="187" spans="1:67" x14ac:dyDescent="0.3">
      <c r="A187">
        <v>1.2452486928685216</v>
      </c>
      <c r="B187">
        <v>1</v>
      </c>
      <c r="C187">
        <v>1</v>
      </c>
      <c r="D187" t="s">
        <v>85</v>
      </c>
      <c r="E187">
        <v>5</v>
      </c>
      <c r="F187">
        <v>1</v>
      </c>
      <c r="G187" t="s">
        <v>86</v>
      </c>
      <c r="I187" t="s">
        <v>185</v>
      </c>
      <c r="J187" t="s">
        <v>153</v>
      </c>
      <c r="K187" t="s">
        <v>153</v>
      </c>
      <c r="L187" t="s">
        <v>153</v>
      </c>
      <c r="M187">
        <v>1</v>
      </c>
      <c r="N187" t="s">
        <v>87</v>
      </c>
      <c r="O187" t="s">
        <v>151</v>
      </c>
      <c r="Q187">
        <v>5</v>
      </c>
      <c r="AB187">
        <v>3</v>
      </c>
      <c r="BL187">
        <v>2</v>
      </c>
      <c r="BM187" t="s">
        <v>194</v>
      </c>
      <c r="BO187">
        <v>0</v>
      </c>
    </row>
    <row r="188" spans="1:67" x14ac:dyDescent="0.3">
      <c r="A188">
        <v>1.3135855113795993</v>
      </c>
      <c r="B188">
        <v>1</v>
      </c>
      <c r="C188">
        <v>1</v>
      </c>
      <c r="D188" t="s">
        <v>86</v>
      </c>
      <c r="E188" t="s">
        <v>86</v>
      </c>
      <c r="G188" t="s">
        <v>86</v>
      </c>
      <c r="I188" t="s">
        <v>152</v>
      </c>
      <c r="J188" t="s">
        <v>153</v>
      </c>
      <c r="K188" t="s">
        <v>153</v>
      </c>
      <c r="L188" t="s">
        <v>153</v>
      </c>
      <c r="M188">
        <v>0</v>
      </c>
      <c r="N188" t="s">
        <v>154</v>
      </c>
      <c r="O188" t="s">
        <v>164</v>
      </c>
      <c r="Q188">
        <v>10</v>
      </c>
      <c r="AW188">
        <v>10</v>
      </c>
      <c r="BM188" t="s">
        <v>157</v>
      </c>
      <c r="BO188">
        <v>1</v>
      </c>
    </row>
    <row r="189" spans="1:67" x14ac:dyDescent="0.3">
      <c r="A189">
        <v>1.3363644508832919</v>
      </c>
      <c r="B189">
        <v>1</v>
      </c>
      <c r="C189">
        <v>1</v>
      </c>
      <c r="D189" t="s">
        <v>85</v>
      </c>
      <c r="E189">
        <v>5</v>
      </c>
      <c r="F189">
        <v>1</v>
      </c>
      <c r="G189" t="s">
        <v>86</v>
      </c>
      <c r="I189" t="s">
        <v>98</v>
      </c>
      <c r="J189" t="s">
        <v>86</v>
      </c>
      <c r="K189" t="s">
        <v>86</v>
      </c>
      <c r="L189" t="s">
        <v>86</v>
      </c>
      <c r="M189">
        <v>0</v>
      </c>
      <c r="N189" t="s">
        <v>85</v>
      </c>
      <c r="O189" t="s">
        <v>85</v>
      </c>
      <c r="Q189">
        <v>20</v>
      </c>
      <c r="AF189">
        <v>20</v>
      </c>
      <c r="BO189">
        <v>0</v>
      </c>
    </row>
    <row r="190" spans="1:67" x14ac:dyDescent="0.3">
      <c r="A190">
        <v>1.3401609408005737</v>
      </c>
      <c r="B190">
        <v>2</v>
      </c>
      <c r="C190">
        <v>2</v>
      </c>
      <c r="D190" t="s">
        <v>85</v>
      </c>
      <c r="E190">
        <v>6</v>
      </c>
      <c r="F190">
        <v>1</v>
      </c>
      <c r="G190" t="s">
        <v>86</v>
      </c>
      <c r="I190" t="s">
        <v>152</v>
      </c>
      <c r="J190" t="s">
        <v>153</v>
      </c>
      <c r="K190" t="s">
        <v>153</v>
      </c>
      <c r="L190" t="s">
        <v>153</v>
      </c>
      <c r="M190">
        <v>0</v>
      </c>
      <c r="N190" t="s">
        <v>154</v>
      </c>
      <c r="O190" t="s">
        <v>155</v>
      </c>
      <c r="Q190">
        <v>70</v>
      </c>
      <c r="V190">
        <v>1</v>
      </c>
      <c r="AB190">
        <v>69</v>
      </c>
      <c r="BO190">
        <v>0</v>
      </c>
    </row>
    <row r="191" spans="1:67" x14ac:dyDescent="0.3">
      <c r="A191">
        <v>1.128862973760933</v>
      </c>
      <c r="B191">
        <v>2</v>
      </c>
      <c r="C191">
        <v>1</v>
      </c>
      <c r="D191" t="s">
        <v>85</v>
      </c>
      <c r="E191">
        <v>5</v>
      </c>
      <c r="F191">
        <v>1</v>
      </c>
      <c r="G191" t="s">
        <v>86</v>
      </c>
      <c r="I191" t="s">
        <v>85</v>
      </c>
      <c r="J191" t="s">
        <v>86</v>
      </c>
      <c r="K191" t="s">
        <v>86</v>
      </c>
      <c r="L191" t="s">
        <v>86</v>
      </c>
      <c r="M191">
        <v>0</v>
      </c>
      <c r="N191" t="s">
        <v>86</v>
      </c>
      <c r="O191" t="s">
        <v>86</v>
      </c>
      <c r="Q191">
        <v>0</v>
      </c>
      <c r="BO191">
        <v>0</v>
      </c>
    </row>
    <row r="192" spans="1:67" x14ac:dyDescent="0.3">
      <c r="A192">
        <v>1.3359766763848395</v>
      </c>
      <c r="B192">
        <v>2</v>
      </c>
      <c r="C192">
        <v>2</v>
      </c>
      <c r="D192" t="s">
        <v>85</v>
      </c>
      <c r="E192">
        <v>6</v>
      </c>
      <c r="F192">
        <v>1</v>
      </c>
      <c r="G192">
        <v>5</v>
      </c>
      <c r="I192" t="s">
        <v>85</v>
      </c>
      <c r="J192" t="s">
        <v>86</v>
      </c>
      <c r="K192" t="s">
        <v>86</v>
      </c>
      <c r="L192" t="s">
        <v>86</v>
      </c>
      <c r="M192">
        <v>1</v>
      </c>
      <c r="N192" t="s">
        <v>85</v>
      </c>
      <c r="O192" t="s">
        <v>86</v>
      </c>
      <c r="Q192">
        <v>20</v>
      </c>
      <c r="AB192">
        <v>20</v>
      </c>
      <c r="BO192">
        <v>0</v>
      </c>
    </row>
    <row r="193" spans="1:67" x14ac:dyDescent="0.3">
      <c r="A193">
        <v>1.2538775510204081</v>
      </c>
      <c r="B193">
        <v>2</v>
      </c>
      <c r="C193">
        <v>2</v>
      </c>
      <c r="D193" t="s">
        <v>85</v>
      </c>
      <c r="E193">
        <v>5</v>
      </c>
      <c r="F193">
        <v>1</v>
      </c>
      <c r="G193">
        <v>6</v>
      </c>
      <c r="I193" t="s">
        <v>85</v>
      </c>
      <c r="J193" t="s">
        <v>86</v>
      </c>
      <c r="K193" t="s">
        <v>86</v>
      </c>
      <c r="L193" t="s">
        <v>86</v>
      </c>
      <c r="M193">
        <v>0</v>
      </c>
      <c r="N193" t="s">
        <v>85</v>
      </c>
      <c r="O193" t="s">
        <v>86</v>
      </c>
      <c r="Q193">
        <v>50</v>
      </c>
      <c r="X193">
        <v>1</v>
      </c>
      <c r="AB193">
        <v>40</v>
      </c>
      <c r="AF193">
        <v>9</v>
      </c>
      <c r="BO193">
        <v>0</v>
      </c>
    </row>
    <row r="194" spans="1:67" x14ac:dyDescent="0.3">
      <c r="A194">
        <v>1.2445481049562683</v>
      </c>
      <c r="B194">
        <v>1</v>
      </c>
      <c r="C194">
        <v>1</v>
      </c>
      <c r="D194" t="s">
        <v>85</v>
      </c>
      <c r="E194">
        <v>7</v>
      </c>
      <c r="F194">
        <v>1</v>
      </c>
      <c r="G194" t="s">
        <v>86</v>
      </c>
      <c r="I194" t="s">
        <v>85</v>
      </c>
      <c r="J194" t="s">
        <v>86</v>
      </c>
      <c r="K194" t="s">
        <v>86</v>
      </c>
      <c r="L194" t="s">
        <v>86</v>
      </c>
      <c r="M194">
        <v>1</v>
      </c>
      <c r="N194" t="s">
        <v>85</v>
      </c>
      <c r="O194" t="s">
        <v>86</v>
      </c>
      <c r="Q194">
        <v>70</v>
      </c>
      <c r="R194">
        <v>1</v>
      </c>
      <c r="U194">
        <v>3</v>
      </c>
      <c r="X194">
        <v>1</v>
      </c>
      <c r="AB194">
        <v>55</v>
      </c>
      <c r="AF194">
        <v>10</v>
      </c>
      <c r="BO194">
        <v>0</v>
      </c>
    </row>
    <row r="195" spans="1:67" x14ac:dyDescent="0.3">
      <c r="A195">
        <v>1.1996090815176557</v>
      </c>
      <c r="B195">
        <v>2</v>
      </c>
      <c r="C195">
        <v>2</v>
      </c>
      <c r="D195" t="s">
        <v>85</v>
      </c>
      <c r="E195">
        <v>6</v>
      </c>
      <c r="F195">
        <v>1</v>
      </c>
      <c r="G195" t="s">
        <v>86</v>
      </c>
      <c r="I195" t="s">
        <v>185</v>
      </c>
      <c r="J195" t="s">
        <v>153</v>
      </c>
      <c r="K195" t="s">
        <v>153</v>
      </c>
      <c r="L195" t="s">
        <v>153</v>
      </c>
      <c r="M195">
        <v>0</v>
      </c>
      <c r="N195" t="s">
        <v>87</v>
      </c>
      <c r="O195" t="s">
        <v>87</v>
      </c>
      <c r="Q195">
        <v>0</v>
      </c>
      <c r="BO195">
        <v>0</v>
      </c>
    </row>
    <row r="196" spans="1:67" x14ac:dyDescent="0.3">
      <c r="A196">
        <v>1.236294374530428</v>
      </c>
      <c r="B196">
        <v>2</v>
      </c>
      <c r="C196">
        <v>2</v>
      </c>
      <c r="D196" t="s">
        <v>85</v>
      </c>
      <c r="E196">
        <v>6</v>
      </c>
      <c r="F196">
        <v>1</v>
      </c>
      <c r="G196">
        <v>5</v>
      </c>
      <c r="I196" t="s">
        <v>185</v>
      </c>
      <c r="J196" t="s">
        <v>153</v>
      </c>
      <c r="K196" t="s">
        <v>153</v>
      </c>
      <c r="L196" t="s">
        <v>153</v>
      </c>
      <c r="M196">
        <v>2</v>
      </c>
      <c r="N196" t="s">
        <v>87</v>
      </c>
      <c r="O196" t="s">
        <v>87</v>
      </c>
      <c r="Q196">
        <v>0</v>
      </c>
      <c r="BO196">
        <v>0</v>
      </c>
    </row>
    <row r="197" spans="1:67" x14ac:dyDescent="0.3">
      <c r="A197">
        <v>1.293156578700225</v>
      </c>
      <c r="B197">
        <v>2</v>
      </c>
      <c r="C197">
        <v>2</v>
      </c>
      <c r="D197" t="s">
        <v>85</v>
      </c>
      <c r="E197">
        <v>6</v>
      </c>
      <c r="F197">
        <v>1</v>
      </c>
      <c r="G197" t="s">
        <v>86</v>
      </c>
      <c r="I197" t="s">
        <v>85</v>
      </c>
      <c r="J197" t="s">
        <v>86</v>
      </c>
      <c r="K197" t="s">
        <v>86</v>
      </c>
      <c r="L197" t="s">
        <v>86</v>
      </c>
      <c r="M197">
        <v>0</v>
      </c>
      <c r="N197" t="s">
        <v>85</v>
      </c>
      <c r="O197" t="s">
        <v>86</v>
      </c>
      <c r="Q197">
        <v>0</v>
      </c>
      <c r="BO197">
        <v>0</v>
      </c>
    </row>
    <row r="198" spans="1:67" x14ac:dyDescent="0.3">
      <c r="A198">
        <v>1.3188362838091658</v>
      </c>
      <c r="B198">
        <v>2</v>
      </c>
      <c r="C198">
        <v>2</v>
      </c>
      <c r="D198" t="s">
        <v>85</v>
      </c>
      <c r="E198">
        <v>6</v>
      </c>
      <c r="F198">
        <v>1</v>
      </c>
      <c r="G198" t="s">
        <v>86</v>
      </c>
      <c r="I198" t="s">
        <v>85</v>
      </c>
      <c r="J198" t="s">
        <v>86</v>
      </c>
      <c r="K198" t="s">
        <v>86</v>
      </c>
      <c r="L198" t="s">
        <v>86</v>
      </c>
      <c r="M198">
        <v>2</v>
      </c>
      <c r="N198" t="s">
        <v>86</v>
      </c>
      <c r="O198" t="s">
        <v>86</v>
      </c>
      <c r="Q198">
        <v>0</v>
      </c>
      <c r="BO198">
        <v>0</v>
      </c>
    </row>
    <row r="199" spans="1:67" hidden="1" x14ac:dyDescent="0.3">
      <c r="A199">
        <v>1.4674117205108936</v>
      </c>
      <c r="B199">
        <v>2</v>
      </c>
      <c r="C199">
        <v>2</v>
      </c>
      <c r="D199" t="s">
        <v>185</v>
      </c>
      <c r="J199" t="s">
        <v>175</v>
      </c>
      <c r="K199" t="s">
        <v>175</v>
      </c>
      <c r="L199" t="s">
        <v>175</v>
      </c>
      <c r="M199">
        <v>2</v>
      </c>
      <c r="N199" t="s">
        <v>150</v>
      </c>
      <c r="O199">
        <v>0</v>
      </c>
      <c r="Q199">
        <v>0</v>
      </c>
    </row>
    <row r="200" spans="1:67" x14ac:dyDescent="0.3">
      <c r="A200">
        <v>1.3500187828700219</v>
      </c>
      <c r="B200">
        <v>2</v>
      </c>
      <c r="C200">
        <v>2</v>
      </c>
      <c r="D200" t="s">
        <v>85</v>
      </c>
      <c r="E200">
        <v>6</v>
      </c>
      <c r="F200">
        <v>1</v>
      </c>
      <c r="G200">
        <v>5</v>
      </c>
      <c r="I200" t="s">
        <v>152</v>
      </c>
      <c r="J200" t="s">
        <v>153</v>
      </c>
      <c r="K200" t="s">
        <v>153</v>
      </c>
      <c r="L200" t="s">
        <v>153</v>
      </c>
      <c r="M200">
        <v>0</v>
      </c>
      <c r="N200" t="s">
        <v>154</v>
      </c>
      <c r="O200" t="s">
        <v>164</v>
      </c>
      <c r="Q200">
        <v>40</v>
      </c>
      <c r="AB200">
        <v>40</v>
      </c>
      <c r="BO200">
        <v>0</v>
      </c>
    </row>
    <row r="201" spans="1:67" x14ac:dyDescent="0.3">
      <c r="A201">
        <v>1.3573558414725766</v>
      </c>
      <c r="B201">
        <v>1</v>
      </c>
      <c r="C201">
        <v>1</v>
      </c>
      <c r="D201" t="s">
        <v>85</v>
      </c>
      <c r="E201">
        <v>6</v>
      </c>
      <c r="F201">
        <v>1</v>
      </c>
      <c r="G201">
        <v>5</v>
      </c>
      <c r="I201" t="s">
        <v>152</v>
      </c>
      <c r="J201" t="s">
        <v>153</v>
      </c>
      <c r="K201" t="s">
        <v>153</v>
      </c>
      <c r="L201" t="s">
        <v>153</v>
      </c>
      <c r="M201">
        <v>1</v>
      </c>
      <c r="N201" t="s">
        <v>154</v>
      </c>
      <c r="O201" t="s">
        <v>164</v>
      </c>
      <c r="Q201">
        <v>60</v>
      </c>
      <c r="AB201">
        <v>60</v>
      </c>
      <c r="BO201">
        <v>0</v>
      </c>
    </row>
    <row r="202" spans="1:67" x14ac:dyDescent="0.3">
      <c r="A202">
        <v>1.2370986034310911</v>
      </c>
      <c r="B202">
        <v>1</v>
      </c>
      <c r="C202">
        <v>1</v>
      </c>
      <c r="D202" t="s">
        <v>85</v>
      </c>
      <c r="E202">
        <v>6</v>
      </c>
      <c r="F202">
        <v>1</v>
      </c>
      <c r="G202" t="s">
        <v>86</v>
      </c>
      <c r="I202" t="s">
        <v>85</v>
      </c>
      <c r="J202" t="s">
        <v>86</v>
      </c>
      <c r="K202" t="s">
        <v>86</v>
      </c>
      <c r="L202" t="s">
        <v>86</v>
      </c>
      <c r="M202">
        <v>0</v>
      </c>
      <c r="N202" t="s">
        <v>85</v>
      </c>
      <c r="O202" t="s">
        <v>86</v>
      </c>
      <c r="Q202">
        <v>10</v>
      </c>
      <c r="S202">
        <v>1</v>
      </c>
      <c r="U202">
        <v>1</v>
      </c>
      <c r="AB202">
        <v>7</v>
      </c>
      <c r="AO202">
        <v>1</v>
      </c>
      <c r="BO202">
        <v>0</v>
      </c>
    </row>
    <row r="203" spans="1:67" x14ac:dyDescent="0.3">
      <c r="A203">
        <v>1.2695589166406536</v>
      </c>
      <c r="B203">
        <v>1</v>
      </c>
      <c r="C203">
        <v>1</v>
      </c>
      <c r="D203" t="s">
        <v>85</v>
      </c>
      <c r="E203">
        <v>5</v>
      </c>
      <c r="F203">
        <v>1</v>
      </c>
      <c r="G203" t="s">
        <v>86</v>
      </c>
      <c r="I203" t="s">
        <v>85</v>
      </c>
      <c r="J203" t="s">
        <v>86</v>
      </c>
      <c r="K203" t="s">
        <v>86</v>
      </c>
      <c r="L203" t="s">
        <v>86</v>
      </c>
      <c r="M203">
        <v>0</v>
      </c>
      <c r="N203" t="s">
        <v>86</v>
      </c>
      <c r="O203" t="s">
        <v>86</v>
      </c>
      <c r="Q203">
        <v>10</v>
      </c>
      <c r="AO203">
        <v>10</v>
      </c>
      <c r="BO203">
        <v>0</v>
      </c>
    </row>
    <row r="204" spans="1:67" x14ac:dyDescent="0.3">
      <c r="A204">
        <v>1.4192370275514123</v>
      </c>
      <c r="B204">
        <v>1</v>
      </c>
      <c r="C204">
        <v>1</v>
      </c>
      <c r="D204" t="s">
        <v>85</v>
      </c>
      <c r="E204">
        <v>6</v>
      </c>
      <c r="F204">
        <v>1</v>
      </c>
      <c r="G204" t="s">
        <v>86</v>
      </c>
      <c r="I204" t="s">
        <v>85</v>
      </c>
      <c r="J204" t="s">
        <v>86</v>
      </c>
      <c r="K204" t="s">
        <v>86</v>
      </c>
      <c r="L204" t="s">
        <v>86</v>
      </c>
      <c r="M204">
        <v>0</v>
      </c>
      <c r="N204" t="s">
        <v>85</v>
      </c>
      <c r="O204" t="s">
        <v>86</v>
      </c>
      <c r="Q204">
        <v>60</v>
      </c>
      <c r="AB204">
        <v>15</v>
      </c>
      <c r="AF204">
        <v>45</v>
      </c>
      <c r="BO204">
        <v>0</v>
      </c>
    </row>
    <row r="205" spans="1:67" x14ac:dyDescent="0.3">
      <c r="A205">
        <v>1.3121144334006176</v>
      </c>
      <c r="B205">
        <v>2</v>
      </c>
      <c r="C205">
        <v>2</v>
      </c>
      <c r="D205" t="s">
        <v>85</v>
      </c>
      <c r="E205">
        <v>4</v>
      </c>
      <c r="F205">
        <v>1</v>
      </c>
      <c r="G205" t="s">
        <v>86</v>
      </c>
      <c r="I205" t="s">
        <v>152</v>
      </c>
      <c r="J205" t="s">
        <v>153</v>
      </c>
      <c r="K205" t="s">
        <v>153</v>
      </c>
      <c r="L205" t="s">
        <v>153</v>
      </c>
      <c r="M205">
        <v>1</v>
      </c>
      <c r="N205" t="s">
        <v>154</v>
      </c>
      <c r="O205" t="s">
        <v>164</v>
      </c>
      <c r="Q205">
        <v>0</v>
      </c>
      <c r="BO205">
        <v>0</v>
      </c>
    </row>
    <row r="206" spans="1:67" x14ac:dyDescent="0.3">
      <c r="A206">
        <v>1.2961562848862855</v>
      </c>
      <c r="B206">
        <v>2</v>
      </c>
      <c r="C206">
        <v>2</v>
      </c>
      <c r="D206" t="s">
        <v>85</v>
      </c>
      <c r="E206">
        <v>7</v>
      </c>
      <c r="F206">
        <v>1</v>
      </c>
      <c r="G206" t="s">
        <v>86</v>
      </c>
      <c r="I206" t="s">
        <v>85</v>
      </c>
      <c r="J206" t="s">
        <v>86</v>
      </c>
      <c r="K206" t="s">
        <v>86</v>
      </c>
      <c r="L206" t="s">
        <v>86</v>
      </c>
      <c r="M206">
        <v>0</v>
      </c>
      <c r="N206" t="s">
        <v>85</v>
      </c>
      <c r="O206" t="s">
        <v>86</v>
      </c>
      <c r="Q206">
        <v>0</v>
      </c>
      <c r="BO206">
        <v>0</v>
      </c>
    </row>
    <row r="207" spans="1:67" x14ac:dyDescent="0.3">
      <c r="A207">
        <v>1.1862223728986665</v>
      </c>
      <c r="B207">
        <v>2</v>
      </c>
      <c r="C207">
        <v>2</v>
      </c>
      <c r="D207" t="s">
        <v>85</v>
      </c>
      <c r="E207">
        <v>7</v>
      </c>
      <c r="F207">
        <v>1</v>
      </c>
      <c r="G207" t="s">
        <v>86</v>
      </c>
      <c r="I207" t="s">
        <v>85</v>
      </c>
      <c r="J207" t="s">
        <v>86</v>
      </c>
      <c r="K207" t="s">
        <v>86</v>
      </c>
      <c r="L207" t="s">
        <v>86</v>
      </c>
      <c r="M207">
        <v>0</v>
      </c>
      <c r="N207" t="s">
        <v>85</v>
      </c>
      <c r="O207" t="s">
        <v>86</v>
      </c>
      <c r="Q207">
        <v>0</v>
      </c>
      <c r="BO207">
        <v>0</v>
      </c>
    </row>
    <row r="208" spans="1:67" hidden="1" x14ac:dyDescent="0.3">
      <c r="A208">
        <v>1.2695593706957324</v>
      </c>
      <c r="B208">
        <v>1</v>
      </c>
      <c r="C208">
        <v>1</v>
      </c>
      <c r="D208" t="s">
        <v>185</v>
      </c>
      <c r="J208" t="s">
        <v>175</v>
      </c>
      <c r="K208" t="s">
        <v>184</v>
      </c>
      <c r="L208" t="s">
        <v>175</v>
      </c>
      <c r="M208">
        <v>0</v>
      </c>
      <c r="N208" t="s">
        <v>185</v>
      </c>
      <c r="O208">
        <v>1</v>
      </c>
      <c r="Q208">
        <v>0</v>
      </c>
    </row>
    <row r="209" spans="1:67" x14ac:dyDescent="0.3">
      <c r="A209">
        <v>1.3085681781752105</v>
      </c>
      <c r="B209">
        <v>2</v>
      </c>
      <c r="C209">
        <v>2</v>
      </c>
      <c r="D209" t="s">
        <v>85</v>
      </c>
      <c r="E209">
        <v>6</v>
      </c>
      <c r="F209">
        <v>1</v>
      </c>
      <c r="G209" t="s">
        <v>86</v>
      </c>
      <c r="I209" t="s">
        <v>85</v>
      </c>
      <c r="J209" t="s">
        <v>86</v>
      </c>
      <c r="K209" t="s">
        <v>86</v>
      </c>
      <c r="L209" t="s">
        <v>86</v>
      </c>
      <c r="M209">
        <v>0</v>
      </c>
      <c r="N209" t="s">
        <v>86</v>
      </c>
      <c r="O209" t="s">
        <v>86</v>
      </c>
      <c r="Q209">
        <v>1</v>
      </c>
      <c r="BJ209">
        <v>1</v>
      </c>
      <c r="BM209" t="s">
        <v>157</v>
      </c>
      <c r="BO209">
        <v>0</v>
      </c>
    </row>
    <row r="210" spans="1:67" hidden="1" x14ac:dyDescent="0.3">
      <c r="A210">
        <v>1.2553743497941043</v>
      </c>
      <c r="B210">
        <v>2</v>
      </c>
      <c r="C210">
        <v>2</v>
      </c>
      <c r="D210" t="s">
        <v>185</v>
      </c>
      <c r="J210" t="s">
        <v>175</v>
      </c>
      <c r="K210" t="s">
        <v>184</v>
      </c>
      <c r="L210" t="s">
        <v>175</v>
      </c>
      <c r="M210">
        <v>0</v>
      </c>
      <c r="N210" t="s">
        <v>185</v>
      </c>
      <c r="O210">
        <v>1</v>
      </c>
      <c r="Q210">
        <v>10</v>
      </c>
      <c r="V210">
        <v>1</v>
      </c>
      <c r="AF210">
        <v>9</v>
      </c>
    </row>
    <row r="211" spans="1:67" x14ac:dyDescent="0.3">
      <c r="A211">
        <v>1.4007708140357944</v>
      </c>
      <c r="B211">
        <v>2</v>
      </c>
      <c r="C211">
        <v>2</v>
      </c>
      <c r="D211" t="s">
        <v>85</v>
      </c>
      <c r="E211">
        <v>6</v>
      </c>
      <c r="F211">
        <v>1</v>
      </c>
      <c r="G211" t="s">
        <v>86</v>
      </c>
      <c r="I211" t="s">
        <v>152</v>
      </c>
      <c r="J211" t="s">
        <v>153</v>
      </c>
      <c r="K211" t="s">
        <v>153</v>
      </c>
      <c r="L211" t="s">
        <v>153</v>
      </c>
      <c r="M211">
        <v>2</v>
      </c>
      <c r="N211" t="s">
        <v>154</v>
      </c>
      <c r="O211" t="s">
        <v>155</v>
      </c>
      <c r="Q211">
        <v>50</v>
      </c>
      <c r="V211">
        <v>2</v>
      </c>
      <c r="AB211">
        <v>45</v>
      </c>
      <c r="AC211">
        <v>1</v>
      </c>
      <c r="AO211">
        <v>2</v>
      </c>
      <c r="BO211">
        <v>0</v>
      </c>
    </row>
    <row r="212" spans="1:67" x14ac:dyDescent="0.3">
      <c r="A212">
        <v>1.1926060517085393</v>
      </c>
      <c r="B212">
        <v>2</v>
      </c>
      <c r="C212">
        <v>2</v>
      </c>
      <c r="D212" t="s">
        <v>85</v>
      </c>
      <c r="E212">
        <v>5</v>
      </c>
      <c r="F212">
        <v>1</v>
      </c>
      <c r="G212" t="s">
        <v>86</v>
      </c>
      <c r="I212" t="s">
        <v>152</v>
      </c>
      <c r="J212" t="s">
        <v>153</v>
      </c>
      <c r="K212" t="s">
        <v>153</v>
      </c>
      <c r="L212" t="s">
        <v>153</v>
      </c>
      <c r="M212">
        <v>0</v>
      </c>
      <c r="N212" t="s">
        <v>154</v>
      </c>
      <c r="O212" t="s">
        <v>164</v>
      </c>
      <c r="Q212">
        <v>0</v>
      </c>
      <c r="BO212">
        <v>0</v>
      </c>
    </row>
    <row r="213" spans="1:67" x14ac:dyDescent="0.3">
      <c r="A213">
        <v>1.1926060517085393</v>
      </c>
      <c r="B213">
        <v>1</v>
      </c>
      <c r="C213">
        <v>1</v>
      </c>
      <c r="D213" t="s">
        <v>85</v>
      </c>
      <c r="E213">
        <v>6</v>
      </c>
      <c r="F213">
        <v>1</v>
      </c>
      <c r="G213" t="s">
        <v>86</v>
      </c>
      <c r="I213" t="s">
        <v>185</v>
      </c>
      <c r="J213" t="s">
        <v>153</v>
      </c>
      <c r="K213" t="s">
        <v>153</v>
      </c>
      <c r="L213" t="s">
        <v>153</v>
      </c>
      <c r="M213">
        <v>1</v>
      </c>
      <c r="N213" t="s">
        <v>87</v>
      </c>
      <c r="O213" t="s">
        <v>87</v>
      </c>
      <c r="Q213">
        <v>0</v>
      </c>
      <c r="BO213">
        <v>0</v>
      </c>
    </row>
    <row r="214" spans="1:67" x14ac:dyDescent="0.3">
      <c r="A214">
        <v>1.2623490956681029</v>
      </c>
      <c r="B214">
        <v>2</v>
      </c>
      <c r="C214">
        <v>2</v>
      </c>
      <c r="D214" t="s">
        <v>85</v>
      </c>
      <c r="E214">
        <v>7</v>
      </c>
      <c r="F214">
        <v>1</v>
      </c>
      <c r="G214" t="s">
        <v>86</v>
      </c>
      <c r="I214" t="s">
        <v>85</v>
      </c>
      <c r="J214" t="s">
        <v>86</v>
      </c>
      <c r="K214" t="s">
        <v>86</v>
      </c>
      <c r="L214" t="s">
        <v>86</v>
      </c>
      <c r="M214">
        <v>0</v>
      </c>
      <c r="N214" t="s">
        <v>85</v>
      </c>
      <c r="O214" t="s">
        <v>86</v>
      </c>
      <c r="Q214">
        <v>0</v>
      </c>
      <c r="BO214">
        <v>0</v>
      </c>
    </row>
    <row r="215" spans="1:67" x14ac:dyDescent="0.3">
      <c r="A215">
        <v>1.155692729766804</v>
      </c>
      <c r="B215">
        <v>1</v>
      </c>
      <c r="C215">
        <v>1</v>
      </c>
      <c r="D215" t="s">
        <v>85</v>
      </c>
      <c r="E215">
        <v>6</v>
      </c>
      <c r="F215">
        <v>1</v>
      </c>
      <c r="G215" t="s">
        <v>86</v>
      </c>
      <c r="I215" t="s">
        <v>185</v>
      </c>
      <c r="J215" t="s">
        <v>153</v>
      </c>
      <c r="K215" t="s">
        <v>153</v>
      </c>
      <c r="L215">
        <v>0</v>
      </c>
      <c r="M215">
        <v>1</v>
      </c>
      <c r="N215" t="s">
        <v>87</v>
      </c>
      <c r="O215" t="s">
        <v>151</v>
      </c>
      <c r="Q215">
        <v>0</v>
      </c>
      <c r="BO215">
        <v>0</v>
      </c>
    </row>
    <row r="216" spans="1:67" hidden="1" x14ac:dyDescent="0.3">
      <c r="A216">
        <v>1.207133058984911</v>
      </c>
      <c r="B216">
        <v>1</v>
      </c>
      <c r="C216">
        <v>1</v>
      </c>
      <c r="D216" t="s">
        <v>85</v>
      </c>
      <c r="E216">
        <v>5</v>
      </c>
      <c r="F216">
        <v>1</v>
      </c>
      <c r="G216" t="s">
        <v>86</v>
      </c>
      <c r="I216" t="s">
        <v>86</v>
      </c>
      <c r="J216" t="s">
        <v>86</v>
      </c>
      <c r="K216" t="s">
        <v>86</v>
      </c>
      <c r="L216" t="s">
        <v>86</v>
      </c>
      <c r="M216">
        <v>0</v>
      </c>
      <c r="N216" t="s">
        <v>85</v>
      </c>
      <c r="O216" t="s">
        <v>86</v>
      </c>
      <c r="Q216">
        <v>0</v>
      </c>
    </row>
    <row r="217" spans="1:67" x14ac:dyDescent="0.3">
      <c r="A217">
        <v>1.3117283950617284</v>
      </c>
      <c r="B217">
        <v>2</v>
      </c>
      <c r="C217">
        <v>2</v>
      </c>
      <c r="D217" t="s">
        <v>85</v>
      </c>
      <c r="E217">
        <v>8</v>
      </c>
      <c r="F217">
        <v>1</v>
      </c>
      <c r="G217" t="s">
        <v>86</v>
      </c>
      <c r="I217" t="s">
        <v>85</v>
      </c>
      <c r="J217" t="s">
        <v>86</v>
      </c>
      <c r="K217" t="s">
        <v>86</v>
      </c>
      <c r="L217" t="s">
        <v>86</v>
      </c>
      <c r="M217">
        <v>1</v>
      </c>
      <c r="N217" t="s">
        <v>85</v>
      </c>
      <c r="O217" t="s">
        <v>86</v>
      </c>
      <c r="Q217">
        <v>0</v>
      </c>
      <c r="BO217">
        <v>0</v>
      </c>
    </row>
    <row r="218" spans="1:67" x14ac:dyDescent="0.3">
      <c r="A218">
        <v>1.2928669410150893</v>
      </c>
      <c r="B218">
        <v>1</v>
      </c>
      <c r="C218">
        <v>1</v>
      </c>
      <c r="D218" t="s">
        <v>85</v>
      </c>
      <c r="E218">
        <v>4</v>
      </c>
      <c r="F218">
        <v>1</v>
      </c>
      <c r="G218" t="s">
        <v>86</v>
      </c>
      <c r="I218" t="s">
        <v>98</v>
      </c>
      <c r="J218" t="s">
        <v>86</v>
      </c>
      <c r="K218" t="s">
        <v>86</v>
      </c>
      <c r="L218" t="s">
        <v>86</v>
      </c>
      <c r="M218">
        <v>0</v>
      </c>
      <c r="N218" t="s">
        <v>85</v>
      </c>
      <c r="O218" t="s">
        <v>85</v>
      </c>
      <c r="Q218">
        <v>5</v>
      </c>
      <c r="BJ218">
        <v>5</v>
      </c>
      <c r="BO218">
        <v>0</v>
      </c>
    </row>
    <row r="219" spans="1:67" x14ac:dyDescent="0.3">
      <c r="A219">
        <v>1.2482853223593964</v>
      </c>
      <c r="B219">
        <v>1</v>
      </c>
      <c r="C219">
        <v>1</v>
      </c>
      <c r="D219" t="s">
        <v>85</v>
      </c>
      <c r="E219">
        <v>5</v>
      </c>
      <c r="F219">
        <v>1</v>
      </c>
      <c r="G219" t="s">
        <v>86</v>
      </c>
      <c r="I219" t="s">
        <v>152</v>
      </c>
      <c r="J219" t="s">
        <v>153</v>
      </c>
      <c r="K219" t="s">
        <v>153</v>
      </c>
      <c r="L219" t="s">
        <v>153</v>
      </c>
      <c r="M219">
        <v>0</v>
      </c>
      <c r="N219" t="s">
        <v>154</v>
      </c>
      <c r="O219" t="s">
        <v>164</v>
      </c>
      <c r="Q219">
        <v>10</v>
      </c>
      <c r="AM219">
        <v>10</v>
      </c>
      <c r="BO219">
        <v>0</v>
      </c>
    </row>
    <row r="220" spans="1:67" x14ac:dyDescent="0.3">
      <c r="A220">
        <v>1.3786008230452675</v>
      </c>
      <c r="B220">
        <v>2</v>
      </c>
      <c r="C220">
        <v>2</v>
      </c>
      <c r="D220" t="s">
        <v>85</v>
      </c>
      <c r="E220">
        <v>6</v>
      </c>
      <c r="F220">
        <v>1</v>
      </c>
      <c r="G220" t="s">
        <v>86</v>
      </c>
      <c r="I220" t="s">
        <v>87</v>
      </c>
      <c r="J220" t="s">
        <v>86</v>
      </c>
      <c r="K220" t="s">
        <v>86</v>
      </c>
      <c r="L220" t="s">
        <v>86</v>
      </c>
      <c r="M220">
        <v>0</v>
      </c>
      <c r="N220" t="s">
        <v>85</v>
      </c>
      <c r="O220" t="s">
        <v>85</v>
      </c>
      <c r="Q220">
        <v>50</v>
      </c>
      <c r="S220">
        <v>10</v>
      </c>
      <c r="AB220">
        <v>34</v>
      </c>
      <c r="AF220">
        <v>3</v>
      </c>
      <c r="AM220">
        <v>2</v>
      </c>
      <c r="AO220">
        <v>1</v>
      </c>
      <c r="BO220">
        <v>0</v>
      </c>
    </row>
    <row r="221" spans="1:67" hidden="1" x14ac:dyDescent="0.3">
      <c r="A221">
        <v>1.361454046639232</v>
      </c>
      <c r="B221">
        <v>2</v>
      </c>
      <c r="C221">
        <v>2</v>
      </c>
      <c r="D221" t="s">
        <v>185</v>
      </c>
      <c r="J221" t="s">
        <v>175</v>
      </c>
      <c r="K221" t="s">
        <v>184</v>
      </c>
      <c r="L221" t="s">
        <v>175</v>
      </c>
      <c r="M221">
        <v>2</v>
      </c>
      <c r="N221" t="s">
        <v>185</v>
      </c>
      <c r="O221">
        <v>1</v>
      </c>
      <c r="Q221">
        <v>50</v>
      </c>
      <c r="AB221">
        <v>50</v>
      </c>
    </row>
    <row r="222" spans="1:67" x14ac:dyDescent="0.3">
      <c r="A222">
        <v>1.2174211248285323</v>
      </c>
      <c r="B222">
        <v>1</v>
      </c>
      <c r="C222">
        <v>1</v>
      </c>
      <c r="D222" t="s">
        <v>85</v>
      </c>
      <c r="E222">
        <v>6</v>
      </c>
      <c r="F222">
        <v>1</v>
      </c>
      <c r="G222" t="s">
        <v>86</v>
      </c>
      <c r="I222" t="s">
        <v>152</v>
      </c>
      <c r="J222" t="s">
        <v>153</v>
      </c>
      <c r="K222" t="s">
        <v>153</v>
      </c>
      <c r="L222" t="s">
        <v>153</v>
      </c>
      <c r="M222">
        <v>1</v>
      </c>
      <c r="N222" t="s">
        <v>154</v>
      </c>
      <c r="O222" t="s">
        <v>164</v>
      </c>
      <c r="Q222">
        <v>90</v>
      </c>
      <c r="AB222">
        <v>90</v>
      </c>
      <c r="BO222">
        <v>0</v>
      </c>
    </row>
    <row r="223" spans="1:67" x14ac:dyDescent="0.3">
      <c r="A223">
        <v>1.1956677365841102</v>
      </c>
      <c r="B223">
        <v>1</v>
      </c>
      <c r="C223">
        <v>1</v>
      </c>
      <c r="D223" t="s">
        <v>85</v>
      </c>
      <c r="E223">
        <v>6</v>
      </c>
      <c r="F223">
        <v>1</v>
      </c>
      <c r="G223">
        <v>8</v>
      </c>
      <c r="I223" t="s">
        <v>85</v>
      </c>
      <c r="J223" t="s">
        <v>86</v>
      </c>
      <c r="K223" t="s">
        <v>86</v>
      </c>
      <c r="L223" t="s">
        <v>86</v>
      </c>
      <c r="M223">
        <v>1</v>
      </c>
      <c r="N223" t="s">
        <v>85</v>
      </c>
      <c r="O223" t="s">
        <v>86</v>
      </c>
      <c r="Q223">
        <v>0</v>
      </c>
      <c r="BO223">
        <v>0</v>
      </c>
    </row>
    <row r="224" spans="1:67" x14ac:dyDescent="0.3">
      <c r="A224">
        <v>1.3676819948797083</v>
      </c>
      <c r="B224">
        <v>2</v>
      </c>
      <c r="C224">
        <v>2</v>
      </c>
      <c r="D224" t="s">
        <v>85</v>
      </c>
      <c r="E224">
        <v>6</v>
      </c>
      <c r="F224">
        <v>1</v>
      </c>
      <c r="G224">
        <v>5</v>
      </c>
      <c r="I224" t="s">
        <v>85</v>
      </c>
      <c r="J224" t="s">
        <v>86</v>
      </c>
      <c r="K224" t="s">
        <v>86</v>
      </c>
      <c r="L224" t="s">
        <v>86</v>
      </c>
      <c r="M224">
        <v>1</v>
      </c>
      <c r="N224" t="s">
        <v>85</v>
      </c>
      <c r="O224" t="s">
        <v>86</v>
      </c>
      <c r="Q224">
        <v>0</v>
      </c>
      <c r="BO224">
        <v>0</v>
      </c>
    </row>
    <row r="225" spans="1:67" x14ac:dyDescent="0.3">
      <c r="A225">
        <v>1.3272080517513325</v>
      </c>
      <c r="B225">
        <v>1</v>
      </c>
      <c r="C225">
        <v>1</v>
      </c>
      <c r="D225" t="s">
        <v>85</v>
      </c>
      <c r="E225">
        <v>6</v>
      </c>
      <c r="F225">
        <v>1</v>
      </c>
      <c r="G225" t="s">
        <v>86</v>
      </c>
      <c r="I225" t="s">
        <v>85</v>
      </c>
      <c r="J225" t="s">
        <v>86</v>
      </c>
      <c r="K225" t="s">
        <v>86</v>
      </c>
      <c r="L225" t="s">
        <v>86</v>
      </c>
      <c r="M225">
        <v>0</v>
      </c>
      <c r="N225" t="s">
        <v>86</v>
      </c>
      <c r="O225" t="s">
        <v>86</v>
      </c>
      <c r="Q225">
        <v>1</v>
      </c>
      <c r="AB225">
        <v>1</v>
      </c>
      <c r="BO225">
        <v>0</v>
      </c>
    </row>
    <row r="226" spans="1:67" x14ac:dyDescent="0.3">
      <c r="A226">
        <v>1.2971571358239637</v>
      </c>
      <c r="B226">
        <v>2</v>
      </c>
      <c r="C226">
        <v>2</v>
      </c>
      <c r="D226" t="s">
        <v>85</v>
      </c>
      <c r="E226">
        <v>5</v>
      </c>
      <c r="F226">
        <v>1</v>
      </c>
      <c r="G226" t="s">
        <v>86</v>
      </c>
      <c r="I226" t="s">
        <v>185</v>
      </c>
      <c r="J226" t="s">
        <v>153</v>
      </c>
      <c r="K226" t="s">
        <v>153</v>
      </c>
      <c r="L226" t="s">
        <v>153</v>
      </c>
      <c r="M226">
        <v>0</v>
      </c>
      <c r="N226" t="s">
        <v>87</v>
      </c>
      <c r="O226" t="s">
        <v>87</v>
      </c>
      <c r="Q226">
        <v>0</v>
      </c>
      <c r="BO226">
        <v>0</v>
      </c>
    </row>
    <row r="227" spans="1:67" x14ac:dyDescent="0.3">
      <c r="A227">
        <v>1.2208537748931421</v>
      </c>
      <c r="B227">
        <v>1</v>
      </c>
      <c r="C227">
        <v>1</v>
      </c>
      <c r="D227" t="s">
        <v>85</v>
      </c>
      <c r="E227">
        <v>6</v>
      </c>
      <c r="F227">
        <v>1</v>
      </c>
      <c r="G227">
        <v>5</v>
      </c>
      <c r="I227" t="s">
        <v>185</v>
      </c>
      <c r="J227" t="s">
        <v>153</v>
      </c>
      <c r="K227" t="s">
        <v>153</v>
      </c>
      <c r="L227">
        <v>0</v>
      </c>
      <c r="M227">
        <v>0</v>
      </c>
      <c r="N227" t="s">
        <v>87</v>
      </c>
      <c r="O227" t="s">
        <v>151</v>
      </c>
      <c r="Q227">
        <v>0</v>
      </c>
      <c r="BO227">
        <v>0</v>
      </c>
    </row>
    <row r="228" spans="1:67" hidden="1" x14ac:dyDescent="0.3">
      <c r="A228">
        <v>1.3037922106875133</v>
      </c>
      <c r="B228">
        <v>1</v>
      </c>
      <c r="C228">
        <v>1</v>
      </c>
      <c r="D228" t="s">
        <v>185</v>
      </c>
      <c r="J228" t="s">
        <v>175</v>
      </c>
      <c r="K228" t="s">
        <v>184</v>
      </c>
      <c r="L228" t="s">
        <v>175</v>
      </c>
      <c r="M228">
        <v>0</v>
      </c>
      <c r="N228" t="s">
        <v>185</v>
      </c>
      <c r="O228">
        <v>1</v>
      </c>
      <c r="Q228">
        <v>60</v>
      </c>
      <c r="T228">
        <v>1</v>
      </c>
      <c r="AB228">
        <v>50</v>
      </c>
      <c r="AF228">
        <v>7</v>
      </c>
      <c r="AO228">
        <v>2</v>
      </c>
    </row>
    <row r="229" spans="1:67" x14ac:dyDescent="0.3">
      <c r="A229">
        <v>1.2433737723519687</v>
      </c>
      <c r="B229">
        <v>2</v>
      </c>
      <c r="C229">
        <v>2</v>
      </c>
      <c r="D229" t="s">
        <v>85</v>
      </c>
      <c r="E229">
        <v>6</v>
      </c>
      <c r="F229">
        <v>1</v>
      </c>
      <c r="G229" t="s">
        <v>86</v>
      </c>
      <c r="I229" t="s">
        <v>152</v>
      </c>
      <c r="J229" t="s">
        <v>153</v>
      </c>
      <c r="K229" t="s">
        <v>153</v>
      </c>
      <c r="L229" t="s">
        <v>153</v>
      </c>
      <c r="M229">
        <v>0</v>
      </c>
      <c r="N229" t="s">
        <v>154</v>
      </c>
      <c r="O229" t="s">
        <v>164</v>
      </c>
      <c r="Q229">
        <v>0</v>
      </c>
      <c r="BO229">
        <v>0</v>
      </c>
    </row>
    <row r="230" spans="1:67" x14ac:dyDescent="0.3">
      <c r="A230">
        <v>1.277639978676629</v>
      </c>
      <c r="B230">
        <v>2</v>
      </c>
      <c r="C230">
        <v>2</v>
      </c>
      <c r="D230" t="s">
        <v>85</v>
      </c>
      <c r="E230">
        <v>6</v>
      </c>
      <c r="F230">
        <v>1</v>
      </c>
      <c r="G230" t="s">
        <v>86</v>
      </c>
      <c r="I230" t="s">
        <v>85</v>
      </c>
      <c r="J230" t="s">
        <v>86</v>
      </c>
      <c r="K230" t="s">
        <v>86</v>
      </c>
      <c r="L230" t="s">
        <v>86</v>
      </c>
      <c r="M230">
        <v>7</v>
      </c>
      <c r="N230" t="s">
        <v>85</v>
      </c>
      <c r="O230" t="s">
        <v>86</v>
      </c>
      <c r="Q230">
        <v>0</v>
      </c>
      <c r="BO230">
        <v>0</v>
      </c>
    </row>
    <row r="231" spans="1:67" hidden="1" x14ac:dyDescent="0.3">
      <c r="A231">
        <v>1.3951241146468938</v>
      </c>
      <c r="B231">
        <v>1</v>
      </c>
      <c r="C231">
        <v>2</v>
      </c>
      <c r="D231" t="s">
        <v>185</v>
      </c>
      <c r="J231" t="s">
        <v>175</v>
      </c>
      <c r="K231" t="s">
        <v>184</v>
      </c>
      <c r="L231" t="s">
        <v>175</v>
      </c>
      <c r="M231">
        <v>1</v>
      </c>
      <c r="N231" t="s">
        <v>185</v>
      </c>
      <c r="O231">
        <v>1</v>
      </c>
      <c r="Q231">
        <v>0</v>
      </c>
    </row>
    <row r="232" spans="1:67" x14ac:dyDescent="0.3">
      <c r="A232">
        <v>1.1422068774886851</v>
      </c>
      <c r="B232">
        <v>2</v>
      </c>
      <c r="C232">
        <v>2</v>
      </c>
      <c r="D232" t="s">
        <v>85</v>
      </c>
      <c r="E232">
        <v>6</v>
      </c>
      <c r="F232">
        <v>1</v>
      </c>
      <c r="G232">
        <v>7</v>
      </c>
      <c r="I232" t="s">
        <v>152</v>
      </c>
      <c r="J232" t="s">
        <v>153</v>
      </c>
      <c r="K232" t="s">
        <v>153</v>
      </c>
      <c r="L232" t="s">
        <v>153</v>
      </c>
      <c r="M232">
        <v>1</v>
      </c>
      <c r="N232" t="s">
        <v>154</v>
      </c>
      <c r="O232" t="s">
        <v>164</v>
      </c>
      <c r="Q232">
        <v>10</v>
      </c>
      <c r="AB232">
        <v>1</v>
      </c>
      <c r="AW232">
        <v>9</v>
      </c>
      <c r="BM232" t="s">
        <v>157</v>
      </c>
      <c r="BO232">
        <v>1</v>
      </c>
    </row>
    <row r="233" spans="1:67" x14ac:dyDescent="0.3">
      <c r="A233">
        <v>1.3184330814440821</v>
      </c>
      <c r="B233">
        <v>1</v>
      </c>
      <c r="C233">
        <v>1</v>
      </c>
      <c r="D233" t="s">
        <v>85</v>
      </c>
      <c r="E233">
        <v>4</v>
      </c>
      <c r="F233">
        <v>1</v>
      </c>
      <c r="G233" t="s">
        <v>86</v>
      </c>
      <c r="I233" t="s">
        <v>98</v>
      </c>
      <c r="J233" t="s">
        <v>86</v>
      </c>
      <c r="K233" t="s">
        <v>86</v>
      </c>
      <c r="L233" t="s">
        <v>86</v>
      </c>
      <c r="M233">
        <v>0</v>
      </c>
      <c r="N233" t="s">
        <v>85</v>
      </c>
      <c r="O233" t="s">
        <v>85</v>
      </c>
      <c r="Q233">
        <v>100</v>
      </c>
      <c r="AF233">
        <v>89</v>
      </c>
      <c r="AO233">
        <v>1</v>
      </c>
      <c r="AW233">
        <v>10</v>
      </c>
      <c r="BM233" t="s">
        <v>134</v>
      </c>
      <c r="BO233">
        <v>1</v>
      </c>
    </row>
    <row r="234" spans="1:67" x14ac:dyDescent="0.3">
      <c r="A234">
        <v>1.3034745623407582</v>
      </c>
      <c r="B234">
        <v>2</v>
      </c>
      <c r="C234">
        <v>1</v>
      </c>
      <c r="D234" t="s">
        <v>85</v>
      </c>
      <c r="E234">
        <v>6</v>
      </c>
      <c r="F234">
        <v>1</v>
      </c>
      <c r="G234" t="s">
        <v>86</v>
      </c>
      <c r="I234" t="s">
        <v>87</v>
      </c>
      <c r="J234" t="s">
        <v>86</v>
      </c>
      <c r="K234" t="s">
        <v>86</v>
      </c>
      <c r="L234" t="s">
        <v>86</v>
      </c>
      <c r="M234">
        <v>0</v>
      </c>
      <c r="N234" t="s">
        <v>86</v>
      </c>
      <c r="O234" t="s">
        <v>86</v>
      </c>
      <c r="Q234">
        <v>0</v>
      </c>
      <c r="BO234">
        <v>0</v>
      </c>
    </row>
    <row r="235" spans="1:67" hidden="1" x14ac:dyDescent="0.3">
      <c r="A235">
        <v>1.3211324689734532</v>
      </c>
      <c r="B235">
        <v>2</v>
      </c>
      <c r="C235">
        <v>2</v>
      </c>
      <c r="D235" t="s">
        <v>85</v>
      </c>
      <c r="E235">
        <v>5</v>
      </c>
      <c r="F235">
        <v>1</v>
      </c>
      <c r="G235">
        <v>6</v>
      </c>
      <c r="H235" t="s">
        <v>169</v>
      </c>
      <c r="I235" t="s">
        <v>86</v>
      </c>
      <c r="J235" t="s">
        <v>86</v>
      </c>
      <c r="K235" t="s">
        <v>86</v>
      </c>
      <c r="L235" t="s">
        <v>86</v>
      </c>
      <c r="M235">
        <v>0</v>
      </c>
      <c r="N235" t="s">
        <v>85</v>
      </c>
      <c r="O235" t="s">
        <v>86</v>
      </c>
      <c r="Q235">
        <v>0</v>
      </c>
    </row>
    <row r="236" spans="1:67" x14ac:dyDescent="0.3">
      <c r="A236">
        <v>1.3034745623407582</v>
      </c>
      <c r="B236">
        <v>2</v>
      </c>
      <c r="C236">
        <v>2</v>
      </c>
      <c r="D236" t="s">
        <v>85</v>
      </c>
      <c r="E236">
        <v>7</v>
      </c>
      <c r="F236">
        <v>1</v>
      </c>
      <c r="G236">
        <v>6</v>
      </c>
      <c r="I236" t="s">
        <v>152</v>
      </c>
      <c r="J236" t="s">
        <v>153</v>
      </c>
      <c r="K236" t="s">
        <v>153</v>
      </c>
      <c r="L236" t="s">
        <v>153</v>
      </c>
      <c r="M236">
        <v>0</v>
      </c>
      <c r="N236" t="s">
        <v>154</v>
      </c>
      <c r="O236" t="s">
        <v>155</v>
      </c>
      <c r="P236" t="s">
        <v>156</v>
      </c>
      <c r="Q236">
        <v>30</v>
      </c>
      <c r="V236">
        <v>1</v>
      </c>
      <c r="AB236">
        <v>9</v>
      </c>
      <c r="AF236">
        <v>20</v>
      </c>
      <c r="BO236">
        <v>0</v>
      </c>
    </row>
    <row r="237" spans="1:67" x14ac:dyDescent="0.3">
      <c r="A237">
        <v>1.2488955782033373</v>
      </c>
      <c r="B237">
        <v>2</v>
      </c>
      <c r="C237">
        <v>2</v>
      </c>
      <c r="D237" t="s">
        <v>85</v>
      </c>
      <c r="E237">
        <v>8</v>
      </c>
      <c r="F237">
        <v>1</v>
      </c>
      <c r="G237">
        <v>7</v>
      </c>
      <c r="I237" t="s">
        <v>85</v>
      </c>
      <c r="J237" t="s">
        <v>86</v>
      </c>
      <c r="K237" t="s">
        <v>86</v>
      </c>
      <c r="L237" t="s">
        <v>86</v>
      </c>
      <c r="M237">
        <v>0</v>
      </c>
      <c r="N237" t="s">
        <v>85</v>
      </c>
      <c r="O237" t="s">
        <v>86</v>
      </c>
      <c r="Q237">
        <v>60</v>
      </c>
      <c r="AB237">
        <v>60</v>
      </c>
      <c r="BO237">
        <v>0</v>
      </c>
    </row>
    <row r="238" spans="1:67" x14ac:dyDescent="0.3">
      <c r="A238">
        <v>1.2413874795175013</v>
      </c>
      <c r="B238">
        <v>1</v>
      </c>
      <c r="C238">
        <v>1</v>
      </c>
      <c r="D238" t="s">
        <v>85</v>
      </c>
      <c r="E238">
        <v>5</v>
      </c>
      <c r="F238">
        <v>1</v>
      </c>
      <c r="G238" t="s">
        <v>86</v>
      </c>
      <c r="I238" t="s">
        <v>185</v>
      </c>
      <c r="J238" t="s">
        <v>153</v>
      </c>
      <c r="K238" t="s">
        <v>153</v>
      </c>
      <c r="L238" t="s">
        <v>153</v>
      </c>
      <c r="M238">
        <v>0</v>
      </c>
      <c r="N238" t="s">
        <v>87</v>
      </c>
      <c r="O238" t="s">
        <v>87</v>
      </c>
      <c r="Q238">
        <v>0</v>
      </c>
      <c r="BO238">
        <v>0</v>
      </c>
    </row>
    <row r="239" spans="1:67" x14ac:dyDescent="0.3">
      <c r="A239">
        <v>1.2129587586125206</v>
      </c>
      <c r="B239">
        <v>1</v>
      </c>
      <c r="C239">
        <v>2</v>
      </c>
      <c r="D239" t="s">
        <v>85</v>
      </c>
      <c r="E239">
        <v>6</v>
      </c>
      <c r="F239">
        <v>1</v>
      </c>
      <c r="G239" t="s">
        <v>86</v>
      </c>
      <c r="I239" t="s">
        <v>85</v>
      </c>
      <c r="J239" t="s">
        <v>86</v>
      </c>
      <c r="K239" t="s">
        <v>86</v>
      </c>
      <c r="L239" t="s">
        <v>86</v>
      </c>
      <c r="M239">
        <v>0</v>
      </c>
      <c r="N239" t="s">
        <v>85</v>
      </c>
      <c r="O239" t="s">
        <v>86</v>
      </c>
      <c r="Q239">
        <v>50</v>
      </c>
      <c r="AB239">
        <v>50</v>
      </c>
      <c r="BO239">
        <v>0</v>
      </c>
    </row>
    <row r="240" spans="1:67" x14ac:dyDescent="0.3">
      <c r="A240">
        <v>1.3077211616291236</v>
      </c>
      <c r="B240">
        <v>1</v>
      </c>
      <c r="C240">
        <v>1</v>
      </c>
      <c r="D240" t="s">
        <v>85</v>
      </c>
      <c r="E240">
        <v>6</v>
      </c>
      <c r="F240">
        <v>1</v>
      </c>
      <c r="G240" t="s">
        <v>86</v>
      </c>
      <c r="I240" t="s">
        <v>87</v>
      </c>
      <c r="J240" t="s">
        <v>86</v>
      </c>
      <c r="K240" t="s">
        <v>86</v>
      </c>
      <c r="L240" t="s">
        <v>86</v>
      </c>
      <c r="M240">
        <v>0</v>
      </c>
      <c r="N240" t="s">
        <v>85</v>
      </c>
      <c r="O240" t="s">
        <v>85</v>
      </c>
      <c r="Q240">
        <v>60</v>
      </c>
      <c r="AB240">
        <v>5</v>
      </c>
      <c r="AF240">
        <v>8</v>
      </c>
      <c r="AX240">
        <v>40</v>
      </c>
      <c r="BI240">
        <v>7</v>
      </c>
      <c r="BM240" t="s">
        <v>90</v>
      </c>
      <c r="BO240">
        <v>1</v>
      </c>
    </row>
    <row r="241" spans="1:67" x14ac:dyDescent="0.3">
      <c r="A241">
        <v>1.1872837558447304</v>
      </c>
      <c r="B241">
        <v>1</v>
      </c>
      <c r="C241">
        <v>1</v>
      </c>
      <c r="D241" t="s">
        <v>85</v>
      </c>
      <c r="E241">
        <v>5</v>
      </c>
      <c r="F241">
        <v>1</v>
      </c>
      <c r="G241" t="s">
        <v>86</v>
      </c>
      <c r="I241" t="s">
        <v>185</v>
      </c>
      <c r="J241" t="s">
        <v>153</v>
      </c>
      <c r="K241" t="s">
        <v>153</v>
      </c>
      <c r="L241" t="s">
        <v>153</v>
      </c>
      <c r="M241">
        <v>2</v>
      </c>
      <c r="N241" t="s">
        <v>87</v>
      </c>
      <c r="O241" t="s">
        <v>151</v>
      </c>
      <c r="Q241">
        <v>0</v>
      </c>
      <c r="BO241">
        <v>0</v>
      </c>
    </row>
    <row r="242" spans="1:67" x14ac:dyDescent="0.3">
      <c r="A242">
        <v>1.1841756831854509</v>
      </c>
      <c r="B242">
        <v>1</v>
      </c>
      <c r="C242">
        <v>1</v>
      </c>
      <c r="D242" t="s">
        <v>85</v>
      </c>
      <c r="E242">
        <v>6</v>
      </c>
      <c r="F242">
        <v>1</v>
      </c>
      <c r="G242" t="s">
        <v>86</v>
      </c>
      <c r="I242" t="s">
        <v>85</v>
      </c>
      <c r="J242" t="s">
        <v>86</v>
      </c>
      <c r="K242" t="s">
        <v>86</v>
      </c>
      <c r="L242" t="s">
        <v>86</v>
      </c>
      <c r="M242">
        <v>0</v>
      </c>
      <c r="N242" t="s">
        <v>86</v>
      </c>
      <c r="O242" t="s">
        <v>86</v>
      </c>
      <c r="Q242">
        <v>0</v>
      </c>
      <c r="BO242">
        <v>0</v>
      </c>
    </row>
    <row r="243" spans="1:67" x14ac:dyDescent="0.3">
      <c r="A243">
        <v>1.2432290637117596</v>
      </c>
      <c r="B243">
        <v>2</v>
      </c>
      <c r="C243">
        <v>2</v>
      </c>
      <c r="D243" t="s">
        <v>85</v>
      </c>
      <c r="E243">
        <v>9</v>
      </c>
      <c r="F243">
        <v>1</v>
      </c>
      <c r="G243">
        <v>8</v>
      </c>
      <c r="I243" t="s">
        <v>152</v>
      </c>
      <c r="J243" t="s">
        <v>153</v>
      </c>
      <c r="K243" t="s">
        <v>153</v>
      </c>
      <c r="L243" t="s">
        <v>153</v>
      </c>
      <c r="M243">
        <v>1</v>
      </c>
      <c r="N243" t="s">
        <v>154</v>
      </c>
      <c r="O243" t="s">
        <v>164</v>
      </c>
      <c r="Q243">
        <v>20</v>
      </c>
      <c r="AB243">
        <v>1</v>
      </c>
      <c r="AF243">
        <v>19</v>
      </c>
      <c r="BO243">
        <v>0</v>
      </c>
    </row>
    <row r="244" spans="1:67" x14ac:dyDescent="0.3">
      <c r="A244">
        <v>1.3178228075344651</v>
      </c>
      <c r="B244">
        <v>1</v>
      </c>
      <c r="C244">
        <v>1</v>
      </c>
      <c r="D244" t="s">
        <v>85</v>
      </c>
      <c r="E244">
        <v>6</v>
      </c>
      <c r="F244">
        <v>1</v>
      </c>
      <c r="G244" t="s">
        <v>86</v>
      </c>
      <c r="I244" t="s">
        <v>152</v>
      </c>
      <c r="J244" t="s">
        <v>153</v>
      </c>
      <c r="K244" t="s">
        <v>153</v>
      </c>
      <c r="L244" t="s">
        <v>153</v>
      </c>
      <c r="M244">
        <v>3</v>
      </c>
      <c r="N244" t="s">
        <v>154</v>
      </c>
      <c r="O244" t="s">
        <v>164</v>
      </c>
      <c r="Q244">
        <v>30</v>
      </c>
      <c r="AB244">
        <v>30</v>
      </c>
      <c r="BO244">
        <v>0</v>
      </c>
    </row>
    <row r="245" spans="1:67" x14ac:dyDescent="0.3">
      <c r="A245">
        <v>1.4607941498613175</v>
      </c>
      <c r="B245">
        <v>2</v>
      </c>
      <c r="C245">
        <v>2</v>
      </c>
      <c r="D245" t="s">
        <v>85</v>
      </c>
      <c r="E245">
        <v>8</v>
      </c>
      <c r="F245">
        <v>1</v>
      </c>
      <c r="G245" t="s">
        <v>86</v>
      </c>
      <c r="I245" t="s">
        <v>87</v>
      </c>
      <c r="J245" t="s">
        <v>86</v>
      </c>
      <c r="K245" t="s">
        <v>86</v>
      </c>
      <c r="L245" t="s">
        <v>86</v>
      </c>
      <c r="M245">
        <v>0</v>
      </c>
      <c r="N245" t="s">
        <v>85</v>
      </c>
      <c r="O245" t="s">
        <v>85</v>
      </c>
      <c r="Q245">
        <v>50</v>
      </c>
      <c r="S245">
        <v>15</v>
      </c>
      <c r="AB245">
        <v>24</v>
      </c>
      <c r="AO245">
        <v>1</v>
      </c>
      <c r="AP245">
        <v>10</v>
      </c>
      <c r="BO245">
        <v>0</v>
      </c>
    </row>
    <row r="246" spans="1:67" hidden="1" x14ac:dyDescent="0.3">
      <c r="A246">
        <v>1.4203892052906852</v>
      </c>
      <c r="B246">
        <v>2</v>
      </c>
      <c r="C246">
        <v>2</v>
      </c>
      <c r="D246" t="s">
        <v>185</v>
      </c>
      <c r="J246" t="s">
        <v>175</v>
      </c>
      <c r="K246" t="s">
        <v>184</v>
      </c>
      <c r="L246" t="s">
        <v>175</v>
      </c>
      <c r="M246">
        <v>2</v>
      </c>
      <c r="N246" t="s">
        <v>185</v>
      </c>
      <c r="O246">
        <v>1</v>
      </c>
      <c r="Q246">
        <v>50</v>
      </c>
      <c r="AW246">
        <v>50</v>
      </c>
      <c r="BM246" t="s">
        <v>157</v>
      </c>
    </row>
    <row r="247" spans="1:67" x14ac:dyDescent="0.3">
      <c r="A247">
        <v>1.3178228075344651</v>
      </c>
      <c r="B247">
        <v>1</v>
      </c>
      <c r="C247">
        <v>1</v>
      </c>
      <c r="D247" t="s">
        <v>85</v>
      </c>
      <c r="E247">
        <v>6</v>
      </c>
      <c r="F247">
        <v>1</v>
      </c>
      <c r="G247" t="s">
        <v>86</v>
      </c>
      <c r="I247" t="s">
        <v>185</v>
      </c>
      <c r="J247" t="s">
        <v>153</v>
      </c>
      <c r="K247" t="s">
        <v>153</v>
      </c>
      <c r="L247">
        <v>0</v>
      </c>
      <c r="M247">
        <v>0</v>
      </c>
      <c r="N247" t="s">
        <v>87</v>
      </c>
      <c r="O247" t="s">
        <v>151</v>
      </c>
      <c r="Q247">
        <v>100</v>
      </c>
      <c r="AB247">
        <v>1</v>
      </c>
      <c r="AF247">
        <v>4</v>
      </c>
      <c r="BB247">
        <v>95</v>
      </c>
      <c r="BM247" t="s">
        <v>71</v>
      </c>
      <c r="BO247">
        <v>1</v>
      </c>
    </row>
    <row r="248" spans="1:67" hidden="1" x14ac:dyDescent="0.3">
      <c r="A248">
        <v>1.2960662989195093</v>
      </c>
      <c r="B248">
        <v>2</v>
      </c>
      <c r="C248">
        <v>2</v>
      </c>
      <c r="D248" t="s">
        <v>185</v>
      </c>
      <c r="J248" t="s">
        <v>175</v>
      </c>
      <c r="K248" t="s">
        <v>184</v>
      </c>
      <c r="L248" t="s">
        <v>175</v>
      </c>
      <c r="M248">
        <v>1</v>
      </c>
      <c r="N248" t="s">
        <v>185</v>
      </c>
      <c r="O248">
        <v>1</v>
      </c>
      <c r="Q248">
        <v>100</v>
      </c>
      <c r="AW248">
        <v>100</v>
      </c>
    </row>
    <row r="249" spans="1:67" x14ac:dyDescent="0.3">
      <c r="A249">
        <v>1.3518467005841539</v>
      </c>
      <c r="B249">
        <v>2</v>
      </c>
      <c r="C249">
        <v>2</v>
      </c>
      <c r="D249" t="s">
        <v>85</v>
      </c>
      <c r="E249">
        <v>6</v>
      </c>
      <c r="F249">
        <v>1</v>
      </c>
      <c r="G249" t="s">
        <v>86</v>
      </c>
      <c r="I249" t="s">
        <v>185</v>
      </c>
      <c r="J249" t="s">
        <v>153</v>
      </c>
      <c r="K249" t="s">
        <v>153</v>
      </c>
      <c r="L249" t="s">
        <v>153</v>
      </c>
      <c r="M249">
        <v>0</v>
      </c>
      <c r="N249" t="s">
        <v>87</v>
      </c>
      <c r="O249" t="s">
        <v>151</v>
      </c>
      <c r="Q249">
        <v>0</v>
      </c>
      <c r="BO249">
        <v>0</v>
      </c>
    </row>
    <row r="250" spans="1:67" x14ac:dyDescent="0.3">
      <c r="A250">
        <v>1.2937356433192242</v>
      </c>
      <c r="B250">
        <v>1</v>
      </c>
      <c r="C250">
        <v>1</v>
      </c>
      <c r="D250" t="s">
        <v>85</v>
      </c>
      <c r="E250">
        <v>6</v>
      </c>
      <c r="F250">
        <v>1</v>
      </c>
      <c r="G250" t="s">
        <v>86</v>
      </c>
      <c r="I250" t="s">
        <v>185</v>
      </c>
      <c r="J250" t="s">
        <v>153</v>
      </c>
      <c r="K250" t="s">
        <v>153</v>
      </c>
      <c r="L250">
        <v>0</v>
      </c>
      <c r="M250">
        <v>0</v>
      </c>
      <c r="N250" t="s">
        <v>87</v>
      </c>
      <c r="O250" t="s">
        <v>151</v>
      </c>
      <c r="Q250">
        <v>0</v>
      </c>
      <c r="BO250">
        <v>0</v>
      </c>
    </row>
    <row r="251" spans="1:67" hidden="1" x14ac:dyDescent="0.3">
      <c r="A251">
        <v>1.446659478226934</v>
      </c>
      <c r="B251">
        <v>2</v>
      </c>
      <c r="C251">
        <v>2</v>
      </c>
      <c r="D251" t="s">
        <v>185</v>
      </c>
      <c r="J251" t="s">
        <v>175</v>
      </c>
      <c r="K251" t="s">
        <v>184</v>
      </c>
      <c r="L251" t="s">
        <v>175</v>
      </c>
      <c r="M251">
        <v>3</v>
      </c>
      <c r="N251" t="s">
        <v>185</v>
      </c>
      <c r="O251">
        <v>1</v>
      </c>
      <c r="Q251">
        <v>0</v>
      </c>
    </row>
    <row r="252" spans="1:67" x14ac:dyDescent="0.3">
      <c r="A252">
        <v>1.2570339229413738</v>
      </c>
      <c r="B252">
        <v>1</v>
      </c>
      <c r="C252">
        <v>1</v>
      </c>
      <c r="D252" t="s">
        <v>85</v>
      </c>
      <c r="E252">
        <v>6</v>
      </c>
      <c r="F252">
        <v>1</v>
      </c>
      <c r="G252">
        <v>7</v>
      </c>
      <c r="I252" t="s">
        <v>85</v>
      </c>
      <c r="J252" t="s">
        <v>86</v>
      </c>
      <c r="K252" t="s">
        <v>86</v>
      </c>
      <c r="L252" t="s">
        <v>86</v>
      </c>
      <c r="M252">
        <v>0</v>
      </c>
      <c r="N252" t="s">
        <v>85</v>
      </c>
      <c r="O252" t="s">
        <v>86</v>
      </c>
      <c r="Q252">
        <v>20</v>
      </c>
      <c r="R252">
        <v>1</v>
      </c>
      <c r="AB252">
        <v>11</v>
      </c>
      <c r="AF252">
        <v>5</v>
      </c>
      <c r="AM252">
        <v>3</v>
      </c>
      <c r="BO252">
        <v>0</v>
      </c>
    </row>
    <row r="253" spans="1:67" x14ac:dyDescent="0.3">
      <c r="A253">
        <v>1.3151449802063035</v>
      </c>
      <c r="B253">
        <v>1</v>
      </c>
      <c r="C253">
        <v>1</v>
      </c>
      <c r="D253" t="s">
        <v>85</v>
      </c>
      <c r="E253">
        <v>6</v>
      </c>
      <c r="F253">
        <v>1</v>
      </c>
      <c r="G253">
        <v>5</v>
      </c>
      <c r="I253" t="s">
        <v>152</v>
      </c>
      <c r="J253" t="s">
        <v>153</v>
      </c>
      <c r="K253" t="s">
        <v>153</v>
      </c>
      <c r="L253" t="s">
        <v>153</v>
      </c>
      <c r="M253">
        <v>0</v>
      </c>
      <c r="N253" t="s">
        <v>154</v>
      </c>
      <c r="O253" t="s">
        <v>164</v>
      </c>
      <c r="Q253">
        <v>40</v>
      </c>
      <c r="AB253">
        <v>1</v>
      </c>
      <c r="AF253">
        <v>9</v>
      </c>
      <c r="AO253">
        <v>10</v>
      </c>
      <c r="AW253">
        <v>20</v>
      </c>
      <c r="BM253" t="s">
        <v>157</v>
      </c>
      <c r="BO253">
        <v>1</v>
      </c>
    </row>
    <row r="254" spans="1:67" x14ac:dyDescent="0.3">
      <c r="A254">
        <v>1.2080982957709068</v>
      </c>
      <c r="B254">
        <v>2</v>
      </c>
      <c r="C254">
        <v>2</v>
      </c>
      <c r="D254" t="s">
        <v>85</v>
      </c>
      <c r="E254">
        <v>9</v>
      </c>
      <c r="F254">
        <v>1</v>
      </c>
      <c r="G254">
        <v>8</v>
      </c>
      <c r="I254" t="s">
        <v>85</v>
      </c>
      <c r="J254" t="s">
        <v>86</v>
      </c>
      <c r="K254" t="s">
        <v>86</v>
      </c>
      <c r="L254" t="s">
        <v>86</v>
      </c>
      <c r="M254">
        <v>1</v>
      </c>
      <c r="N254" t="s">
        <v>85</v>
      </c>
      <c r="O254" t="s">
        <v>86</v>
      </c>
      <c r="Q254">
        <v>90</v>
      </c>
      <c r="AX254">
        <v>90</v>
      </c>
      <c r="BO254">
        <v>1</v>
      </c>
    </row>
    <row r="255" spans="1:67" x14ac:dyDescent="0.3">
      <c r="A255">
        <v>1.4298378563870857</v>
      </c>
      <c r="B255">
        <v>2</v>
      </c>
      <c r="C255">
        <v>2</v>
      </c>
      <c r="D255" t="s">
        <v>85</v>
      </c>
      <c r="E255">
        <v>9</v>
      </c>
      <c r="F255">
        <v>1</v>
      </c>
      <c r="G255">
        <v>8</v>
      </c>
      <c r="I255" t="s">
        <v>85</v>
      </c>
      <c r="J255" t="s">
        <v>86</v>
      </c>
      <c r="K255" t="s">
        <v>86</v>
      </c>
      <c r="L255" t="s">
        <v>86</v>
      </c>
      <c r="M255">
        <v>0</v>
      </c>
      <c r="N255" t="s">
        <v>86</v>
      </c>
      <c r="O255" t="s">
        <v>86</v>
      </c>
      <c r="P255" t="s">
        <v>198</v>
      </c>
      <c r="Q255">
        <v>100</v>
      </c>
      <c r="AZ255">
        <v>100</v>
      </c>
      <c r="BM255" t="s">
        <v>199</v>
      </c>
      <c r="BO255">
        <v>1</v>
      </c>
    </row>
    <row r="256" spans="1:67" hidden="1" x14ac:dyDescent="0.3">
      <c r="A256">
        <v>1.3487882238859996</v>
      </c>
      <c r="B256">
        <v>1</v>
      </c>
      <c r="C256">
        <v>1</v>
      </c>
      <c r="D256" t="s">
        <v>185</v>
      </c>
      <c r="J256" t="s">
        <v>175</v>
      </c>
      <c r="K256" t="s">
        <v>184</v>
      </c>
      <c r="L256" t="s">
        <v>175</v>
      </c>
      <c r="M256">
        <v>5</v>
      </c>
      <c r="N256" t="s">
        <v>185</v>
      </c>
      <c r="O256">
        <v>1</v>
      </c>
      <c r="Q256">
        <v>100</v>
      </c>
      <c r="AW256">
        <v>100</v>
      </c>
    </row>
    <row r="257" spans="1:67" hidden="1" x14ac:dyDescent="0.3">
      <c r="A257">
        <v>1.2039721449004552</v>
      </c>
      <c r="B257">
        <v>1</v>
      </c>
      <c r="C257">
        <v>1</v>
      </c>
      <c r="D257" t="s">
        <v>85</v>
      </c>
      <c r="E257">
        <v>5</v>
      </c>
      <c r="F257">
        <v>1</v>
      </c>
      <c r="G257" t="s">
        <v>86</v>
      </c>
      <c r="I257" t="s">
        <v>86</v>
      </c>
      <c r="J257" t="s">
        <v>86</v>
      </c>
      <c r="K257" t="s">
        <v>86</v>
      </c>
      <c r="L257" t="s">
        <v>86</v>
      </c>
      <c r="M257">
        <v>0</v>
      </c>
      <c r="N257" t="s">
        <v>85</v>
      </c>
      <c r="O257" t="s">
        <v>86</v>
      </c>
      <c r="Q257">
        <v>10</v>
      </c>
      <c r="AF257">
        <v>10</v>
      </c>
    </row>
    <row r="258" spans="1:67" x14ac:dyDescent="0.3">
      <c r="A258">
        <v>1.1316391037003566</v>
      </c>
      <c r="B258">
        <v>1</v>
      </c>
      <c r="C258">
        <v>1</v>
      </c>
      <c r="D258" t="s">
        <v>85</v>
      </c>
      <c r="E258">
        <v>5</v>
      </c>
      <c r="F258">
        <v>1</v>
      </c>
      <c r="G258" t="s">
        <v>86</v>
      </c>
      <c r="I258" t="s">
        <v>185</v>
      </c>
      <c r="J258" t="s">
        <v>153</v>
      </c>
      <c r="K258" t="s">
        <v>153</v>
      </c>
      <c r="L258" t="s">
        <v>153</v>
      </c>
      <c r="M258">
        <v>2</v>
      </c>
      <c r="N258" t="s">
        <v>87</v>
      </c>
      <c r="O258" t="s">
        <v>151</v>
      </c>
      <c r="Q258">
        <v>0</v>
      </c>
      <c r="BO258">
        <v>0</v>
      </c>
    </row>
    <row r="259" spans="1:67" x14ac:dyDescent="0.3">
      <c r="A259">
        <v>1.3612255710741199</v>
      </c>
      <c r="B259">
        <v>1</v>
      </c>
      <c r="C259">
        <v>2</v>
      </c>
      <c r="D259" t="s">
        <v>85</v>
      </c>
      <c r="E259">
        <v>6</v>
      </c>
      <c r="F259">
        <v>1</v>
      </c>
      <c r="G259" t="s">
        <v>86</v>
      </c>
      <c r="I259" t="s">
        <v>85</v>
      </c>
      <c r="J259" t="s">
        <v>86</v>
      </c>
      <c r="K259" t="s">
        <v>86</v>
      </c>
      <c r="L259" t="s">
        <v>86</v>
      </c>
      <c r="M259">
        <v>1</v>
      </c>
      <c r="N259" t="s">
        <v>85</v>
      </c>
      <c r="O259" t="s">
        <v>86</v>
      </c>
      <c r="Q259">
        <v>0</v>
      </c>
      <c r="BO259">
        <v>0</v>
      </c>
    </row>
    <row r="260" spans="1:67" hidden="1" x14ac:dyDescent="0.3">
      <c r="A260">
        <v>1.2886466233237044</v>
      </c>
      <c r="B260">
        <v>1</v>
      </c>
      <c r="C260">
        <v>1</v>
      </c>
      <c r="D260" t="s">
        <v>185</v>
      </c>
      <c r="J260" t="s">
        <v>175</v>
      </c>
      <c r="K260" t="s">
        <v>184</v>
      </c>
      <c r="L260" t="s">
        <v>175</v>
      </c>
      <c r="M260">
        <v>0</v>
      </c>
      <c r="N260" t="s">
        <v>185</v>
      </c>
      <c r="O260">
        <v>1</v>
      </c>
      <c r="Q260">
        <v>1</v>
      </c>
      <c r="AL260">
        <v>1</v>
      </c>
      <c r="BM260" t="s">
        <v>223</v>
      </c>
    </row>
    <row r="261" spans="1:67" hidden="1" x14ac:dyDescent="0.3">
      <c r="A261">
        <v>1.3123458715687379</v>
      </c>
      <c r="B261">
        <v>2</v>
      </c>
      <c r="C261">
        <v>2</v>
      </c>
      <c r="D261" t="s">
        <v>185</v>
      </c>
      <c r="J261" t="s">
        <v>175</v>
      </c>
      <c r="K261" t="s">
        <v>184</v>
      </c>
      <c r="L261" t="s">
        <v>175</v>
      </c>
      <c r="M261">
        <v>0</v>
      </c>
      <c r="N261" t="s">
        <v>185</v>
      </c>
      <c r="O261">
        <v>1</v>
      </c>
      <c r="Q261">
        <v>80</v>
      </c>
      <c r="AW261">
        <v>80</v>
      </c>
      <c r="BM261" t="s">
        <v>227</v>
      </c>
    </row>
    <row r="262" spans="1:67" x14ac:dyDescent="0.3">
      <c r="A262">
        <v>1.0847062253972883</v>
      </c>
      <c r="B262">
        <v>1</v>
      </c>
      <c r="C262">
        <v>1</v>
      </c>
      <c r="D262" t="s">
        <v>85</v>
      </c>
      <c r="E262">
        <v>5</v>
      </c>
      <c r="F262">
        <v>1</v>
      </c>
      <c r="G262" t="s">
        <v>86</v>
      </c>
      <c r="I262" t="s">
        <v>185</v>
      </c>
      <c r="J262" t="s">
        <v>153</v>
      </c>
      <c r="K262" t="s">
        <v>153</v>
      </c>
      <c r="L262" t="s">
        <v>153</v>
      </c>
      <c r="M262">
        <v>3</v>
      </c>
      <c r="N262" t="s">
        <v>87</v>
      </c>
      <c r="O262" t="s">
        <v>87</v>
      </c>
      <c r="Q262">
        <v>0</v>
      </c>
      <c r="BO262">
        <v>0</v>
      </c>
    </row>
    <row r="263" spans="1:67" x14ac:dyDescent="0.3">
      <c r="A263">
        <v>1.2188365650969528</v>
      </c>
      <c r="B263">
        <v>1</v>
      </c>
      <c r="C263">
        <v>1</v>
      </c>
      <c r="D263" t="s">
        <v>85</v>
      </c>
      <c r="E263">
        <v>6</v>
      </c>
      <c r="F263">
        <v>1</v>
      </c>
      <c r="G263" t="s">
        <v>86</v>
      </c>
      <c r="I263" t="s">
        <v>185</v>
      </c>
      <c r="J263" t="s">
        <v>153</v>
      </c>
      <c r="K263" t="s">
        <v>153</v>
      </c>
      <c r="L263" t="s">
        <v>153</v>
      </c>
      <c r="M263">
        <v>0</v>
      </c>
      <c r="N263" t="s">
        <v>87</v>
      </c>
      <c r="O263" t="s">
        <v>151</v>
      </c>
      <c r="Q263">
        <v>0</v>
      </c>
      <c r="BO263">
        <v>0</v>
      </c>
    </row>
    <row r="264" spans="1:67" x14ac:dyDescent="0.3">
      <c r="A264">
        <v>1.3515089663216213</v>
      </c>
      <c r="B264">
        <v>1</v>
      </c>
      <c r="C264">
        <v>1</v>
      </c>
      <c r="D264" t="s">
        <v>85</v>
      </c>
      <c r="E264">
        <v>7</v>
      </c>
      <c r="F264">
        <v>1</v>
      </c>
      <c r="G264">
        <v>6</v>
      </c>
      <c r="I264" t="s">
        <v>85</v>
      </c>
      <c r="J264" t="s">
        <v>86</v>
      </c>
      <c r="K264" t="s">
        <v>86</v>
      </c>
      <c r="L264" t="s">
        <v>86</v>
      </c>
      <c r="M264">
        <v>0</v>
      </c>
      <c r="N264" t="s">
        <v>85</v>
      </c>
      <c r="O264" t="s">
        <v>86</v>
      </c>
      <c r="Q264">
        <v>0</v>
      </c>
      <c r="BO264">
        <v>0</v>
      </c>
    </row>
    <row r="265" spans="1:67" hidden="1" x14ac:dyDescent="0.3">
      <c r="A265">
        <v>1.1532293337221169</v>
      </c>
      <c r="B265">
        <v>1</v>
      </c>
      <c r="C265">
        <v>1</v>
      </c>
      <c r="D265" t="s">
        <v>85</v>
      </c>
      <c r="E265">
        <v>5</v>
      </c>
      <c r="F265">
        <v>1</v>
      </c>
      <c r="G265" t="s">
        <v>86</v>
      </c>
      <c r="I265" t="s">
        <v>86</v>
      </c>
      <c r="J265" t="s">
        <v>86</v>
      </c>
      <c r="K265" t="s">
        <v>86</v>
      </c>
      <c r="L265" t="s">
        <v>86</v>
      </c>
      <c r="M265">
        <v>0</v>
      </c>
      <c r="N265" t="s">
        <v>85</v>
      </c>
      <c r="O265" t="s">
        <v>86</v>
      </c>
      <c r="Q265">
        <v>0</v>
      </c>
    </row>
    <row r="266" spans="1:67" hidden="1" x14ac:dyDescent="0.3">
      <c r="A266">
        <v>1.2290421344219273</v>
      </c>
      <c r="B266">
        <v>1</v>
      </c>
      <c r="C266">
        <v>1</v>
      </c>
      <c r="D266" t="s">
        <v>85</v>
      </c>
      <c r="E266">
        <v>5</v>
      </c>
      <c r="F266">
        <v>1</v>
      </c>
      <c r="G266">
        <v>6</v>
      </c>
      <c r="I266" t="s">
        <v>86</v>
      </c>
      <c r="J266" t="s">
        <v>86</v>
      </c>
      <c r="K266" t="s">
        <v>86</v>
      </c>
      <c r="L266" t="s">
        <v>86</v>
      </c>
      <c r="M266">
        <v>1</v>
      </c>
      <c r="N266" t="s">
        <v>85</v>
      </c>
      <c r="O266" t="s">
        <v>86</v>
      </c>
      <c r="Q266">
        <v>0</v>
      </c>
    </row>
    <row r="267" spans="1:67" x14ac:dyDescent="0.3">
      <c r="A267">
        <v>1.3077708120717306</v>
      </c>
      <c r="B267">
        <v>2</v>
      </c>
      <c r="C267">
        <v>2</v>
      </c>
      <c r="D267" t="s">
        <v>85</v>
      </c>
      <c r="E267">
        <v>7</v>
      </c>
      <c r="F267">
        <v>1</v>
      </c>
      <c r="G267" t="s">
        <v>86</v>
      </c>
      <c r="I267" t="s">
        <v>85</v>
      </c>
      <c r="J267" t="s">
        <v>86</v>
      </c>
      <c r="K267" t="s">
        <v>86</v>
      </c>
      <c r="L267" t="s">
        <v>86</v>
      </c>
      <c r="M267">
        <v>0</v>
      </c>
      <c r="N267" t="s">
        <v>86</v>
      </c>
      <c r="O267" t="s">
        <v>86</v>
      </c>
      <c r="Q267">
        <v>0</v>
      </c>
      <c r="BO267">
        <v>0</v>
      </c>
    </row>
    <row r="268" spans="1:67" x14ac:dyDescent="0.3">
      <c r="A268">
        <v>1.3354716430966613</v>
      </c>
      <c r="B268">
        <v>2</v>
      </c>
      <c r="C268">
        <v>2</v>
      </c>
      <c r="D268" t="s">
        <v>85</v>
      </c>
      <c r="E268">
        <v>7</v>
      </c>
      <c r="F268">
        <v>1</v>
      </c>
      <c r="G268">
        <v>8</v>
      </c>
      <c r="I268" t="s">
        <v>87</v>
      </c>
      <c r="J268" t="s">
        <v>86</v>
      </c>
      <c r="K268" t="s">
        <v>86</v>
      </c>
      <c r="L268" t="s">
        <v>86</v>
      </c>
      <c r="M268">
        <v>0</v>
      </c>
      <c r="N268" t="s">
        <v>85</v>
      </c>
      <c r="O268" t="s">
        <v>85</v>
      </c>
      <c r="Q268">
        <v>60</v>
      </c>
      <c r="AB268">
        <v>32</v>
      </c>
      <c r="AF268">
        <v>5</v>
      </c>
      <c r="AO268">
        <v>2</v>
      </c>
      <c r="AR268">
        <v>1</v>
      </c>
      <c r="AW268">
        <v>20</v>
      </c>
      <c r="BO268">
        <v>1</v>
      </c>
    </row>
    <row r="269" spans="1:67" hidden="1" x14ac:dyDescent="0.3">
      <c r="A269">
        <v>1.2217524420469457</v>
      </c>
      <c r="B269">
        <v>1</v>
      </c>
      <c r="C269">
        <v>1</v>
      </c>
      <c r="D269" t="s">
        <v>185</v>
      </c>
      <c r="J269" t="s">
        <v>175</v>
      </c>
      <c r="K269" t="s">
        <v>184</v>
      </c>
      <c r="L269" t="s">
        <v>175</v>
      </c>
      <c r="M269">
        <v>0</v>
      </c>
      <c r="N269" t="s">
        <v>185</v>
      </c>
      <c r="O269">
        <v>1</v>
      </c>
      <c r="Q269">
        <v>70</v>
      </c>
      <c r="AF269">
        <v>70</v>
      </c>
    </row>
    <row r="270" spans="1:67" x14ac:dyDescent="0.3">
      <c r="A270">
        <v>1.2686802037523366</v>
      </c>
      <c r="B270">
        <v>1</v>
      </c>
      <c r="C270">
        <v>1</v>
      </c>
      <c r="D270" t="s">
        <v>85</v>
      </c>
      <c r="E270">
        <v>5</v>
      </c>
      <c r="F270">
        <v>1</v>
      </c>
      <c r="G270" t="s">
        <v>86</v>
      </c>
      <c r="I270" t="s">
        <v>185</v>
      </c>
      <c r="J270" t="s">
        <v>153</v>
      </c>
      <c r="K270" t="s">
        <v>153</v>
      </c>
      <c r="L270" t="s">
        <v>153</v>
      </c>
      <c r="M270">
        <v>2</v>
      </c>
      <c r="N270" t="s">
        <v>87</v>
      </c>
      <c r="O270" t="s">
        <v>87</v>
      </c>
      <c r="Q270">
        <v>0</v>
      </c>
      <c r="BO270">
        <v>0</v>
      </c>
    </row>
    <row r="271" spans="1:67" hidden="1" x14ac:dyDescent="0.3">
      <c r="A271">
        <v>1.2859021069706942</v>
      </c>
      <c r="B271">
        <v>2</v>
      </c>
      <c r="C271">
        <v>2</v>
      </c>
      <c r="D271" t="s">
        <v>185</v>
      </c>
      <c r="J271" t="s">
        <v>175</v>
      </c>
      <c r="K271" t="s">
        <v>175</v>
      </c>
      <c r="L271" t="s">
        <v>175</v>
      </c>
      <c r="M271">
        <v>1</v>
      </c>
      <c r="N271" t="s">
        <v>87</v>
      </c>
      <c r="O271">
        <v>1</v>
      </c>
      <c r="Q271">
        <v>40</v>
      </c>
      <c r="AB271">
        <v>5</v>
      </c>
      <c r="AF271">
        <v>35</v>
      </c>
    </row>
    <row r="272" spans="1:67" hidden="1" x14ac:dyDescent="0.3">
      <c r="A272">
        <v>1.2457176661278599</v>
      </c>
      <c r="B272">
        <v>1</v>
      </c>
      <c r="C272">
        <v>1</v>
      </c>
      <c r="D272" t="s">
        <v>185</v>
      </c>
      <c r="J272" t="s">
        <v>175</v>
      </c>
      <c r="K272" t="s">
        <v>184</v>
      </c>
      <c r="L272" t="s">
        <v>175</v>
      </c>
      <c r="M272">
        <v>0</v>
      </c>
      <c r="N272" t="s">
        <v>185</v>
      </c>
      <c r="O272">
        <v>1</v>
      </c>
      <c r="Q272">
        <v>60</v>
      </c>
      <c r="AF272">
        <v>60</v>
      </c>
    </row>
    <row r="273" spans="1:67" x14ac:dyDescent="0.3">
      <c r="A273">
        <v>1.2800428602430556</v>
      </c>
      <c r="B273">
        <v>1</v>
      </c>
      <c r="C273">
        <v>1</v>
      </c>
      <c r="D273" t="s">
        <v>85</v>
      </c>
      <c r="E273">
        <v>5</v>
      </c>
      <c r="F273">
        <v>1</v>
      </c>
      <c r="G273" t="s">
        <v>86</v>
      </c>
      <c r="I273" t="s">
        <v>185</v>
      </c>
      <c r="J273" t="s">
        <v>153</v>
      </c>
      <c r="K273" t="s">
        <v>153</v>
      </c>
      <c r="L273" t="s">
        <v>153</v>
      </c>
      <c r="M273">
        <v>5</v>
      </c>
      <c r="N273" t="s">
        <v>87</v>
      </c>
      <c r="O273" t="s">
        <v>151</v>
      </c>
      <c r="Q273">
        <v>0</v>
      </c>
      <c r="BO273">
        <v>0</v>
      </c>
    </row>
    <row r="274" spans="1:67" hidden="1" x14ac:dyDescent="0.3">
      <c r="A274">
        <v>1.3591625072337963</v>
      </c>
      <c r="B274">
        <v>2</v>
      </c>
      <c r="C274">
        <v>2</v>
      </c>
      <c r="D274" t="s">
        <v>185</v>
      </c>
      <c r="J274" t="s">
        <v>175</v>
      </c>
      <c r="K274" t="s">
        <v>184</v>
      </c>
      <c r="L274" t="s">
        <v>175</v>
      </c>
      <c r="M274">
        <v>3</v>
      </c>
      <c r="N274" t="s">
        <v>185</v>
      </c>
      <c r="O274">
        <v>1</v>
      </c>
      <c r="Q274">
        <v>0</v>
      </c>
    </row>
    <row r="275" spans="1:67" x14ac:dyDescent="0.3">
      <c r="A275">
        <v>1.4049130504877063</v>
      </c>
      <c r="B275">
        <v>2</v>
      </c>
      <c r="C275">
        <v>2</v>
      </c>
      <c r="D275" t="s">
        <v>85</v>
      </c>
      <c r="E275">
        <v>8</v>
      </c>
      <c r="F275">
        <v>1</v>
      </c>
      <c r="G275">
        <v>9</v>
      </c>
      <c r="I275" t="s">
        <v>185</v>
      </c>
      <c r="J275" t="s">
        <v>153</v>
      </c>
      <c r="K275" t="s">
        <v>153</v>
      </c>
      <c r="L275">
        <v>0</v>
      </c>
      <c r="M275">
        <v>0</v>
      </c>
      <c r="N275" t="s">
        <v>87</v>
      </c>
      <c r="O275" t="s">
        <v>151</v>
      </c>
      <c r="Q275">
        <v>0</v>
      </c>
      <c r="BO275">
        <v>0</v>
      </c>
    </row>
    <row r="276" spans="1:67" hidden="1" x14ac:dyDescent="0.3">
      <c r="A276">
        <v>1.4188230806905551</v>
      </c>
      <c r="B276">
        <v>1</v>
      </c>
      <c r="C276">
        <v>1</v>
      </c>
      <c r="D276" t="s">
        <v>185</v>
      </c>
      <c r="J276" t="s">
        <v>175</v>
      </c>
      <c r="K276" t="s">
        <v>184</v>
      </c>
      <c r="L276" t="s">
        <v>175</v>
      </c>
      <c r="M276">
        <v>0</v>
      </c>
      <c r="N276" t="s">
        <v>185</v>
      </c>
      <c r="O276">
        <v>1</v>
      </c>
      <c r="Q276">
        <v>0</v>
      </c>
    </row>
    <row r="277" spans="1:67" x14ac:dyDescent="0.3">
      <c r="A277">
        <v>1.2602487363780812</v>
      </c>
      <c r="B277">
        <v>2</v>
      </c>
      <c r="C277">
        <v>2</v>
      </c>
      <c r="D277" t="s">
        <v>85</v>
      </c>
      <c r="E277">
        <v>8</v>
      </c>
      <c r="F277">
        <v>1</v>
      </c>
      <c r="G277" t="s">
        <v>86</v>
      </c>
      <c r="I277" t="s">
        <v>152</v>
      </c>
      <c r="J277" t="s">
        <v>153</v>
      </c>
      <c r="K277" t="s">
        <v>153</v>
      </c>
      <c r="L277" t="s">
        <v>153</v>
      </c>
      <c r="M277">
        <v>0</v>
      </c>
      <c r="N277" t="s">
        <v>154</v>
      </c>
      <c r="O277" t="s">
        <v>164</v>
      </c>
      <c r="Q277">
        <v>10</v>
      </c>
      <c r="AW277">
        <v>10</v>
      </c>
      <c r="BM277" t="s">
        <v>157</v>
      </c>
      <c r="BO277">
        <v>1</v>
      </c>
    </row>
    <row r="278" spans="1:67" x14ac:dyDescent="0.3">
      <c r="A278">
        <v>1.290166357501537</v>
      </c>
      <c r="B278">
        <v>1</v>
      </c>
      <c r="C278">
        <v>1</v>
      </c>
      <c r="D278" t="s">
        <v>85</v>
      </c>
      <c r="E278">
        <v>8</v>
      </c>
      <c r="F278">
        <v>1</v>
      </c>
      <c r="G278" t="s">
        <v>86</v>
      </c>
      <c r="I278" t="s">
        <v>87</v>
      </c>
      <c r="J278" t="s">
        <v>86</v>
      </c>
      <c r="K278" t="s">
        <v>86</v>
      </c>
      <c r="L278" t="s">
        <v>86</v>
      </c>
      <c r="M278">
        <v>0</v>
      </c>
      <c r="N278" t="s">
        <v>86</v>
      </c>
      <c r="O278" t="s">
        <v>86</v>
      </c>
      <c r="Q278">
        <v>0</v>
      </c>
      <c r="BO278">
        <v>0</v>
      </c>
    </row>
    <row r="279" spans="1:67" x14ac:dyDescent="0.3">
      <c r="A279">
        <v>1.325776044651261</v>
      </c>
      <c r="B279">
        <v>2</v>
      </c>
      <c r="C279">
        <v>2</v>
      </c>
      <c r="D279" t="s">
        <v>85</v>
      </c>
      <c r="E279">
        <v>8</v>
      </c>
      <c r="F279">
        <v>1</v>
      </c>
      <c r="G279" t="s">
        <v>86</v>
      </c>
      <c r="I279" t="s">
        <v>98</v>
      </c>
      <c r="J279" t="s">
        <v>86</v>
      </c>
      <c r="K279" t="s">
        <v>86</v>
      </c>
      <c r="L279" t="s">
        <v>86</v>
      </c>
      <c r="M279">
        <v>3</v>
      </c>
      <c r="N279" t="s">
        <v>85</v>
      </c>
      <c r="O279" t="s">
        <v>85</v>
      </c>
      <c r="Q279">
        <v>0</v>
      </c>
      <c r="BO279">
        <v>0</v>
      </c>
    </row>
    <row r="280" spans="1:67" x14ac:dyDescent="0.3">
      <c r="A280">
        <v>1.1449884021988164</v>
      </c>
      <c r="B280">
        <v>1</v>
      </c>
      <c r="C280">
        <v>1</v>
      </c>
      <c r="D280" t="s">
        <v>85</v>
      </c>
      <c r="E280">
        <v>6</v>
      </c>
      <c r="F280">
        <v>1</v>
      </c>
      <c r="G280" t="s">
        <v>86</v>
      </c>
      <c r="I280" t="s">
        <v>185</v>
      </c>
      <c r="J280" t="s">
        <v>153</v>
      </c>
      <c r="K280" t="s">
        <v>153</v>
      </c>
      <c r="L280">
        <v>0</v>
      </c>
      <c r="M280">
        <v>3</v>
      </c>
      <c r="N280" t="s">
        <v>87</v>
      </c>
      <c r="O280" t="s">
        <v>151</v>
      </c>
      <c r="Q280">
        <v>0</v>
      </c>
      <c r="BO280">
        <v>0</v>
      </c>
    </row>
    <row r="281" spans="1:67" hidden="1" x14ac:dyDescent="0.3">
      <c r="A281">
        <v>1.2997535809649243</v>
      </c>
      <c r="B281">
        <v>2</v>
      </c>
      <c r="C281">
        <v>2</v>
      </c>
      <c r="D281" t="s">
        <v>85</v>
      </c>
      <c r="E281">
        <v>7</v>
      </c>
      <c r="F281">
        <v>1</v>
      </c>
      <c r="G281" t="s">
        <v>86</v>
      </c>
      <c r="I281" t="s">
        <v>86</v>
      </c>
      <c r="J281" t="s">
        <v>86</v>
      </c>
      <c r="K281" t="s">
        <v>86</v>
      </c>
      <c r="L281" t="s">
        <v>86</v>
      </c>
      <c r="M281">
        <v>0</v>
      </c>
      <c r="N281" t="s">
        <v>85</v>
      </c>
      <c r="O281" t="s">
        <v>86</v>
      </c>
      <c r="Q281">
        <v>0</v>
      </c>
    </row>
    <row r="282" spans="1:67" x14ac:dyDescent="0.3">
      <c r="A282">
        <v>1.1395099887911664</v>
      </c>
      <c r="B282">
        <v>1</v>
      </c>
      <c r="C282">
        <v>1</v>
      </c>
      <c r="D282" t="s">
        <v>85</v>
      </c>
      <c r="E282">
        <v>5</v>
      </c>
      <c r="F282">
        <v>1</v>
      </c>
      <c r="G282" t="s">
        <v>86</v>
      </c>
      <c r="I282" t="s">
        <v>152</v>
      </c>
      <c r="J282" t="s">
        <v>153</v>
      </c>
      <c r="K282" t="s">
        <v>153</v>
      </c>
      <c r="L282" t="s">
        <v>153</v>
      </c>
      <c r="M282">
        <v>0</v>
      </c>
      <c r="N282" t="s">
        <v>154</v>
      </c>
      <c r="O282" t="s">
        <v>164</v>
      </c>
      <c r="Q282">
        <v>60</v>
      </c>
      <c r="AB282">
        <v>1</v>
      </c>
      <c r="AF282">
        <v>19</v>
      </c>
      <c r="AG282">
        <v>10</v>
      </c>
      <c r="AO282">
        <v>10</v>
      </c>
      <c r="AW282">
        <v>20</v>
      </c>
      <c r="BM282" t="s">
        <v>157</v>
      </c>
      <c r="BO282">
        <v>1</v>
      </c>
    </row>
    <row r="283" spans="1:67" x14ac:dyDescent="0.3">
      <c r="A283">
        <v>1.3832993854315843</v>
      </c>
      <c r="B283">
        <v>1</v>
      </c>
      <c r="C283">
        <v>1</v>
      </c>
      <c r="D283" t="s">
        <v>85</v>
      </c>
      <c r="E283">
        <v>7</v>
      </c>
      <c r="F283">
        <v>1</v>
      </c>
      <c r="G283" t="s">
        <v>86</v>
      </c>
      <c r="I283" t="s">
        <v>85</v>
      </c>
      <c r="J283" t="s">
        <v>86</v>
      </c>
      <c r="K283" t="s">
        <v>86</v>
      </c>
      <c r="L283" t="s">
        <v>86</v>
      </c>
      <c r="M283">
        <v>0</v>
      </c>
      <c r="N283" t="s">
        <v>86</v>
      </c>
      <c r="O283" t="s">
        <v>86</v>
      </c>
      <c r="Q283">
        <v>100</v>
      </c>
      <c r="AF283">
        <v>1</v>
      </c>
      <c r="AX283">
        <v>99</v>
      </c>
      <c r="BO283">
        <v>1</v>
      </c>
    </row>
    <row r="284" spans="1:67" x14ac:dyDescent="0.3">
      <c r="A284">
        <v>1.2600350837594629</v>
      </c>
      <c r="B284">
        <v>1</v>
      </c>
      <c r="C284">
        <v>1</v>
      </c>
      <c r="D284" t="s">
        <v>85</v>
      </c>
      <c r="E284">
        <v>6</v>
      </c>
      <c r="F284">
        <v>1</v>
      </c>
      <c r="G284" t="s">
        <v>86</v>
      </c>
      <c r="I284" t="s">
        <v>85</v>
      </c>
      <c r="J284" t="s">
        <v>86</v>
      </c>
      <c r="K284" t="s">
        <v>86</v>
      </c>
      <c r="L284" t="s">
        <v>86</v>
      </c>
      <c r="M284">
        <v>2</v>
      </c>
      <c r="N284" t="s">
        <v>85</v>
      </c>
      <c r="O284" t="s">
        <v>86</v>
      </c>
      <c r="Q284">
        <v>100</v>
      </c>
      <c r="AX284">
        <v>100</v>
      </c>
      <c r="BO284">
        <v>1</v>
      </c>
    </row>
    <row r="285" spans="1:67" x14ac:dyDescent="0.3">
      <c r="A285">
        <v>1.2946947858190461</v>
      </c>
      <c r="B285">
        <v>2</v>
      </c>
      <c r="C285">
        <v>2</v>
      </c>
      <c r="D285" t="s">
        <v>85</v>
      </c>
      <c r="E285">
        <v>9</v>
      </c>
      <c r="F285">
        <v>1</v>
      </c>
      <c r="G285">
        <v>8</v>
      </c>
      <c r="I285" t="s">
        <v>152</v>
      </c>
      <c r="J285" t="s">
        <v>153</v>
      </c>
      <c r="K285" t="s">
        <v>153</v>
      </c>
      <c r="L285" t="s">
        <v>153</v>
      </c>
      <c r="M285">
        <v>0</v>
      </c>
      <c r="N285" t="s">
        <v>154</v>
      </c>
      <c r="O285" t="s">
        <v>155</v>
      </c>
      <c r="Q285">
        <v>0</v>
      </c>
      <c r="BO285">
        <v>0</v>
      </c>
    </row>
    <row r="286" spans="1:67" x14ac:dyDescent="0.3">
      <c r="A286">
        <v>1.3108784706417842</v>
      </c>
      <c r="B286">
        <v>2</v>
      </c>
      <c r="C286">
        <v>2</v>
      </c>
      <c r="D286" t="s">
        <v>85</v>
      </c>
      <c r="E286">
        <v>5</v>
      </c>
      <c r="F286">
        <v>1</v>
      </c>
      <c r="G286" t="s">
        <v>86</v>
      </c>
      <c r="I286" t="s">
        <v>185</v>
      </c>
      <c r="J286" t="s">
        <v>153</v>
      </c>
      <c r="K286" t="s">
        <v>153</v>
      </c>
      <c r="L286" t="s">
        <v>153</v>
      </c>
      <c r="M286">
        <v>1</v>
      </c>
      <c r="N286" t="s">
        <v>87</v>
      </c>
      <c r="O286" t="s">
        <v>151</v>
      </c>
      <c r="Q286">
        <v>0</v>
      </c>
      <c r="BO286">
        <v>0</v>
      </c>
    </row>
    <row r="287" spans="1:67" hidden="1" x14ac:dyDescent="0.3">
      <c r="A287">
        <v>1.1517389032181931</v>
      </c>
      <c r="B287">
        <v>2</v>
      </c>
      <c r="C287">
        <v>2</v>
      </c>
      <c r="D287" t="s">
        <v>85</v>
      </c>
      <c r="E287">
        <v>6</v>
      </c>
      <c r="F287">
        <v>1</v>
      </c>
      <c r="G287" t="s">
        <v>86</v>
      </c>
      <c r="I287" t="s">
        <v>86</v>
      </c>
      <c r="J287" t="s">
        <v>86</v>
      </c>
      <c r="K287" t="s">
        <v>86</v>
      </c>
      <c r="L287" t="s">
        <v>86</v>
      </c>
      <c r="M287">
        <v>0</v>
      </c>
      <c r="N287" t="s">
        <v>85</v>
      </c>
      <c r="O287" t="s">
        <v>86</v>
      </c>
      <c r="Q287">
        <v>0</v>
      </c>
    </row>
    <row r="288" spans="1:67" x14ac:dyDescent="0.3">
      <c r="A288">
        <v>1.2137763617053559</v>
      </c>
      <c r="B288">
        <v>1</v>
      </c>
      <c r="C288">
        <v>1</v>
      </c>
      <c r="D288" t="s">
        <v>85</v>
      </c>
      <c r="E288">
        <v>8</v>
      </c>
      <c r="F288">
        <v>1</v>
      </c>
      <c r="G288" t="s">
        <v>86</v>
      </c>
      <c r="I288" t="s">
        <v>87</v>
      </c>
      <c r="J288" t="s">
        <v>86</v>
      </c>
      <c r="K288" t="s">
        <v>86</v>
      </c>
      <c r="L288" t="s">
        <v>86</v>
      </c>
      <c r="M288">
        <v>1</v>
      </c>
      <c r="N288" t="s">
        <v>86</v>
      </c>
      <c r="O288" t="s">
        <v>86</v>
      </c>
      <c r="Q288">
        <v>5</v>
      </c>
      <c r="AB288">
        <v>1</v>
      </c>
      <c r="BJ288">
        <v>4</v>
      </c>
      <c r="BO288">
        <v>0</v>
      </c>
    </row>
    <row r="289" spans="1:67" x14ac:dyDescent="0.3">
      <c r="A289">
        <v>1.3162730322493637</v>
      </c>
      <c r="B289">
        <v>1</v>
      </c>
      <c r="C289">
        <v>1</v>
      </c>
      <c r="D289" t="s">
        <v>85</v>
      </c>
      <c r="E289">
        <v>7</v>
      </c>
      <c r="F289">
        <v>1</v>
      </c>
      <c r="G289" t="s">
        <v>86</v>
      </c>
      <c r="H289" t="s">
        <v>192</v>
      </c>
      <c r="I289" t="s">
        <v>185</v>
      </c>
      <c r="J289" t="s">
        <v>153</v>
      </c>
      <c r="K289" t="s">
        <v>153</v>
      </c>
      <c r="L289" t="s">
        <v>153</v>
      </c>
      <c r="M289">
        <v>2</v>
      </c>
      <c r="N289" t="s">
        <v>87</v>
      </c>
      <c r="O289" t="s">
        <v>87</v>
      </c>
      <c r="Q289">
        <v>5</v>
      </c>
      <c r="AF289">
        <v>1</v>
      </c>
      <c r="BL289">
        <v>4</v>
      </c>
      <c r="BO289">
        <v>0</v>
      </c>
    </row>
    <row r="290" spans="1:67" x14ac:dyDescent="0.3">
      <c r="A290">
        <v>1.1921981152750383</v>
      </c>
      <c r="B290">
        <v>1</v>
      </c>
      <c r="C290">
        <v>1</v>
      </c>
      <c r="D290" t="s">
        <v>85</v>
      </c>
      <c r="E290">
        <v>6</v>
      </c>
      <c r="F290">
        <v>1</v>
      </c>
      <c r="G290" t="s">
        <v>86</v>
      </c>
      <c r="I290" t="s">
        <v>85</v>
      </c>
      <c r="J290" t="s">
        <v>86</v>
      </c>
      <c r="K290" t="s">
        <v>86</v>
      </c>
      <c r="L290" t="s">
        <v>86</v>
      </c>
      <c r="M290">
        <v>2</v>
      </c>
      <c r="N290" t="s">
        <v>86</v>
      </c>
      <c r="O290" t="s">
        <v>86</v>
      </c>
      <c r="Q290">
        <v>10</v>
      </c>
      <c r="AO290">
        <v>10</v>
      </c>
      <c r="BO290">
        <v>0</v>
      </c>
    </row>
    <row r="291" spans="1:67" hidden="1" x14ac:dyDescent="0.3">
      <c r="A291">
        <v>1.3486404018948397</v>
      </c>
      <c r="B291">
        <v>1</v>
      </c>
      <c r="C291">
        <v>1</v>
      </c>
      <c r="D291" t="s">
        <v>185</v>
      </c>
      <c r="J291" t="s">
        <v>175</v>
      </c>
      <c r="K291" t="s">
        <v>184</v>
      </c>
      <c r="L291" t="s">
        <v>175</v>
      </c>
      <c r="M291">
        <v>2</v>
      </c>
      <c r="N291" t="s">
        <v>185</v>
      </c>
      <c r="O291">
        <v>1</v>
      </c>
      <c r="Q291">
        <v>60</v>
      </c>
      <c r="V291">
        <v>1</v>
      </c>
      <c r="Z291">
        <v>1</v>
      </c>
      <c r="AB291">
        <v>30</v>
      </c>
      <c r="AF291">
        <v>28</v>
      </c>
    </row>
    <row r="292" spans="1:67" x14ac:dyDescent="0.3">
      <c r="A292">
        <v>1.2962286122278979</v>
      </c>
      <c r="B292">
        <v>2</v>
      </c>
      <c r="C292">
        <v>2</v>
      </c>
      <c r="D292" t="s">
        <v>85</v>
      </c>
      <c r="E292">
        <v>8</v>
      </c>
      <c r="F292">
        <v>1</v>
      </c>
      <c r="G292">
        <v>9</v>
      </c>
      <c r="I292" t="s">
        <v>152</v>
      </c>
      <c r="J292" t="s">
        <v>153</v>
      </c>
      <c r="K292" t="s">
        <v>153</v>
      </c>
      <c r="L292" t="s">
        <v>153</v>
      </c>
      <c r="M292">
        <v>1</v>
      </c>
      <c r="N292" t="s">
        <v>154</v>
      </c>
      <c r="O292" t="s">
        <v>164</v>
      </c>
      <c r="Q292">
        <v>0</v>
      </c>
      <c r="BO292">
        <v>0</v>
      </c>
    </row>
    <row r="293" spans="1:67" x14ac:dyDescent="0.3">
      <c r="A293">
        <v>1.1023255616282328</v>
      </c>
      <c r="B293">
        <v>2</v>
      </c>
      <c r="C293">
        <v>2</v>
      </c>
      <c r="D293" t="s">
        <v>85</v>
      </c>
      <c r="E293">
        <v>10</v>
      </c>
      <c r="F293">
        <v>1</v>
      </c>
      <c r="G293">
        <v>11</v>
      </c>
      <c r="H293" t="s">
        <v>169</v>
      </c>
      <c r="I293" t="s">
        <v>85</v>
      </c>
      <c r="J293" t="s">
        <v>86</v>
      </c>
      <c r="K293" t="s">
        <v>86</v>
      </c>
      <c r="L293" t="s">
        <v>86</v>
      </c>
      <c r="M293">
        <v>2</v>
      </c>
      <c r="N293" t="s">
        <v>86</v>
      </c>
      <c r="O293" t="s">
        <v>86</v>
      </c>
      <c r="Q293">
        <v>0</v>
      </c>
      <c r="BO293">
        <v>0</v>
      </c>
    </row>
    <row r="294" spans="1:67" x14ac:dyDescent="0.3">
      <c r="A294">
        <v>1.4609133949289832</v>
      </c>
      <c r="B294">
        <v>2</v>
      </c>
      <c r="C294">
        <v>2</v>
      </c>
      <c r="D294" t="s">
        <v>85</v>
      </c>
      <c r="E294">
        <v>8</v>
      </c>
      <c r="F294">
        <v>1</v>
      </c>
      <c r="G294" t="s">
        <v>86</v>
      </c>
      <c r="I294" t="s">
        <v>85</v>
      </c>
      <c r="J294" t="s">
        <v>86</v>
      </c>
      <c r="K294" t="s">
        <v>86</v>
      </c>
      <c r="L294" t="s">
        <v>86</v>
      </c>
      <c r="M294">
        <v>1</v>
      </c>
      <c r="N294" t="s">
        <v>85</v>
      </c>
      <c r="O294" t="s">
        <v>86</v>
      </c>
      <c r="Q294">
        <v>0</v>
      </c>
      <c r="BO294">
        <v>0</v>
      </c>
    </row>
    <row r="295" spans="1:67" hidden="1" x14ac:dyDescent="0.3">
      <c r="A295">
        <v>1.367946178888048</v>
      </c>
      <c r="B295">
        <v>1</v>
      </c>
      <c r="C295">
        <v>1</v>
      </c>
      <c r="D295" t="s">
        <v>185</v>
      </c>
      <c r="J295" t="s">
        <v>175</v>
      </c>
      <c r="K295" t="s">
        <v>175</v>
      </c>
      <c r="L295" t="s">
        <v>175</v>
      </c>
      <c r="M295">
        <v>0</v>
      </c>
      <c r="N295" t="s">
        <v>87</v>
      </c>
      <c r="O295">
        <v>1</v>
      </c>
      <c r="Q295">
        <v>40</v>
      </c>
      <c r="R295">
        <v>15</v>
      </c>
      <c r="S295">
        <v>25</v>
      </c>
    </row>
    <row r="296" spans="1:67" x14ac:dyDescent="0.3">
      <c r="A296">
        <v>1.4256989161941478</v>
      </c>
      <c r="B296">
        <v>2</v>
      </c>
      <c r="C296">
        <v>2</v>
      </c>
      <c r="D296" t="s">
        <v>85</v>
      </c>
      <c r="E296">
        <v>9</v>
      </c>
      <c r="F296">
        <v>1</v>
      </c>
      <c r="G296" t="s">
        <v>86</v>
      </c>
      <c r="I296" t="s">
        <v>85</v>
      </c>
      <c r="J296" t="s">
        <v>86</v>
      </c>
      <c r="K296" t="s">
        <v>86</v>
      </c>
      <c r="L296" t="s">
        <v>86</v>
      </c>
      <c r="M296">
        <v>0</v>
      </c>
      <c r="N296" t="s">
        <v>86</v>
      </c>
      <c r="O296" t="s">
        <v>86</v>
      </c>
      <c r="Q296">
        <v>0</v>
      </c>
      <c r="BO296">
        <v>0</v>
      </c>
    </row>
    <row r="297" spans="1:67" x14ac:dyDescent="0.3">
      <c r="A297">
        <v>1.2975168118023803</v>
      </c>
      <c r="B297">
        <v>2</v>
      </c>
      <c r="C297">
        <v>2</v>
      </c>
      <c r="D297" t="s">
        <v>85</v>
      </c>
      <c r="E297">
        <v>9</v>
      </c>
      <c r="F297">
        <v>1</v>
      </c>
      <c r="G297" t="s">
        <v>86</v>
      </c>
      <c r="I297" t="s">
        <v>152</v>
      </c>
      <c r="J297" t="s">
        <v>153</v>
      </c>
      <c r="K297" t="s">
        <v>153</v>
      </c>
      <c r="L297" t="s">
        <v>153</v>
      </c>
      <c r="M297">
        <v>0</v>
      </c>
      <c r="N297" t="s">
        <v>154</v>
      </c>
      <c r="O297" t="s">
        <v>164</v>
      </c>
      <c r="Q297">
        <v>50</v>
      </c>
      <c r="AW297">
        <v>50</v>
      </c>
      <c r="BM297" t="s">
        <v>157</v>
      </c>
      <c r="BO297">
        <v>1</v>
      </c>
    </row>
    <row r="298" spans="1:67" hidden="1" x14ac:dyDescent="0.3">
      <c r="A298">
        <v>1.1719506687247307</v>
      </c>
      <c r="B298">
        <v>1</v>
      </c>
      <c r="C298">
        <v>1</v>
      </c>
      <c r="D298" t="s">
        <v>185</v>
      </c>
      <c r="J298" t="s">
        <v>175</v>
      </c>
      <c r="K298" t="s">
        <v>184</v>
      </c>
      <c r="L298" t="s">
        <v>175</v>
      </c>
      <c r="M298">
        <v>1</v>
      </c>
      <c r="N298" t="s">
        <v>185</v>
      </c>
      <c r="O298">
        <v>1</v>
      </c>
      <c r="Q298">
        <v>100</v>
      </c>
      <c r="AW298">
        <v>100</v>
      </c>
    </row>
    <row r="299" spans="1:67" x14ac:dyDescent="0.3">
      <c r="A299">
        <v>1.3526758246684782</v>
      </c>
      <c r="B299">
        <v>2</v>
      </c>
      <c r="C299">
        <v>2</v>
      </c>
      <c r="D299" t="s">
        <v>85</v>
      </c>
      <c r="E299">
        <v>6</v>
      </c>
      <c r="F299">
        <v>1</v>
      </c>
      <c r="G299" t="s">
        <v>86</v>
      </c>
      <c r="I299" t="s">
        <v>98</v>
      </c>
      <c r="J299" t="s">
        <v>86</v>
      </c>
      <c r="K299" t="s">
        <v>86</v>
      </c>
      <c r="L299" t="s">
        <v>86</v>
      </c>
      <c r="M299">
        <v>0</v>
      </c>
      <c r="N299" t="s">
        <v>85</v>
      </c>
      <c r="O299" t="s">
        <v>85</v>
      </c>
      <c r="Q299">
        <v>0</v>
      </c>
      <c r="BO299">
        <v>0</v>
      </c>
    </row>
    <row r="300" spans="1:67" x14ac:dyDescent="0.3">
      <c r="A300">
        <v>1.2225612929622722</v>
      </c>
      <c r="B300">
        <v>2</v>
      </c>
      <c r="C300">
        <v>2</v>
      </c>
      <c r="D300" t="s">
        <v>85</v>
      </c>
      <c r="E300">
        <v>8</v>
      </c>
      <c r="F300">
        <v>1</v>
      </c>
      <c r="G300" t="s">
        <v>86</v>
      </c>
      <c r="I300" t="s">
        <v>85</v>
      </c>
      <c r="J300" t="s">
        <v>86</v>
      </c>
      <c r="K300" t="s">
        <v>86</v>
      </c>
      <c r="L300" t="s">
        <v>86</v>
      </c>
      <c r="M300">
        <v>0</v>
      </c>
      <c r="N300" t="s">
        <v>86</v>
      </c>
      <c r="O300" t="s">
        <v>86</v>
      </c>
      <c r="Q300">
        <v>0</v>
      </c>
      <c r="BO300">
        <v>0</v>
      </c>
    </row>
    <row r="301" spans="1:67" hidden="1" x14ac:dyDescent="0.3">
      <c r="A301">
        <v>1.3526758246684782</v>
      </c>
      <c r="B301">
        <v>2</v>
      </c>
      <c r="C301">
        <v>2</v>
      </c>
      <c r="D301" t="s">
        <v>185</v>
      </c>
      <c r="J301" t="s">
        <v>175</v>
      </c>
      <c r="K301" t="s">
        <v>184</v>
      </c>
      <c r="L301" t="s">
        <v>175</v>
      </c>
      <c r="M301">
        <v>0</v>
      </c>
      <c r="N301" t="s">
        <v>185</v>
      </c>
      <c r="O301">
        <v>1</v>
      </c>
      <c r="Q301">
        <v>0</v>
      </c>
    </row>
    <row r="302" spans="1:67" hidden="1" x14ac:dyDescent="0.3">
      <c r="A302">
        <v>1.2882626901604555</v>
      </c>
      <c r="B302">
        <v>1</v>
      </c>
      <c r="C302">
        <v>1</v>
      </c>
      <c r="D302" t="s">
        <v>185</v>
      </c>
      <c r="J302" t="s">
        <v>175</v>
      </c>
      <c r="K302" t="s">
        <v>175</v>
      </c>
      <c r="L302" t="s">
        <v>175</v>
      </c>
      <c r="M302">
        <v>0</v>
      </c>
      <c r="N302" t="s">
        <v>150</v>
      </c>
      <c r="O302">
        <v>0</v>
      </c>
      <c r="Q302">
        <v>10</v>
      </c>
      <c r="AM302">
        <v>10</v>
      </c>
    </row>
    <row r="303" spans="1:67" x14ac:dyDescent="0.3">
      <c r="A303">
        <v>1.3269105708652693</v>
      </c>
      <c r="B303">
        <v>2</v>
      </c>
      <c r="C303">
        <v>2</v>
      </c>
      <c r="D303" t="s">
        <v>85</v>
      </c>
      <c r="E303">
        <v>8</v>
      </c>
      <c r="F303">
        <v>1</v>
      </c>
      <c r="G303" t="s">
        <v>86</v>
      </c>
      <c r="I303" t="s">
        <v>87</v>
      </c>
      <c r="J303" t="s">
        <v>86</v>
      </c>
      <c r="K303" t="s">
        <v>86</v>
      </c>
      <c r="L303" t="s">
        <v>86</v>
      </c>
      <c r="M303">
        <v>0</v>
      </c>
      <c r="N303" t="s">
        <v>85</v>
      </c>
      <c r="O303" t="s">
        <v>85</v>
      </c>
      <c r="Q303">
        <v>30</v>
      </c>
      <c r="AF303">
        <v>2</v>
      </c>
      <c r="AW303">
        <v>20</v>
      </c>
      <c r="BI303">
        <v>8</v>
      </c>
      <c r="BM303" t="s">
        <v>89</v>
      </c>
      <c r="BO303">
        <v>1</v>
      </c>
    </row>
    <row r="304" spans="1:67" x14ac:dyDescent="0.3">
      <c r="A304">
        <v>1.2599209109769256</v>
      </c>
      <c r="B304">
        <v>1</v>
      </c>
      <c r="C304">
        <v>1</v>
      </c>
      <c r="D304" t="s">
        <v>85</v>
      </c>
      <c r="E304">
        <v>6</v>
      </c>
      <c r="F304">
        <v>1</v>
      </c>
      <c r="G304" t="s">
        <v>86</v>
      </c>
      <c r="I304" t="s">
        <v>185</v>
      </c>
      <c r="J304" t="s">
        <v>153</v>
      </c>
      <c r="K304" t="s">
        <v>153</v>
      </c>
      <c r="L304" t="s">
        <v>153</v>
      </c>
      <c r="M304">
        <v>0</v>
      </c>
      <c r="N304" t="s">
        <v>87</v>
      </c>
      <c r="O304" t="s">
        <v>87</v>
      </c>
      <c r="Q304">
        <v>30</v>
      </c>
      <c r="AX304">
        <v>30</v>
      </c>
      <c r="BM304" t="s">
        <v>191</v>
      </c>
      <c r="BO304">
        <v>1</v>
      </c>
    </row>
    <row r="305" spans="1:67" x14ac:dyDescent="0.3">
      <c r="A305">
        <v>1.3655584515700829</v>
      </c>
      <c r="B305">
        <v>2</v>
      </c>
      <c r="C305">
        <v>2</v>
      </c>
      <c r="D305" t="s">
        <v>85</v>
      </c>
      <c r="E305">
        <v>7</v>
      </c>
      <c r="F305">
        <v>1</v>
      </c>
      <c r="G305" t="s">
        <v>86</v>
      </c>
      <c r="I305" t="s">
        <v>98</v>
      </c>
      <c r="J305" t="s">
        <v>86</v>
      </c>
      <c r="K305" t="s">
        <v>86</v>
      </c>
      <c r="L305" t="s">
        <v>86</v>
      </c>
      <c r="M305">
        <v>1</v>
      </c>
      <c r="N305" t="s">
        <v>85</v>
      </c>
      <c r="O305" t="s">
        <v>85</v>
      </c>
      <c r="Q305">
        <v>100</v>
      </c>
      <c r="AW305">
        <v>100</v>
      </c>
      <c r="BO305">
        <v>1</v>
      </c>
    </row>
    <row r="306" spans="1:67" x14ac:dyDescent="0.3">
      <c r="A306">
        <v>1.2816284650443452</v>
      </c>
      <c r="B306">
        <v>2</v>
      </c>
      <c r="C306">
        <v>2</v>
      </c>
      <c r="D306" t="s">
        <v>85</v>
      </c>
      <c r="E306">
        <v>7</v>
      </c>
      <c r="F306">
        <v>1</v>
      </c>
      <c r="G306" t="s">
        <v>86</v>
      </c>
      <c r="I306" t="s">
        <v>98</v>
      </c>
      <c r="J306" t="s">
        <v>86</v>
      </c>
      <c r="K306" t="s">
        <v>86</v>
      </c>
      <c r="L306" t="s">
        <v>86</v>
      </c>
      <c r="M306">
        <v>0</v>
      </c>
      <c r="N306" t="s">
        <v>85</v>
      </c>
      <c r="O306" t="s">
        <v>85</v>
      </c>
      <c r="Q306">
        <v>0</v>
      </c>
      <c r="BO306">
        <v>0</v>
      </c>
    </row>
    <row r="307" spans="1:67" x14ac:dyDescent="0.3">
      <c r="A307">
        <v>1.261325439855524</v>
      </c>
      <c r="B307">
        <v>2</v>
      </c>
      <c r="C307">
        <v>2</v>
      </c>
      <c r="D307" t="s">
        <v>85</v>
      </c>
      <c r="E307">
        <v>6</v>
      </c>
      <c r="F307">
        <v>1</v>
      </c>
      <c r="G307" t="s">
        <v>86</v>
      </c>
      <c r="I307" t="s">
        <v>185</v>
      </c>
      <c r="J307" t="s">
        <v>153</v>
      </c>
      <c r="K307" t="s">
        <v>153</v>
      </c>
      <c r="L307" t="s">
        <v>153</v>
      </c>
      <c r="M307">
        <v>2</v>
      </c>
      <c r="N307" t="s">
        <v>87</v>
      </c>
      <c r="O307" t="s">
        <v>87</v>
      </c>
      <c r="Q307">
        <v>0</v>
      </c>
      <c r="BO307">
        <v>0</v>
      </c>
    </row>
    <row r="308" spans="1:67" hidden="1" x14ac:dyDescent="0.3">
      <c r="A308">
        <v>1.3323860280163986</v>
      </c>
      <c r="B308">
        <v>1</v>
      </c>
      <c r="C308">
        <v>1</v>
      </c>
      <c r="D308" t="s">
        <v>185</v>
      </c>
      <c r="J308" t="s">
        <v>175</v>
      </c>
      <c r="K308" t="s">
        <v>184</v>
      </c>
      <c r="L308" t="s">
        <v>175</v>
      </c>
      <c r="M308">
        <v>0</v>
      </c>
      <c r="N308" t="s">
        <v>185</v>
      </c>
      <c r="O308">
        <v>1</v>
      </c>
      <c r="Q308">
        <v>0</v>
      </c>
    </row>
    <row r="309" spans="1:67" x14ac:dyDescent="0.3">
      <c r="A309">
        <v>1.268939074301332</v>
      </c>
      <c r="B309">
        <v>2</v>
      </c>
      <c r="C309">
        <v>2</v>
      </c>
      <c r="D309" t="s">
        <v>85</v>
      </c>
      <c r="E309">
        <v>7</v>
      </c>
      <c r="F309">
        <v>1</v>
      </c>
      <c r="G309" t="s">
        <v>86</v>
      </c>
      <c r="I309" t="s">
        <v>98</v>
      </c>
      <c r="J309" t="s">
        <v>86</v>
      </c>
      <c r="K309" t="s">
        <v>86</v>
      </c>
      <c r="L309" t="s">
        <v>86</v>
      </c>
      <c r="M309">
        <v>0</v>
      </c>
      <c r="N309" t="s">
        <v>85</v>
      </c>
      <c r="O309" t="s">
        <v>85</v>
      </c>
      <c r="Q309">
        <v>5</v>
      </c>
      <c r="AF309">
        <v>5</v>
      </c>
      <c r="BO309">
        <v>0</v>
      </c>
    </row>
    <row r="310" spans="1:67" hidden="1" x14ac:dyDescent="0.3">
      <c r="A310">
        <v>1.3070072465303719</v>
      </c>
      <c r="B310">
        <v>2</v>
      </c>
      <c r="C310">
        <v>2</v>
      </c>
      <c r="D310" t="s">
        <v>185</v>
      </c>
      <c r="J310" t="s">
        <v>175</v>
      </c>
      <c r="K310" t="s">
        <v>184</v>
      </c>
      <c r="L310" t="s">
        <v>175</v>
      </c>
      <c r="M310">
        <v>0</v>
      </c>
      <c r="N310" t="s">
        <v>185</v>
      </c>
      <c r="O310">
        <v>1</v>
      </c>
      <c r="Q310">
        <v>10</v>
      </c>
      <c r="AF310">
        <v>5</v>
      </c>
      <c r="AW310">
        <v>5</v>
      </c>
      <c r="BM310" t="s">
        <v>226</v>
      </c>
    </row>
    <row r="311" spans="1:67" x14ac:dyDescent="0.3">
      <c r="A311">
        <v>1.3831435909884517</v>
      </c>
      <c r="B311">
        <v>2</v>
      </c>
      <c r="C311">
        <v>2</v>
      </c>
      <c r="D311" t="s">
        <v>85</v>
      </c>
      <c r="E311">
        <v>6</v>
      </c>
      <c r="F311">
        <v>1</v>
      </c>
      <c r="G311" t="s">
        <v>86</v>
      </c>
      <c r="I311" t="s">
        <v>185</v>
      </c>
      <c r="J311" t="s">
        <v>153</v>
      </c>
      <c r="K311" t="s">
        <v>153</v>
      </c>
      <c r="L311" t="s">
        <v>153</v>
      </c>
      <c r="M311">
        <v>2</v>
      </c>
      <c r="N311" t="s">
        <v>87</v>
      </c>
      <c r="O311" t="s">
        <v>151</v>
      </c>
      <c r="Q311">
        <v>20</v>
      </c>
      <c r="AB311">
        <v>10</v>
      </c>
      <c r="AW311">
        <v>10</v>
      </c>
      <c r="BM311" t="s">
        <v>178</v>
      </c>
      <c r="BO311">
        <v>1</v>
      </c>
    </row>
    <row r="312" spans="1:67" x14ac:dyDescent="0.3">
      <c r="A312">
        <v>1.2816284650443452</v>
      </c>
      <c r="B312">
        <v>1</v>
      </c>
      <c r="C312">
        <v>1</v>
      </c>
      <c r="D312" t="s">
        <v>85</v>
      </c>
      <c r="E312">
        <v>7</v>
      </c>
      <c r="F312">
        <v>1</v>
      </c>
      <c r="G312" t="s">
        <v>86</v>
      </c>
      <c r="I312" t="s">
        <v>85</v>
      </c>
      <c r="J312" t="s">
        <v>86</v>
      </c>
      <c r="K312" t="s">
        <v>86</v>
      </c>
      <c r="L312" t="s">
        <v>86</v>
      </c>
      <c r="M312">
        <v>1</v>
      </c>
      <c r="N312" t="s">
        <v>85</v>
      </c>
      <c r="O312" t="s">
        <v>86</v>
      </c>
      <c r="Q312">
        <v>70</v>
      </c>
      <c r="AF312">
        <v>10</v>
      </c>
      <c r="AO312">
        <v>60</v>
      </c>
      <c r="BO312">
        <v>0</v>
      </c>
    </row>
    <row r="313" spans="1:67" x14ac:dyDescent="0.3">
      <c r="A313">
        <v>1.3577648095024251</v>
      </c>
      <c r="B313">
        <v>1</v>
      </c>
      <c r="C313">
        <v>1</v>
      </c>
      <c r="D313" t="s">
        <v>85</v>
      </c>
      <c r="E313">
        <v>6</v>
      </c>
      <c r="F313">
        <v>1</v>
      </c>
      <c r="G313" t="s">
        <v>86</v>
      </c>
      <c r="I313" t="s">
        <v>85</v>
      </c>
      <c r="J313" t="s">
        <v>86</v>
      </c>
      <c r="K313" t="s">
        <v>86</v>
      </c>
      <c r="L313" t="s">
        <v>86</v>
      </c>
      <c r="M313">
        <v>0</v>
      </c>
      <c r="N313" t="s">
        <v>85</v>
      </c>
      <c r="O313" t="s">
        <v>86</v>
      </c>
      <c r="Q313">
        <v>80</v>
      </c>
      <c r="AB313">
        <v>5</v>
      </c>
      <c r="AF313">
        <v>40</v>
      </c>
      <c r="AX313">
        <v>35</v>
      </c>
      <c r="BO313">
        <v>0</v>
      </c>
    </row>
    <row r="314" spans="1:67" s="7" customFormat="1" x14ac:dyDescent="0.3">
      <c r="N314" s="7" t="s">
        <v>267</v>
      </c>
      <c r="P314" s="7">
        <f>SUM(R314:BL314)</f>
        <v>3863</v>
      </c>
      <c r="Q314" s="7">
        <f>SUBTOTAL(9,Q88:Q313)</f>
        <v>3863</v>
      </c>
      <c r="R314" s="7">
        <f t="shared" ref="R314:BL314" si="2">SUBTOTAL(9,R88:R313)</f>
        <v>4</v>
      </c>
      <c r="S314" s="7">
        <f t="shared" si="2"/>
        <v>104</v>
      </c>
      <c r="T314" s="7">
        <f t="shared" si="2"/>
        <v>0</v>
      </c>
      <c r="U314" s="7">
        <f t="shared" si="2"/>
        <v>6</v>
      </c>
      <c r="V314" s="7">
        <f t="shared" si="2"/>
        <v>99</v>
      </c>
      <c r="W314" s="7">
        <f t="shared" si="2"/>
        <v>0</v>
      </c>
      <c r="X314" s="7">
        <f t="shared" si="2"/>
        <v>4</v>
      </c>
      <c r="Y314" s="7">
        <f t="shared" si="2"/>
        <v>0</v>
      </c>
      <c r="Z314" s="7">
        <f t="shared" si="2"/>
        <v>0</v>
      </c>
      <c r="AA314" s="7">
        <f t="shared" si="2"/>
        <v>0</v>
      </c>
      <c r="AB314" s="7">
        <f t="shared" si="2"/>
        <v>1760</v>
      </c>
      <c r="AC314" s="7">
        <f t="shared" si="2"/>
        <v>41</v>
      </c>
      <c r="AD314" s="7">
        <f t="shared" si="2"/>
        <v>0</v>
      </c>
      <c r="AE314" s="7">
        <f t="shared" si="2"/>
        <v>0</v>
      </c>
      <c r="AF314" s="7">
        <f t="shared" si="2"/>
        <v>582</v>
      </c>
      <c r="AG314" s="7">
        <f t="shared" si="2"/>
        <v>15</v>
      </c>
      <c r="AH314" s="7">
        <f t="shared" si="2"/>
        <v>0</v>
      </c>
      <c r="AI314" s="7">
        <f t="shared" si="2"/>
        <v>0</v>
      </c>
      <c r="AJ314" s="7">
        <f t="shared" si="2"/>
        <v>0</v>
      </c>
      <c r="AK314" s="7">
        <f t="shared" si="2"/>
        <v>0</v>
      </c>
      <c r="AL314" s="7">
        <f t="shared" si="2"/>
        <v>0</v>
      </c>
      <c r="AM314" s="7">
        <f t="shared" si="2"/>
        <v>44</v>
      </c>
      <c r="AN314" s="7">
        <f t="shared" si="2"/>
        <v>0</v>
      </c>
      <c r="AO314" s="7">
        <f t="shared" si="2"/>
        <v>130</v>
      </c>
      <c r="AP314" s="7">
        <f t="shared" si="2"/>
        <v>22</v>
      </c>
      <c r="AQ314" s="7">
        <f t="shared" si="2"/>
        <v>45</v>
      </c>
      <c r="AR314" s="7">
        <f t="shared" si="2"/>
        <v>1</v>
      </c>
      <c r="AS314" s="7">
        <f t="shared" si="2"/>
        <v>5</v>
      </c>
      <c r="AT314" s="7">
        <f t="shared" si="2"/>
        <v>0</v>
      </c>
      <c r="AU314" s="7">
        <f t="shared" si="2"/>
        <v>0</v>
      </c>
      <c r="AV314" s="7">
        <f t="shared" si="2"/>
        <v>0</v>
      </c>
      <c r="AW314" s="7">
        <f t="shared" si="2"/>
        <v>377</v>
      </c>
      <c r="AX314" s="7">
        <f t="shared" si="2"/>
        <v>394</v>
      </c>
      <c r="AY314" s="7">
        <f t="shared" si="2"/>
        <v>0</v>
      </c>
      <c r="AZ314" s="7">
        <f t="shared" si="2"/>
        <v>100</v>
      </c>
      <c r="BA314" s="7">
        <f t="shared" si="2"/>
        <v>0</v>
      </c>
      <c r="BB314" s="7">
        <f t="shared" si="2"/>
        <v>95</v>
      </c>
      <c r="BC314" s="7">
        <f t="shared" si="2"/>
        <v>0</v>
      </c>
      <c r="BD314" s="7">
        <f t="shared" si="2"/>
        <v>0</v>
      </c>
      <c r="BE314" s="7">
        <f t="shared" si="2"/>
        <v>0</v>
      </c>
      <c r="BF314" s="7">
        <f t="shared" si="2"/>
        <v>0</v>
      </c>
      <c r="BG314" s="7">
        <f t="shared" si="2"/>
        <v>0</v>
      </c>
      <c r="BH314" s="7">
        <f t="shared" si="2"/>
        <v>0</v>
      </c>
      <c r="BI314" s="7">
        <f t="shared" si="2"/>
        <v>17</v>
      </c>
      <c r="BJ314" s="7">
        <f t="shared" si="2"/>
        <v>10</v>
      </c>
      <c r="BK314" s="7">
        <f t="shared" si="2"/>
        <v>1</v>
      </c>
      <c r="BL314" s="7">
        <f t="shared" si="2"/>
        <v>7</v>
      </c>
    </row>
    <row r="315" spans="1:67" s="7" customFormat="1" x14ac:dyDescent="0.3">
      <c r="N315" s="7" t="s">
        <v>267</v>
      </c>
      <c r="P315" s="8">
        <f>SUM(R315:BL315)</f>
        <v>100.00000000000001</v>
      </c>
      <c r="R315" s="8">
        <f>100*R314/$Q314</f>
        <v>0.10354646647683148</v>
      </c>
      <c r="S315" s="8">
        <f t="shared" ref="S315:BL315" si="3">100*S314/$Q314</f>
        <v>2.6922081283976182</v>
      </c>
      <c r="T315" s="8">
        <f t="shared" si="3"/>
        <v>0</v>
      </c>
      <c r="U315" s="8">
        <f t="shared" si="3"/>
        <v>0.15531969971524723</v>
      </c>
      <c r="V315" s="8">
        <f t="shared" si="3"/>
        <v>2.5627750453015792</v>
      </c>
      <c r="W315" s="8">
        <f t="shared" si="3"/>
        <v>0</v>
      </c>
      <c r="X315" s="8">
        <f t="shared" si="3"/>
        <v>0.10354646647683148</v>
      </c>
      <c r="Y315" s="8">
        <f t="shared" si="3"/>
        <v>0</v>
      </c>
      <c r="Z315" s="8">
        <f t="shared" si="3"/>
        <v>0</v>
      </c>
      <c r="AA315" s="8">
        <f t="shared" si="3"/>
        <v>0</v>
      </c>
      <c r="AB315" s="8">
        <f t="shared" si="3"/>
        <v>45.560445249805852</v>
      </c>
      <c r="AC315" s="8">
        <f t="shared" si="3"/>
        <v>1.0613512813875225</v>
      </c>
      <c r="AD315" s="8">
        <f t="shared" si="3"/>
        <v>0</v>
      </c>
      <c r="AE315" s="8">
        <f t="shared" si="3"/>
        <v>0</v>
      </c>
      <c r="AF315" s="8">
        <f t="shared" si="3"/>
        <v>15.06601087237898</v>
      </c>
      <c r="AG315" s="8">
        <f t="shared" si="3"/>
        <v>0.38829924928811804</v>
      </c>
      <c r="AH315" s="8">
        <f t="shared" si="3"/>
        <v>0</v>
      </c>
      <c r="AI315" s="8">
        <f t="shared" si="3"/>
        <v>0</v>
      </c>
      <c r="AJ315" s="8">
        <f t="shared" si="3"/>
        <v>0</v>
      </c>
      <c r="AK315" s="8">
        <f t="shared" si="3"/>
        <v>0</v>
      </c>
      <c r="AL315" s="8">
        <f t="shared" si="3"/>
        <v>0</v>
      </c>
      <c r="AM315" s="8">
        <f t="shared" si="3"/>
        <v>1.1390111312451463</v>
      </c>
      <c r="AN315" s="8">
        <f t="shared" si="3"/>
        <v>0</v>
      </c>
      <c r="AO315" s="8">
        <f t="shared" si="3"/>
        <v>3.3652601604970229</v>
      </c>
      <c r="AP315" s="8">
        <f t="shared" si="3"/>
        <v>0.56950556562257315</v>
      </c>
      <c r="AQ315" s="8">
        <f t="shared" si="3"/>
        <v>1.1648977478643541</v>
      </c>
      <c r="AR315" s="8">
        <f t="shared" si="3"/>
        <v>2.588661661920787E-2</v>
      </c>
      <c r="AS315" s="8">
        <f t="shared" si="3"/>
        <v>0.12943308309603935</v>
      </c>
      <c r="AT315" s="8">
        <f t="shared" si="3"/>
        <v>0</v>
      </c>
      <c r="AU315" s="8">
        <f t="shared" si="3"/>
        <v>0</v>
      </c>
      <c r="AV315" s="8">
        <f t="shared" si="3"/>
        <v>0</v>
      </c>
      <c r="AW315" s="8">
        <f t="shared" si="3"/>
        <v>9.7592544654413675</v>
      </c>
      <c r="AX315" s="8">
        <f t="shared" si="3"/>
        <v>10.199326947967901</v>
      </c>
      <c r="AY315" s="8">
        <f t="shared" si="3"/>
        <v>0</v>
      </c>
      <c r="AZ315" s="8">
        <f t="shared" si="3"/>
        <v>2.5886616619207872</v>
      </c>
      <c r="BA315" s="8">
        <f t="shared" si="3"/>
        <v>0</v>
      </c>
      <c r="BB315" s="8">
        <f t="shared" si="3"/>
        <v>2.4592285788247477</v>
      </c>
      <c r="BC315" s="8">
        <f t="shared" si="3"/>
        <v>0</v>
      </c>
      <c r="BD315" s="8">
        <f t="shared" si="3"/>
        <v>0</v>
      </c>
      <c r="BE315" s="8">
        <f t="shared" si="3"/>
        <v>0</v>
      </c>
      <c r="BF315" s="8">
        <f t="shared" si="3"/>
        <v>0</v>
      </c>
      <c r="BG315" s="8">
        <f t="shared" si="3"/>
        <v>0</v>
      </c>
      <c r="BH315" s="8">
        <f t="shared" si="3"/>
        <v>0</v>
      </c>
      <c r="BI315" s="8">
        <f t="shared" si="3"/>
        <v>0.4400724825265338</v>
      </c>
      <c r="BJ315" s="8">
        <f t="shared" si="3"/>
        <v>0.25886616619207869</v>
      </c>
      <c r="BK315" s="8">
        <f t="shared" si="3"/>
        <v>2.588661661920787E-2</v>
      </c>
      <c r="BL315" s="8">
        <f t="shared" si="3"/>
        <v>0.18120631633445508</v>
      </c>
    </row>
    <row r="316" spans="1:67" s="7" customFormat="1" x14ac:dyDescent="0.3">
      <c r="O316" s="7" t="s">
        <v>266</v>
      </c>
      <c r="Q316" s="7">
        <f>COUNT(Q88:Q313)</f>
        <v>226</v>
      </c>
    </row>
    <row r="317" spans="1:67" s="7" customFormat="1" x14ac:dyDescent="0.3">
      <c r="O317" s="7" t="s">
        <v>244</v>
      </c>
      <c r="Q317" s="7">
        <f>COUNTIF(Q88:Q313,0)</f>
        <v>117</v>
      </c>
    </row>
    <row r="318" spans="1:67" s="7" customFormat="1" x14ac:dyDescent="0.3"/>
    <row r="319" spans="1:67" x14ac:dyDescent="0.3">
      <c r="A319">
        <v>1.3125</v>
      </c>
      <c r="B319">
        <v>1</v>
      </c>
      <c r="C319">
        <v>1</v>
      </c>
      <c r="D319" t="s">
        <v>85</v>
      </c>
      <c r="E319">
        <v>7</v>
      </c>
      <c r="F319">
        <v>1</v>
      </c>
      <c r="G319" t="s">
        <v>86</v>
      </c>
      <c r="I319" t="s">
        <v>85</v>
      </c>
      <c r="J319" t="s">
        <v>86</v>
      </c>
      <c r="K319" t="s">
        <v>86</v>
      </c>
      <c r="L319" t="s">
        <v>86</v>
      </c>
      <c r="M319">
        <v>4</v>
      </c>
      <c r="N319" t="s">
        <v>85</v>
      </c>
      <c r="O319" t="s">
        <v>86</v>
      </c>
      <c r="Q319">
        <v>0</v>
      </c>
      <c r="BO319">
        <v>0</v>
      </c>
    </row>
    <row r="320" spans="1:67" x14ac:dyDescent="0.3">
      <c r="A320">
        <v>1.1287499999999999</v>
      </c>
      <c r="B320">
        <v>1</v>
      </c>
      <c r="C320">
        <v>1</v>
      </c>
      <c r="D320" t="s">
        <v>85</v>
      </c>
      <c r="E320">
        <v>8</v>
      </c>
      <c r="F320">
        <v>1</v>
      </c>
      <c r="G320" t="s">
        <v>86</v>
      </c>
      <c r="I320" t="s">
        <v>85</v>
      </c>
      <c r="J320" t="s">
        <v>86</v>
      </c>
      <c r="K320" t="s">
        <v>86</v>
      </c>
      <c r="L320" t="s">
        <v>86</v>
      </c>
      <c r="M320">
        <v>0</v>
      </c>
      <c r="N320" t="s">
        <v>86</v>
      </c>
      <c r="O320" t="s">
        <v>86</v>
      </c>
      <c r="Q320">
        <v>0</v>
      </c>
      <c r="BO320">
        <v>0</v>
      </c>
    </row>
    <row r="321" spans="1:67" hidden="1" x14ac:dyDescent="0.3">
      <c r="A321">
        <v>1.2275</v>
      </c>
      <c r="B321">
        <v>1</v>
      </c>
      <c r="C321">
        <v>1</v>
      </c>
      <c r="D321" t="s">
        <v>185</v>
      </c>
      <c r="J321" t="s">
        <v>175</v>
      </c>
      <c r="K321" t="s">
        <v>184</v>
      </c>
      <c r="L321" t="s">
        <v>175</v>
      </c>
      <c r="M321">
        <v>0</v>
      </c>
      <c r="N321" t="s">
        <v>185</v>
      </c>
      <c r="O321">
        <v>1</v>
      </c>
      <c r="Q321">
        <v>0</v>
      </c>
    </row>
    <row r="322" spans="1:67" hidden="1" x14ac:dyDescent="0.3">
      <c r="A322">
        <v>1.45</v>
      </c>
      <c r="B322">
        <v>2</v>
      </c>
      <c r="C322">
        <v>2</v>
      </c>
      <c r="D322" t="s">
        <v>185</v>
      </c>
      <c r="J322" t="s">
        <v>175</v>
      </c>
      <c r="K322" t="s">
        <v>184</v>
      </c>
      <c r="L322" t="s">
        <v>175</v>
      </c>
      <c r="M322">
        <v>0</v>
      </c>
      <c r="N322" t="s">
        <v>185</v>
      </c>
      <c r="O322">
        <v>1</v>
      </c>
      <c r="Q322">
        <v>0</v>
      </c>
    </row>
    <row r="323" spans="1:67" x14ac:dyDescent="0.3">
      <c r="A323">
        <v>1.3374999999999999</v>
      </c>
      <c r="B323">
        <v>1</v>
      </c>
      <c r="C323">
        <v>2</v>
      </c>
      <c r="D323" t="s">
        <v>85</v>
      </c>
      <c r="E323">
        <v>7</v>
      </c>
      <c r="F323">
        <v>1</v>
      </c>
      <c r="G323" t="s">
        <v>86</v>
      </c>
      <c r="I323" t="s">
        <v>85</v>
      </c>
      <c r="J323" t="s">
        <v>86</v>
      </c>
      <c r="K323" t="s">
        <v>86</v>
      </c>
      <c r="L323" t="s">
        <v>86</v>
      </c>
      <c r="M323">
        <v>0</v>
      </c>
      <c r="N323" t="s">
        <v>85</v>
      </c>
      <c r="O323" t="s">
        <v>86</v>
      </c>
      <c r="Q323">
        <v>1</v>
      </c>
      <c r="BJ323">
        <v>1</v>
      </c>
      <c r="BM323" t="s">
        <v>157</v>
      </c>
      <c r="BO323">
        <v>0</v>
      </c>
    </row>
    <row r="324" spans="1:67" x14ac:dyDescent="0.3">
      <c r="A324">
        <v>1.425</v>
      </c>
      <c r="B324">
        <v>1</v>
      </c>
      <c r="C324">
        <v>1</v>
      </c>
      <c r="D324" t="s">
        <v>85</v>
      </c>
      <c r="E324">
        <v>7</v>
      </c>
      <c r="F324">
        <v>1</v>
      </c>
      <c r="G324">
        <v>8</v>
      </c>
      <c r="I324" t="s">
        <v>152</v>
      </c>
      <c r="J324" t="s">
        <v>153</v>
      </c>
      <c r="K324" t="s">
        <v>153</v>
      </c>
      <c r="L324" t="s">
        <v>153</v>
      </c>
      <c r="M324">
        <v>0</v>
      </c>
      <c r="N324" t="s">
        <v>154</v>
      </c>
      <c r="O324" t="s">
        <v>155</v>
      </c>
      <c r="Q324">
        <v>70</v>
      </c>
      <c r="V324">
        <v>4</v>
      </c>
      <c r="AB324">
        <v>65</v>
      </c>
      <c r="AO324">
        <v>1</v>
      </c>
      <c r="BO324">
        <v>0</v>
      </c>
    </row>
    <row r="325" spans="1:67" hidden="1" x14ac:dyDescent="0.3">
      <c r="A325">
        <v>1.2683790276113798</v>
      </c>
      <c r="B325">
        <v>1</v>
      </c>
      <c r="C325">
        <v>1</v>
      </c>
      <c r="D325" t="s">
        <v>185</v>
      </c>
      <c r="J325" t="s">
        <v>175</v>
      </c>
      <c r="K325" t="s">
        <v>184</v>
      </c>
      <c r="L325" t="s">
        <v>175</v>
      </c>
      <c r="M325">
        <v>0</v>
      </c>
      <c r="N325" t="s">
        <v>185</v>
      </c>
      <c r="O325">
        <v>1</v>
      </c>
      <c r="Q325">
        <v>0</v>
      </c>
    </row>
    <row r="326" spans="1:67" x14ac:dyDescent="0.3">
      <c r="A326">
        <v>1.3053221060854976</v>
      </c>
      <c r="B326">
        <v>1</v>
      </c>
      <c r="C326">
        <v>1</v>
      </c>
      <c r="D326" t="s">
        <v>85</v>
      </c>
      <c r="E326">
        <v>6</v>
      </c>
      <c r="F326">
        <v>1</v>
      </c>
      <c r="G326" t="s">
        <v>86</v>
      </c>
      <c r="I326" t="s">
        <v>98</v>
      </c>
      <c r="J326" t="s">
        <v>86</v>
      </c>
      <c r="K326" t="s">
        <v>86</v>
      </c>
      <c r="L326" t="s">
        <v>86</v>
      </c>
      <c r="M326">
        <v>1</v>
      </c>
      <c r="N326" t="s">
        <v>85</v>
      </c>
      <c r="O326" t="s">
        <v>85</v>
      </c>
      <c r="Q326">
        <v>1</v>
      </c>
      <c r="AM326">
        <v>1</v>
      </c>
      <c r="BO326">
        <v>0</v>
      </c>
    </row>
    <row r="327" spans="1:67" x14ac:dyDescent="0.3">
      <c r="A327">
        <v>1.2437503086286346</v>
      </c>
      <c r="B327">
        <v>2</v>
      </c>
      <c r="C327">
        <v>2</v>
      </c>
      <c r="D327" t="s">
        <v>85</v>
      </c>
      <c r="E327">
        <v>9</v>
      </c>
      <c r="F327">
        <v>1</v>
      </c>
      <c r="G327">
        <v>8</v>
      </c>
      <c r="I327" t="s">
        <v>152</v>
      </c>
      <c r="J327" t="s">
        <v>153</v>
      </c>
      <c r="K327" t="s">
        <v>153</v>
      </c>
      <c r="L327" t="s">
        <v>153</v>
      </c>
      <c r="M327">
        <v>2</v>
      </c>
      <c r="N327" t="s">
        <v>154</v>
      </c>
      <c r="O327" t="s">
        <v>155</v>
      </c>
      <c r="Q327">
        <v>5</v>
      </c>
      <c r="AB327">
        <v>5</v>
      </c>
      <c r="BO327">
        <v>0</v>
      </c>
    </row>
    <row r="328" spans="1:67" hidden="1" x14ac:dyDescent="0.3">
      <c r="A328">
        <v>1.2683790276113798</v>
      </c>
      <c r="B328">
        <v>2</v>
      </c>
      <c r="C328">
        <v>2</v>
      </c>
      <c r="D328" t="s">
        <v>85</v>
      </c>
      <c r="E328">
        <v>8</v>
      </c>
      <c r="F328">
        <v>1</v>
      </c>
      <c r="G328" t="s">
        <v>86</v>
      </c>
      <c r="I328" t="s">
        <v>86</v>
      </c>
      <c r="J328" t="s">
        <v>86</v>
      </c>
      <c r="K328" t="s">
        <v>86</v>
      </c>
      <c r="L328" t="s">
        <v>86</v>
      </c>
      <c r="M328">
        <v>1</v>
      </c>
      <c r="N328" t="s">
        <v>85</v>
      </c>
      <c r="O328" t="s">
        <v>86</v>
      </c>
      <c r="Q328">
        <v>10</v>
      </c>
      <c r="AF328">
        <v>10</v>
      </c>
    </row>
    <row r="329" spans="1:67" hidden="1" x14ac:dyDescent="0.3">
      <c r="A329">
        <v>1.3053221060854976</v>
      </c>
      <c r="B329">
        <v>1</v>
      </c>
      <c r="C329">
        <v>1</v>
      </c>
      <c r="D329" t="s">
        <v>185</v>
      </c>
      <c r="J329" t="s">
        <v>175</v>
      </c>
      <c r="K329" t="s">
        <v>175</v>
      </c>
      <c r="L329" t="s">
        <v>175</v>
      </c>
      <c r="M329">
        <v>0</v>
      </c>
      <c r="N329" t="s">
        <v>150</v>
      </c>
      <c r="O329">
        <v>0</v>
      </c>
      <c r="Q329">
        <v>60</v>
      </c>
      <c r="AT329">
        <v>5</v>
      </c>
      <c r="AX329">
        <v>55</v>
      </c>
      <c r="BM329" t="s">
        <v>228</v>
      </c>
    </row>
    <row r="330" spans="1:67" hidden="1" x14ac:dyDescent="0.3">
      <c r="A330">
        <v>1.2496348154568424</v>
      </c>
      <c r="B330">
        <v>1</v>
      </c>
      <c r="C330">
        <v>1</v>
      </c>
      <c r="D330" t="s">
        <v>85</v>
      </c>
      <c r="E330">
        <v>6</v>
      </c>
      <c r="F330">
        <v>1</v>
      </c>
      <c r="G330" t="s">
        <v>86</v>
      </c>
      <c r="I330" t="s">
        <v>86</v>
      </c>
      <c r="J330" t="s">
        <v>86</v>
      </c>
      <c r="K330" t="s">
        <v>86</v>
      </c>
      <c r="L330" t="s">
        <v>86</v>
      </c>
      <c r="M330">
        <v>0</v>
      </c>
      <c r="N330" t="s">
        <v>85</v>
      </c>
      <c r="O330" t="s">
        <v>86</v>
      </c>
      <c r="Q330">
        <v>0</v>
      </c>
    </row>
    <row r="331" spans="1:67" hidden="1" x14ac:dyDescent="0.3">
      <c r="A331">
        <v>1.395223337645989</v>
      </c>
      <c r="B331">
        <v>2</v>
      </c>
      <c r="C331">
        <v>2</v>
      </c>
      <c r="D331" t="s">
        <v>185</v>
      </c>
      <c r="J331" t="s">
        <v>175</v>
      </c>
      <c r="K331" t="s">
        <v>184</v>
      </c>
      <c r="L331" t="s">
        <v>175</v>
      </c>
      <c r="M331">
        <v>1</v>
      </c>
      <c r="N331" t="s">
        <v>185</v>
      </c>
      <c r="O331">
        <v>1</v>
      </c>
      <c r="Q331">
        <v>0</v>
      </c>
    </row>
    <row r="332" spans="1:67" x14ac:dyDescent="0.3">
      <c r="A332">
        <v>1.3709585839477978</v>
      </c>
      <c r="B332">
        <v>1</v>
      </c>
      <c r="C332">
        <v>2</v>
      </c>
      <c r="D332" t="s">
        <v>85</v>
      </c>
      <c r="E332">
        <v>6</v>
      </c>
      <c r="F332">
        <v>1</v>
      </c>
      <c r="G332" t="s">
        <v>86</v>
      </c>
      <c r="I332" t="s">
        <v>85</v>
      </c>
      <c r="J332" t="s">
        <v>86</v>
      </c>
      <c r="K332" t="s">
        <v>86</v>
      </c>
      <c r="L332" t="s">
        <v>86</v>
      </c>
      <c r="M332">
        <v>0</v>
      </c>
      <c r="N332" t="s">
        <v>85</v>
      </c>
      <c r="O332" t="s">
        <v>86</v>
      </c>
      <c r="Q332">
        <v>10</v>
      </c>
      <c r="AF332">
        <v>10</v>
      </c>
      <c r="BO332">
        <v>0</v>
      </c>
    </row>
    <row r="333" spans="1:67" x14ac:dyDescent="0.3">
      <c r="A333">
        <v>1.2253700617586512</v>
      </c>
      <c r="B333">
        <v>2</v>
      </c>
      <c r="C333">
        <v>2</v>
      </c>
      <c r="D333" t="s">
        <v>85</v>
      </c>
      <c r="E333">
        <v>8</v>
      </c>
      <c r="F333">
        <v>1</v>
      </c>
      <c r="G333" t="s">
        <v>86</v>
      </c>
      <c r="I333" t="s">
        <v>98</v>
      </c>
      <c r="J333" t="s">
        <v>86</v>
      </c>
      <c r="K333" t="s">
        <v>86</v>
      </c>
      <c r="L333" t="s">
        <v>86</v>
      </c>
      <c r="M333">
        <v>1</v>
      </c>
      <c r="N333" t="s">
        <v>85</v>
      </c>
      <c r="O333" t="s">
        <v>85</v>
      </c>
      <c r="Q333">
        <v>80</v>
      </c>
      <c r="AX333">
        <v>80</v>
      </c>
      <c r="BM333" t="s">
        <v>143</v>
      </c>
      <c r="BO333">
        <v>1</v>
      </c>
    </row>
    <row r="334" spans="1:67" x14ac:dyDescent="0.3">
      <c r="A334">
        <v>1.2671200167068577</v>
      </c>
      <c r="B334">
        <v>2</v>
      </c>
      <c r="C334">
        <v>2</v>
      </c>
      <c r="D334" t="s">
        <v>85</v>
      </c>
      <c r="E334">
        <v>9</v>
      </c>
      <c r="F334">
        <v>1</v>
      </c>
      <c r="G334">
        <v>8</v>
      </c>
      <c r="I334" t="s">
        <v>152</v>
      </c>
      <c r="J334" t="s">
        <v>153</v>
      </c>
      <c r="K334" t="s">
        <v>153</v>
      </c>
      <c r="L334" t="s">
        <v>153</v>
      </c>
      <c r="M334">
        <v>3</v>
      </c>
      <c r="N334" t="s">
        <v>154</v>
      </c>
      <c r="O334" t="s">
        <v>155</v>
      </c>
      <c r="Q334">
        <v>0</v>
      </c>
      <c r="BO334">
        <v>0</v>
      </c>
    </row>
    <row r="335" spans="1:67" x14ac:dyDescent="0.3">
      <c r="A335">
        <v>1.302981903972146</v>
      </c>
      <c r="B335">
        <v>2</v>
      </c>
      <c r="C335">
        <v>2</v>
      </c>
      <c r="D335" t="s">
        <v>85</v>
      </c>
      <c r="E335">
        <v>9</v>
      </c>
      <c r="F335">
        <v>1</v>
      </c>
      <c r="G335" t="s">
        <v>86</v>
      </c>
      <c r="I335" t="s">
        <v>152</v>
      </c>
      <c r="J335" t="s">
        <v>153</v>
      </c>
      <c r="K335" t="s">
        <v>153</v>
      </c>
      <c r="L335" t="s">
        <v>153</v>
      </c>
      <c r="M335">
        <v>2</v>
      </c>
      <c r="N335" t="s">
        <v>154</v>
      </c>
      <c r="O335" t="s">
        <v>155</v>
      </c>
      <c r="Q335">
        <v>0</v>
      </c>
      <c r="BO335">
        <v>0</v>
      </c>
    </row>
    <row r="336" spans="1:67" x14ac:dyDescent="0.3">
      <c r="A336">
        <v>1.2073502045980435</v>
      </c>
      <c r="B336">
        <v>1</v>
      </c>
      <c r="C336">
        <v>1</v>
      </c>
      <c r="D336" t="s">
        <v>85</v>
      </c>
      <c r="E336">
        <v>7</v>
      </c>
      <c r="F336">
        <v>1</v>
      </c>
      <c r="G336">
        <v>6</v>
      </c>
      <c r="I336" t="s">
        <v>85</v>
      </c>
      <c r="J336" t="s">
        <v>86</v>
      </c>
      <c r="K336" t="s">
        <v>86</v>
      </c>
      <c r="L336" t="s">
        <v>86</v>
      </c>
      <c r="M336">
        <v>0</v>
      </c>
      <c r="N336" t="s">
        <v>86</v>
      </c>
      <c r="O336" t="s">
        <v>86</v>
      </c>
      <c r="Q336">
        <v>0</v>
      </c>
      <c r="BO336">
        <v>0</v>
      </c>
    </row>
    <row r="337" spans="1:67" x14ac:dyDescent="0.3">
      <c r="A337">
        <v>1.243212091863332</v>
      </c>
      <c r="B337">
        <v>1</v>
      </c>
      <c r="C337">
        <v>2</v>
      </c>
      <c r="D337" t="s">
        <v>85</v>
      </c>
      <c r="E337">
        <v>9</v>
      </c>
      <c r="F337">
        <v>1</v>
      </c>
      <c r="G337">
        <v>8</v>
      </c>
      <c r="I337" t="s">
        <v>152</v>
      </c>
      <c r="J337" t="s">
        <v>153</v>
      </c>
      <c r="K337" t="s">
        <v>153</v>
      </c>
      <c r="L337" t="s">
        <v>153</v>
      </c>
      <c r="M337">
        <v>1</v>
      </c>
      <c r="N337" t="s">
        <v>154</v>
      </c>
      <c r="O337" t="s">
        <v>164</v>
      </c>
      <c r="Q337">
        <v>20</v>
      </c>
      <c r="AF337">
        <v>3</v>
      </c>
      <c r="AW337">
        <v>17</v>
      </c>
      <c r="BM337" t="s">
        <v>157</v>
      </c>
      <c r="BO337">
        <v>1</v>
      </c>
    </row>
    <row r="338" spans="1:67" x14ac:dyDescent="0.3">
      <c r="A338">
        <v>1.243212091863332</v>
      </c>
      <c r="B338">
        <v>1</v>
      </c>
      <c r="C338">
        <v>2</v>
      </c>
      <c r="D338" t="s">
        <v>85</v>
      </c>
      <c r="E338">
        <v>8</v>
      </c>
      <c r="F338">
        <v>1</v>
      </c>
      <c r="G338" t="s">
        <v>86</v>
      </c>
      <c r="I338" t="s">
        <v>87</v>
      </c>
      <c r="J338" t="s">
        <v>86</v>
      </c>
      <c r="K338" t="s">
        <v>86</v>
      </c>
      <c r="L338" t="s">
        <v>86</v>
      </c>
      <c r="M338">
        <v>0</v>
      </c>
      <c r="N338" t="s">
        <v>86</v>
      </c>
      <c r="O338" t="s">
        <v>86</v>
      </c>
      <c r="Q338">
        <v>60</v>
      </c>
      <c r="AB338">
        <v>55</v>
      </c>
      <c r="AF338">
        <v>5</v>
      </c>
      <c r="BO338">
        <v>0</v>
      </c>
    </row>
    <row r="339" spans="1:67" hidden="1" x14ac:dyDescent="0.3">
      <c r="A339">
        <v>1.3696841311066292</v>
      </c>
      <c r="B339">
        <v>2</v>
      </c>
      <c r="C339">
        <v>2</v>
      </c>
      <c r="D339" t="s">
        <v>85</v>
      </c>
      <c r="E339">
        <v>11</v>
      </c>
      <c r="F339">
        <v>1</v>
      </c>
      <c r="G339" t="s">
        <v>86</v>
      </c>
      <c r="I339" t="s">
        <v>86</v>
      </c>
      <c r="J339" t="s">
        <v>86</v>
      </c>
      <c r="K339" t="s">
        <v>86</v>
      </c>
      <c r="L339" t="s">
        <v>86</v>
      </c>
      <c r="M339">
        <v>0</v>
      </c>
      <c r="N339" t="s">
        <v>85</v>
      </c>
      <c r="O339" t="s">
        <v>86</v>
      </c>
      <c r="Q339">
        <v>0</v>
      </c>
    </row>
    <row r="340" spans="1:67" x14ac:dyDescent="0.3">
      <c r="A340">
        <v>1.3348616531971387</v>
      </c>
      <c r="B340">
        <v>1</v>
      </c>
      <c r="C340">
        <v>1</v>
      </c>
      <c r="D340" t="s">
        <v>85</v>
      </c>
      <c r="E340">
        <v>7</v>
      </c>
      <c r="F340">
        <v>1</v>
      </c>
      <c r="G340" t="s">
        <v>86</v>
      </c>
      <c r="I340" t="s">
        <v>85</v>
      </c>
      <c r="J340" t="s">
        <v>86</v>
      </c>
      <c r="K340" t="s">
        <v>86</v>
      </c>
      <c r="L340" t="s">
        <v>86</v>
      </c>
      <c r="M340">
        <v>3</v>
      </c>
      <c r="N340" t="s">
        <v>85</v>
      </c>
      <c r="O340" t="s">
        <v>86</v>
      </c>
      <c r="Q340">
        <v>0</v>
      </c>
      <c r="BO340">
        <v>0</v>
      </c>
    </row>
    <row r="341" spans="1:67" x14ac:dyDescent="0.3">
      <c r="A341">
        <v>1.2884316826511513</v>
      </c>
      <c r="B341">
        <v>2</v>
      </c>
      <c r="C341">
        <v>2</v>
      </c>
      <c r="D341" t="s">
        <v>85</v>
      </c>
      <c r="E341">
        <v>8</v>
      </c>
      <c r="F341">
        <v>1</v>
      </c>
      <c r="G341" t="s">
        <v>86</v>
      </c>
      <c r="I341" t="s">
        <v>85</v>
      </c>
      <c r="J341" t="s">
        <v>86</v>
      </c>
      <c r="K341" t="s">
        <v>86</v>
      </c>
      <c r="L341" t="s">
        <v>86</v>
      </c>
      <c r="M341">
        <v>2</v>
      </c>
      <c r="N341" t="s">
        <v>86</v>
      </c>
      <c r="O341" t="s">
        <v>86</v>
      </c>
      <c r="Q341">
        <v>0</v>
      </c>
      <c r="BO341">
        <v>0</v>
      </c>
    </row>
    <row r="342" spans="1:67" x14ac:dyDescent="0.3">
      <c r="A342">
        <v>1.3580766384701324</v>
      </c>
      <c r="B342">
        <v>1</v>
      </c>
      <c r="C342">
        <v>1</v>
      </c>
      <c r="D342" t="s">
        <v>85</v>
      </c>
      <c r="E342">
        <v>7</v>
      </c>
      <c r="F342">
        <v>1</v>
      </c>
      <c r="G342">
        <v>6</v>
      </c>
      <c r="I342" t="s">
        <v>85</v>
      </c>
      <c r="J342" t="s">
        <v>86</v>
      </c>
      <c r="K342" t="s">
        <v>86</v>
      </c>
      <c r="L342" t="s">
        <v>86</v>
      </c>
      <c r="M342">
        <v>0</v>
      </c>
      <c r="N342" t="s">
        <v>86</v>
      </c>
      <c r="O342" t="s">
        <v>86</v>
      </c>
      <c r="Q342">
        <v>0</v>
      </c>
      <c r="BO342">
        <v>0</v>
      </c>
    </row>
    <row r="343" spans="1:67" hidden="1" x14ac:dyDescent="0.3">
      <c r="A343">
        <v>1.2884316826511513</v>
      </c>
      <c r="B343">
        <v>1</v>
      </c>
      <c r="C343">
        <v>1</v>
      </c>
      <c r="D343" t="s">
        <v>185</v>
      </c>
      <c r="J343" t="s">
        <v>175</v>
      </c>
      <c r="K343" t="s">
        <v>184</v>
      </c>
      <c r="L343" t="s">
        <v>175</v>
      </c>
      <c r="M343">
        <v>3</v>
      </c>
      <c r="N343" t="s">
        <v>185</v>
      </c>
      <c r="O343">
        <v>1</v>
      </c>
      <c r="Q343">
        <v>0</v>
      </c>
    </row>
    <row r="344" spans="1:67" x14ac:dyDescent="0.3">
      <c r="A344">
        <v>1.230394219468667</v>
      </c>
      <c r="B344">
        <v>2</v>
      </c>
      <c r="C344">
        <v>2</v>
      </c>
      <c r="D344" t="s">
        <v>85</v>
      </c>
      <c r="E344">
        <v>7</v>
      </c>
      <c r="F344">
        <v>1</v>
      </c>
      <c r="G344" t="s">
        <v>86</v>
      </c>
      <c r="I344" t="s">
        <v>85</v>
      </c>
      <c r="J344" t="s">
        <v>86</v>
      </c>
      <c r="K344" t="s">
        <v>86</v>
      </c>
      <c r="L344" t="s">
        <v>86</v>
      </c>
      <c r="M344">
        <v>0</v>
      </c>
      <c r="N344" t="s">
        <v>85</v>
      </c>
      <c r="O344" t="s">
        <v>86</v>
      </c>
      <c r="Q344">
        <v>10</v>
      </c>
      <c r="AF344">
        <v>10</v>
      </c>
      <c r="BO344">
        <v>0</v>
      </c>
    </row>
    <row r="345" spans="1:67" hidden="1" x14ac:dyDescent="0.3">
      <c r="A345">
        <v>1.311646667924145</v>
      </c>
      <c r="B345">
        <v>1</v>
      </c>
      <c r="C345">
        <v>1</v>
      </c>
      <c r="D345" t="s">
        <v>185</v>
      </c>
      <c r="J345" t="s">
        <v>175</v>
      </c>
      <c r="K345" t="s">
        <v>184</v>
      </c>
      <c r="L345" t="s">
        <v>175</v>
      </c>
      <c r="M345">
        <v>0</v>
      </c>
      <c r="N345" t="s">
        <v>185</v>
      </c>
      <c r="O345">
        <v>1</v>
      </c>
      <c r="Q345">
        <v>20</v>
      </c>
      <c r="AF345">
        <v>15</v>
      </c>
      <c r="AO345">
        <v>5</v>
      </c>
    </row>
    <row r="346" spans="1:67" hidden="1" x14ac:dyDescent="0.3">
      <c r="A346">
        <v>1.1723567562861827</v>
      </c>
      <c r="B346">
        <v>1</v>
      </c>
      <c r="C346">
        <v>1</v>
      </c>
      <c r="D346" t="s">
        <v>85</v>
      </c>
      <c r="E346">
        <v>6</v>
      </c>
      <c r="F346">
        <v>1</v>
      </c>
      <c r="G346" t="s">
        <v>86</v>
      </c>
      <c r="I346" t="s">
        <v>86</v>
      </c>
      <c r="J346" t="s">
        <v>86</v>
      </c>
      <c r="K346" t="s">
        <v>86</v>
      </c>
      <c r="L346" t="s">
        <v>86</v>
      </c>
      <c r="M346">
        <v>0</v>
      </c>
      <c r="N346" t="s">
        <v>85</v>
      </c>
      <c r="O346" t="s">
        <v>86</v>
      </c>
      <c r="Q346">
        <v>70</v>
      </c>
      <c r="AO346">
        <v>70</v>
      </c>
    </row>
    <row r="347" spans="1:67" x14ac:dyDescent="0.3">
      <c r="A347">
        <v>1.1004578453721741</v>
      </c>
      <c r="B347">
        <v>1</v>
      </c>
      <c r="C347">
        <v>1</v>
      </c>
      <c r="D347" t="s">
        <v>85</v>
      </c>
      <c r="E347">
        <v>8</v>
      </c>
      <c r="F347">
        <v>1</v>
      </c>
      <c r="G347" t="s">
        <v>86</v>
      </c>
      <c r="I347" t="s">
        <v>185</v>
      </c>
      <c r="J347" t="s">
        <v>153</v>
      </c>
      <c r="K347" t="s">
        <v>153</v>
      </c>
      <c r="L347" t="s">
        <v>153</v>
      </c>
      <c r="M347">
        <v>1</v>
      </c>
      <c r="N347" t="s">
        <v>87</v>
      </c>
      <c r="O347" t="s">
        <v>87</v>
      </c>
      <c r="Q347">
        <v>0</v>
      </c>
      <c r="BO347">
        <v>0</v>
      </c>
    </row>
    <row r="348" spans="1:67" x14ac:dyDescent="0.3">
      <c r="A348">
        <v>1.2354412401267652</v>
      </c>
      <c r="B348">
        <v>1</v>
      </c>
      <c r="C348">
        <v>1</v>
      </c>
      <c r="D348" t="s">
        <v>85</v>
      </c>
      <c r="E348">
        <v>6</v>
      </c>
      <c r="F348">
        <v>1</v>
      </c>
      <c r="G348" t="s">
        <v>86</v>
      </c>
      <c r="I348" t="s">
        <v>98</v>
      </c>
      <c r="J348" t="s">
        <v>86</v>
      </c>
      <c r="K348" t="s">
        <v>86</v>
      </c>
      <c r="L348" t="s">
        <v>86</v>
      </c>
      <c r="M348">
        <v>5</v>
      </c>
      <c r="N348" t="s">
        <v>85</v>
      </c>
      <c r="O348" t="s">
        <v>85</v>
      </c>
      <c r="Q348">
        <v>5</v>
      </c>
      <c r="AW348">
        <v>5</v>
      </c>
      <c r="BM348" t="s">
        <v>145</v>
      </c>
      <c r="BO348">
        <v>1</v>
      </c>
    </row>
    <row r="349" spans="1:67" x14ac:dyDescent="0.3">
      <c r="A349">
        <v>1.258319781610594</v>
      </c>
      <c r="B349">
        <v>2</v>
      </c>
      <c r="C349">
        <v>2</v>
      </c>
      <c r="D349" t="s">
        <v>85</v>
      </c>
      <c r="E349">
        <v>8</v>
      </c>
      <c r="F349">
        <v>1</v>
      </c>
      <c r="G349">
        <v>7</v>
      </c>
      <c r="I349" t="s">
        <v>152</v>
      </c>
      <c r="J349" t="s">
        <v>153</v>
      </c>
      <c r="K349" t="s">
        <v>153</v>
      </c>
      <c r="L349" t="s">
        <v>153</v>
      </c>
      <c r="M349">
        <v>2</v>
      </c>
      <c r="N349" t="s">
        <v>154</v>
      </c>
      <c r="O349" t="s">
        <v>155</v>
      </c>
      <c r="Q349">
        <v>30</v>
      </c>
      <c r="AB349">
        <v>5</v>
      </c>
      <c r="AO349">
        <v>15</v>
      </c>
      <c r="BI349">
        <v>10</v>
      </c>
      <c r="BM349" t="s">
        <v>161</v>
      </c>
      <c r="BO349">
        <v>0</v>
      </c>
    </row>
    <row r="350" spans="1:67" x14ac:dyDescent="0.3">
      <c r="A350">
        <v>1.2011234279010217</v>
      </c>
      <c r="B350">
        <v>2</v>
      </c>
      <c r="C350">
        <v>2</v>
      </c>
      <c r="D350" t="s">
        <v>85</v>
      </c>
      <c r="E350">
        <v>8</v>
      </c>
      <c r="F350">
        <v>1</v>
      </c>
      <c r="G350">
        <v>7</v>
      </c>
      <c r="I350" t="s">
        <v>152</v>
      </c>
      <c r="J350" t="s">
        <v>153</v>
      </c>
      <c r="K350" t="s">
        <v>153</v>
      </c>
      <c r="L350" t="s">
        <v>153</v>
      </c>
      <c r="M350">
        <v>3</v>
      </c>
      <c r="N350" t="s">
        <v>154</v>
      </c>
      <c r="O350" t="s">
        <v>155</v>
      </c>
      <c r="Q350">
        <v>90</v>
      </c>
      <c r="AB350">
        <v>60</v>
      </c>
      <c r="AF350">
        <v>10</v>
      </c>
      <c r="AX350">
        <v>20</v>
      </c>
      <c r="BM350" t="s">
        <v>160</v>
      </c>
      <c r="BO350">
        <v>1</v>
      </c>
    </row>
    <row r="351" spans="1:67" x14ac:dyDescent="0.3">
      <c r="A351">
        <v>1.3334945380063721</v>
      </c>
      <c r="B351">
        <v>2</v>
      </c>
      <c r="C351">
        <v>2</v>
      </c>
      <c r="D351" t="s">
        <v>85</v>
      </c>
      <c r="E351">
        <v>9</v>
      </c>
      <c r="F351">
        <v>1</v>
      </c>
      <c r="G351" t="s">
        <v>86</v>
      </c>
      <c r="I351" t="s">
        <v>152</v>
      </c>
      <c r="J351" t="s">
        <v>153</v>
      </c>
      <c r="K351" t="s">
        <v>153</v>
      </c>
      <c r="L351" t="s">
        <v>153</v>
      </c>
      <c r="M351">
        <v>2</v>
      </c>
      <c r="N351" t="s">
        <v>154</v>
      </c>
      <c r="O351" t="s">
        <v>155</v>
      </c>
      <c r="Q351">
        <v>0</v>
      </c>
      <c r="BO351">
        <v>0</v>
      </c>
    </row>
    <row r="352" spans="1:67" x14ac:dyDescent="0.3">
      <c r="A352">
        <v>1.2223699931725076</v>
      </c>
      <c r="B352">
        <v>2</v>
      </c>
      <c r="C352">
        <v>2</v>
      </c>
      <c r="D352" t="s">
        <v>85</v>
      </c>
      <c r="E352">
        <v>9</v>
      </c>
      <c r="F352">
        <v>1</v>
      </c>
      <c r="G352" t="s">
        <v>86</v>
      </c>
      <c r="I352" t="s">
        <v>85</v>
      </c>
      <c r="J352" t="s">
        <v>86</v>
      </c>
      <c r="K352" t="s">
        <v>86</v>
      </c>
      <c r="L352" t="s">
        <v>86</v>
      </c>
      <c r="M352">
        <v>0</v>
      </c>
      <c r="N352" t="s">
        <v>86</v>
      </c>
      <c r="O352" t="s">
        <v>86</v>
      </c>
      <c r="Q352">
        <v>0</v>
      </c>
      <c r="BO352">
        <v>0</v>
      </c>
    </row>
    <row r="353" spans="1:67" hidden="1" x14ac:dyDescent="0.3">
      <c r="A353">
        <v>1.3779443559399178</v>
      </c>
      <c r="B353">
        <v>1</v>
      </c>
      <c r="C353">
        <v>1</v>
      </c>
      <c r="D353" t="s">
        <v>185</v>
      </c>
      <c r="J353" t="s">
        <v>175</v>
      </c>
      <c r="K353" t="s">
        <v>184</v>
      </c>
      <c r="L353" t="s">
        <v>175</v>
      </c>
      <c r="M353">
        <v>1</v>
      </c>
      <c r="N353" t="s">
        <v>185</v>
      </c>
      <c r="O353">
        <v>1</v>
      </c>
      <c r="Q353">
        <v>0</v>
      </c>
    </row>
    <row r="354" spans="1:67" hidden="1" x14ac:dyDescent="0.3">
      <c r="A354">
        <v>1.3001571745562128</v>
      </c>
      <c r="B354">
        <v>2</v>
      </c>
      <c r="C354">
        <v>1</v>
      </c>
      <c r="D354" t="s">
        <v>185</v>
      </c>
      <c r="J354" t="s">
        <v>150</v>
      </c>
      <c r="K354" t="s">
        <v>150</v>
      </c>
      <c r="L354" t="s">
        <v>150</v>
      </c>
      <c r="M354">
        <v>0</v>
      </c>
      <c r="N354" t="s">
        <v>87</v>
      </c>
      <c r="O354">
        <v>1</v>
      </c>
      <c r="Q354">
        <v>0</v>
      </c>
    </row>
    <row r="355" spans="1:67" x14ac:dyDescent="0.3">
      <c r="A355">
        <v>1.1890326297223484</v>
      </c>
      <c r="B355">
        <v>2</v>
      </c>
      <c r="C355">
        <v>2</v>
      </c>
      <c r="D355" t="s">
        <v>85</v>
      </c>
      <c r="E355">
        <v>8</v>
      </c>
      <c r="F355">
        <v>1</v>
      </c>
      <c r="G355" t="s">
        <v>86</v>
      </c>
      <c r="I355" t="s">
        <v>98</v>
      </c>
      <c r="J355" t="s">
        <v>86</v>
      </c>
      <c r="K355" t="s">
        <v>86</v>
      </c>
      <c r="L355" t="s">
        <v>86</v>
      </c>
      <c r="M355">
        <v>0</v>
      </c>
      <c r="N355" t="s">
        <v>85</v>
      </c>
      <c r="O355" t="s">
        <v>85</v>
      </c>
      <c r="Q355">
        <v>100</v>
      </c>
      <c r="AW355">
        <v>100</v>
      </c>
      <c r="BO355">
        <v>1</v>
      </c>
    </row>
    <row r="356" spans="1:67" x14ac:dyDescent="0.3">
      <c r="A356">
        <v>1.3801671513864824</v>
      </c>
      <c r="B356">
        <v>2</v>
      </c>
      <c r="C356">
        <v>2</v>
      </c>
      <c r="D356" t="s">
        <v>85</v>
      </c>
      <c r="E356">
        <v>11</v>
      </c>
      <c r="F356">
        <v>1</v>
      </c>
      <c r="G356">
        <v>10</v>
      </c>
      <c r="H356" t="s">
        <v>169</v>
      </c>
      <c r="I356" t="s">
        <v>85</v>
      </c>
      <c r="J356" t="s">
        <v>86</v>
      </c>
      <c r="K356" t="s">
        <v>86</v>
      </c>
      <c r="L356" t="s">
        <v>86</v>
      </c>
      <c r="M356">
        <v>2</v>
      </c>
      <c r="N356" t="s">
        <v>85</v>
      </c>
      <c r="O356" t="s">
        <v>86</v>
      </c>
      <c r="Q356">
        <v>0</v>
      </c>
      <c r="BO356">
        <v>0</v>
      </c>
    </row>
    <row r="357" spans="1:67" x14ac:dyDescent="0.3">
      <c r="A357">
        <v>1.2377689532275595</v>
      </c>
      <c r="B357">
        <v>1</v>
      </c>
      <c r="C357">
        <v>1</v>
      </c>
      <c r="D357" t="s">
        <v>85</v>
      </c>
      <c r="E357">
        <v>8</v>
      </c>
      <c r="F357">
        <v>1</v>
      </c>
      <c r="G357" t="s">
        <v>86</v>
      </c>
      <c r="I357" t="s">
        <v>87</v>
      </c>
      <c r="J357" t="s">
        <v>86</v>
      </c>
      <c r="K357" t="s">
        <v>86</v>
      </c>
      <c r="L357" t="s">
        <v>86</v>
      </c>
      <c r="M357">
        <v>1</v>
      </c>
      <c r="N357" t="s">
        <v>86</v>
      </c>
      <c r="O357" t="s">
        <v>86</v>
      </c>
      <c r="Q357">
        <v>50</v>
      </c>
      <c r="BO357">
        <v>0</v>
      </c>
    </row>
    <row r="358" spans="1:67" x14ac:dyDescent="0.3">
      <c r="A358">
        <v>1.22017060792571</v>
      </c>
      <c r="B358">
        <v>2</v>
      </c>
      <c r="C358">
        <v>2</v>
      </c>
      <c r="D358" t="s">
        <v>85</v>
      </c>
      <c r="E358">
        <v>12</v>
      </c>
      <c r="F358">
        <v>1</v>
      </c>
      <c r="G358">
        <v>11</v>
      </c>
      <c r="I358" t="s">
        <v>185</v>
      </c>
      <c r="J358" t="s">
        <v>153</v>
      </c>
      <c r="K358" t="s">
        <v>153</v>
      </c>
      <c r="L358" t="s">
        <v>153</v>
      </c>
      <c r="M358">
        <v>3</v>
      </c>
      <c r="N358" t="s">
        <v>87</v>
      </c>
      <c r="O358" t="s">
        <v>151</v>
      </c>
      <c r="Q358">
        <v>0</v>
      </c>
      <c r="BO358">
        <v>0</v>
      </c>
    </row>
    <row r="359" spans="1:67" hidden="1" x14ac:dyDescent="0.3">
      <c r="A359">
        <v>1.338948277723788</v>
      </c>
      <c r="B359">
        <v>1</v>
      </c>
      <c r="C359">
        <v>1</v>
      </c>
      <c r="D359" t="s">
        <v>185</v>
      </c>
      <c r="J359" t="s">
        <v>175</v>
      </c>
      <c r="K359" t="s">
        <v>184</v>
      </c>
      <c r="L359" t="s">
        <v>175</v>
      </c>
      <c r="M359">
        <v>1</v>
      </c>
      <c r="N359" t="s">
        <v>185</v>
      </c>
      <c r="O359">
        <v>1</v>
      </c>
      <c r="Q359">
        <v>90</v>
      </c>
      <c r="AO359">
        <v>5</v>
      </c>
      <c r="AW359">
        <v>85</v>
      </c>
      <c r="BM359" t="s">
        <v>157</v>
      </c>
    </row>
    <row r="360" spans="1:67" hidden="1" x14ac:dyDescent="0.3">
      <c r="A360">
        <v>1.1922591298573515</v>
      </c>
      <c r="B360">
        <v>1</v>
      </c>
      <c r="C360">
        <v>1</v>
      </c>
      <c r="D360" t="s">
        <v>185</v>
      </c>
      <c r="J360" t="s">
        <v>175</v>
      </c>
      <c r="K360" t="s">
        <v>184</v>
      </c>
      <c r="L360" t="s">
        <v>175</v>
      </c>
      <c r="M360">
        <v>2</v>
      </c>
      <c r="N360" t="s">
        <v>185</v>
      </c>
      <c r="O360">
        <v>1</v>
      </c>
      <c r="Q360">
        <v>0</v>
      </c>
    </row>
    <row r="361" spans="1:67" x14ac:dyDescent="0.3">
      <c r="A361">
        <v>1.3200011794849249</v>
      </c>
      <c r="B361">
        <v>2</v>
      </c>
      <c r="C361">
        <v>2</v>
      </c>
      <c r="D361" t="s">
        <v>85</v>
      </c>
      <c r="E361">
        <v>9</v>
      </c>
      <c r="F361">
        <v>1</v>
      </c>
      <c r="G361" t="s">
        <v>86</v>
      </c>
      <c r="I361" t="s">
        <v>152</v>
      </c>
      <c r="J361" t="s">
        <v>153</v>
      </c>
      <c r="K361" t="s">
        <v>153</v>
      </c>
      <c r="L361" t="s">
        <v>153</v>
      </c>
      <c r="M361">
        <v>3</v>
      </c>
      <c r="N361" t="s">
        <v>154</v>
      </c>
      <c r="O361" t="s">
        <v>155</v>
      </c>
      <c r="Q361">
        <v>10</v>
      </c>
      <c r="V361">
        <v>1</v>
      </c>
      <c r="AB361">
        <v>9</v>
      </c>
      <c r="BO361">
        <v>0</v>
      </c>
    </row>
    <row r="362" spans="1:67" x14ac:dyDescent="0.3">
      <c r="A362">
        <v>1.2348398130665426</v>
      </c>
      <c r="B362">
        <v>2</v>
      </c>
      <c r="C362">
        <v>2</v>
      </c>
      <c r="D362" t="s">
        <v>85</v>
      </c>
      <c r="E362">
        <v>8</v>
      </c>
      <c r="F362">
        <v>1</v>
      </c>
      <c r="G362">
        <v>9</v>
      </c>
      <c r="I362" t="s">
        <v>152</v>
      </c>
      <c r="J362" t="s">
        <v>153</v>
      </c>
      <c r="K362" t="s">
        <v>153</v>
      </c>
      <c r="L362" t="s">
        <v>153</v>
      </c>
      <c r="M362">
        <v>0</v>
      </c>
      <c r="N362" t="s">
        <v>154</v>
      </c>
      <c r="O362" t="s">
        <v>164</v>
      </c>
      <c r="Q362">
        <v>10</v>
      </c>
      <c r="AF362">
        <v>10</v>
      </c>
      <c r="BO362">
        <v>0</v>
      </c>
    </row>
    <row r="363" spans="1:67" x14ac:dyDescent="0.3">
      <c r="A363">
        <v>1.3306463502872226</v>
      </c>
      <c r="B363">
        <v>1</v>
      </c>
      <c r="C363">
        <v>2</v>
      </c>
      <c r="D363" t="s">
        <v>85</v>
      </c>
      <c r="E363">
        <v>9</v>
      </c>
      <c r="F363">
        <v>1</v>
      </c>
      <c r="G363">
        <v>8</v>
      </c>
      <c r="I363" t="s">
        <v>152</v>
      </c>
      <c r="J363" t="s">
        <v>153</v>
      </c>
      <c r="K363" t="s">
        <v>153</v>
      </c>
      <c r="L363" t="s">
        <v>153</v>
      </c>
      <c r="M363">
        <v>0</v>
      </c>
      <c r="N363" t="s">
        <v>154</v>
      </c>
      <c r="O363" t="s">
        <v>162</v>
      </c>
      <c r="Q363">
        <v>30</v>
      </c>
      <c r="AB363">
        <v>1</v>
      </c>
      <c r="AW363">
        <v>29</v>
      </c>
      <c r="BM363" t="s">
        <v>163</v>
      </c>
      <c r="BO363">
        <v>1</v>
      </c>
    </row>
    <row r="364" spans="1:67" x14ac:dyDescent="0.3">
      <c r="A364">
        <v>1.3643813349274907</v>
      </c>
      <c r="B364">
        <v>1</v>
      </c>
      <c r="C364">
        <v>2</v>
      </c>
      <c r="D364" t="s">
        <v>85</v>
      </c>
      <c r="E364">
        <v>9</v>
      </c>
      <c r="F364">
        <v>1</v>
      </c>
      <c r="G364" t="s">
        <v>86</v>
      </c>
      <c r="I364" t="s">
        <v>152</v>
      </c>
      <c r="J364" t="s">
        <v>153</v>
      </c>
      <c r="K364" t="s">
        <v>153</v>
      </c>
      <c r="L364" t="s">
        <v>153</v>
      </c>
      <c r="M364">
        <v>1</v>
      </c>
      <c r="N364" t="s">
        <v>154</v>
      </c>
      <c r="O364" t="s">
        <v>162</v>
      </c>
      <c r="Q364">
        <v>0</v>
      </c>
      <c r="BO364">
        <v>0</v>
      </c>
    </row>
    <row r="365" spans="1:67" x14ac:dyDescent="0.3">
      <c r="A365">
        <v>1.3224003707758756</v>
      </c>
      <c r="B365">
        <v>1</v>
      </c>
      <c r="C365">
        <v>1</v>
      </c>
      <c r="D365" t="s">
        <v>85</v>
      </c>
      <c r="E365">
        <v>6</v>
      </c>
      <c r="F365">
        <v>1</v>
      </c>
      <c r="G365">
        <v>7</v>
      </c>
      <c r="I365" t="s">
        <v>85</v>
      </c>
      <c r="J365" t="s">
        <v>86</v>
      </c>
      <c r="K365" t="s">
        <v>86</v>
      </c>
      <c r="L365" t="s">
        <v>86</v>
      </c>
      <c r="M365">
        <v>1</v>
      </c>
      <c r="N365" t="s">
        <v>85</v>
      </c>
      <c r="O365" t="s">
        <v>86</v>
      </c>
      <c r="Q365">
        <v>0</v>
      </c>
      <c r="BO365">
        <v>0</v>
      </c>
    </row>
    <row r="366" spans="1:67" hidden="1" x14ac:dyDescent="0.3">
      <c r="A366">
        <v>1.2384384424726453</v>
      </c>
      <c r="B366">
        <v>1</v>
      </c>
      <c r="C366">
        <v>1</v>
      </c>
      <c r="D366" t="s">
        <v>185</v>
      </c>
      <c r="J366" t="s">
        <v>175</v>
      </c>
      <c r="K366" t="s">
        <v>184</v>
      </c>
      <c r="L366" t="s">
        <v>175</v>
      </c>
      <c r="M366">
        <v>0</v>
      </c>
      <c r="N366" t="s">
        <v>185</v>
      </c>
      <c r="O366">
        <v>1</v>
      </c>
      <c r="Q366">
        <v>0</v>
      </c>
    </row>
    <row r="367" spans="1:67" hidden="1" x14ac:dyDescent="0.3">
      <c r="A367">
        <v>1.301409888700068</v>
      </c>
      <c r="B367">
        <v>2</v>
      </c>
      <c r="C367">
        <v>2</v>
      </c>
      <c r="D367" t="s">
        <v>185</v>
      </c>
      <c r="J367" t="s">
        <v>150</v>
      </c>
      <c r="K367" t="s">
        <v>150</v>
      </c>
      <c r="L367" t="s">
        <v>150</v>
      </c>
      <c r="M367">
        <v>0</v>
      </c>
      <c r="N367" t="s">
        <v>87</v>
      </c>
      <c r="O367">
        <v>1</v>
      </c>
      <c r="Q367">
        <v>0</v>
      </c>
    </row>
    <row r="368" spans="1:67" x14ac:dyDescent="0.3">
      <c r="A368">
        <v>1.3433908528516831</v>
      </c>
      <c r="B368">
        <v>1</v>
      </c>
      <c r="C368">
        <v>2</v>
      </c>
      <c r="D368" t="s">
        <v>85</v>
      </c>
      <c r="E368">
        <v>8</v>
      </c>
      <c r="F368">
        <v>1</v>
      </c>
      <c r="G368" t="s">
        <v>86</v>
      </c>
      <c r="I368" t="s">
        <v>87</v>
      </c>
      <c r="J368" t="s">
        <v>86</v>
      </c>
      <c r="K368" t="s">
        <v>86</v>
      </c>
      <c r="L368" t="s">
        <v>86</v>
      </c>
      <c r="M368">
        <v>3</v>
      </c>
      <c r="N368" t="s">
        <v>86</v>
      </c>
      <c r="O368" t="s">
        <v>86</v>
      </c>
      <c r="Q368">
        <v>30</v>
      </c>
      <c r="AW368">
        <v>25</v>
      </c>
      <c r="BI368">
        <v>5</v>
      </c>
      <c r="BM368" t="s">
        <v>92</v>
      </c>
      <c r="BO368">
        <v>1</v>
      </c>
    </row>
    <row r="369" spans="1:67" x14ac:dyDescent="0.3">
      <c r="A369">
        <v>1.3349066605323048</v>
      </c>
      <c r="B369">
        <v>1</v>
      </c>
      <c r="C369">
        <v>1</v>
      </c>
      <c r="D369" t="s">
        <v>85</v>
      </c>
      <c r="E369">
        <v>9</v>
      </c>
      <c r="F369">
        <v>1</v>
      </c>
      <c r="G369" t="s">
        <v>86</v>
      </c>
      <c r="I369" t="s">
        <v>185</v>
      </c>
      <c r="J369" t="s">
        <v>153</v>
      </c>
      <c r="K369" t="s">
        <v>153</v>
      </c>
      <c r="L369" t="s">
        <v>153</v>
      </c>
      <c r="M369">
        <v>1</v>
      </c>
      <c r="N369" t="s">
        <v>87</v>
      </c>
      <c r="O369" t="s">
        <v>151</v>
      </c>
      <c r="Q369">
        <v>20</v>
      </c>
      <c r="AW369">
        <v>20</v>
      </c>
      <c r="BM369" t="s">
        <v>188</v>
      </c>
      <c r="BO369">
        <v>1</v>
      </c>
    </row>
    <row r="370" spans="1:67" x14ac:dyDescent="0.3">
      <c r="A370">
        <v>1.3060766030253637</v>
      </c>
      <c r="B370">
        <v>2</v>
      </c>
      <c r="C370">
        <v>2</v>
      </c>
      <c r="D370" t="s">
        <v>85</v>
      </c>
      <c r="E370">
        <v>7</v>
      </c>
      <c r="F370">
        <v>1</v>
      </c>
      <c r="G370">
        <v>6</v>
      </c>
      <c r="I370" t="s">
        <v>185</v>
      </c>
      <c r="J370" t="s">
        <v>153</v>
      </c>
      <c r="K370" t="s">
        <v>153</v>
      </c>
      <c r="L370" t="s">
        <v>153</v>
      </c>
      <c r="M370">
        <v>0</v>
      </c>
      <c r="N370" t="s">
        <v>87</v>
      </c>
      <c r="O370" t="s">
        <v>87</v>
      </c>
      <c r="Q370">
        <v>0</v>
      </c>
      <c r="BO370">
        <v>0</v>
      </c>
    </row>
    <row r="371" spans="1:67" x14ac:dyDescent="0.3">
      <c r="A371">
        <v>1.2754654326419566</v>
      </c>
      <c r="B371">
        <v>1</v>
      </c>
      <c r="C371">
        <v>1</v>
      </c>
      <c r="D371" t="s">
        <v>85</v>
      </c>
      <c r="E371">
        <v>10</v>
      </c>
      <c r="F371">
        <v>1</v>
      </c>
      <c r="G371" t="s">
        <v>86</v>
      </c>
      <c r="I371" t="s">
        <v>85</v>
      </c>
      <c r="J371" t="s">
        <v>86</v>
      </c>
      <c r="K371" t="s">
        <v>86</v>
      </c>
      <c r="L371" t="s">
        <v>86</v>
      </c>
      <c r="M371">
        <v>1</v>
      </c>
      <c r="N371" t="s">
        <v>85</v>
      </c>
      <c r="O371" t="s">
        <v>86</v>
      </c>
      <c r="Q371">
        <v>0</v>
      </c>
      <c r="BO371">
        <v>0</v>
      </c>
    </row>
    <row r="372" spans="1:67" x14ac:dyDescent="0.3">
      <c r="A372">
        <v>1.1224095807249217</v>
      </c>
      <c r="B372">
        <v>1</v>
      </c>
      <c r="C372">
        <v>1</v>
      </c>
      <c r="D372" t="s">
        <v>85</v>
      </c>
      <c r="E372">
        <v>10</v>
      </c>
      <c r="F372">
        <v>1</v>
      </c>
      <c r="G372" t="s">
        <v>86</v>
      </c>
      <c r="I372" t="s">
        <v>85</v>
      </c>
      <c r="J372" t="s">
        <v>86</v>
      </c>
      <c r="K372" t="s">
        <v>86</v>
      </c>
      <c r="L372" t="s">
        <v>86</v>
      </c>
      <c r="M372">
        <v>0</v>
      </c>
      <c r="N372" t="s">
        <v>86</v>
      </c>
      <c r="O372" t="s">
        <v>86</v>
      </c>
      <c r="Q372">
        <v>0</v>
      </c>
      <c r="BO372">
        <v>0</v>
      </c>
    </row>
    <row r="373" spans="1:67" hidden="1" x14ac:dyDescent="0.3">
      <c r="A373">
        <v>1.2448542622585497</v>
      </c>
      <c r="B373">
        <v>1</v>
      </c>
      <c r="C373">
        <v>1</v>
      </c>
      <c r="D373" t="s">
        <v>85</v>
      </c>
      <c r="E373">
        <v>6</v>
      </c>
      <c r="F373">
        <v>1</v>
      </c>
      <c r="G373" t="s">
        <v>86</v>
      </c>
      <c r="I373" t="s">
        <v>86</v>
      </c>
      <c r="J373" t="s">
        <v>86</v>
      </c>
      <c r="K373" t="s">
        <v>86</v>
      </c>
      <c r="L373" t="s">
        <v>86</v>
      </c>
      <c r="M373">
        <v>0</v>
      </c>
      <c r="N373" t="s">
        <v>85</v>
      </c>
      <c r="O373" t="s">
        <v>86</v>
      </c>
      <c r="Q373">
        <v>0</v>
      </c>
    </row>
    <row r="374" spans="1:67" hidden="1" x14ac:dyDescent="0.3">
      <c r="A374">
        <v>1.4693361784035339</v>
      </c>
      <c r="B374">
        <v>2</v>
      </c>
      <c r="C374">
        <v>2</v>
      </c>
      <c r="D374" t="s">
        <v>185</v>
      </c>
      <c r="J374" t="s">
        <v>175</v>
      </c>
      <c r="K374" t="s">
        <v>184</v>
      </c>
      <c r="L374" t="s">
        <v>175</v>
      </c>
      <c r="M374">
        <v>1</v>
      </c>
      <c r="N374" t="s">
        <v>185</v>
      </c>
      <c r="O374">
        <v>1</v>
      </c>
      <c r="Q374">
        <v>0</v>
      </c>
    </row>
    <row r="375" spans="1:67" x14ac:dyDescent="0.3">
      <c r="A375">
        <v>1.2754654326419566</v>
      </c>
      <c r="B375">
        <v>1</v>
      </c>
      <c r="C375">
        <v>1</v>
      </c>
      <c r="D375" t="s">
        <v>85</v>
      </c>
      <c r="E375">
        <v>6</v>
      </c>
      <c r="F375">
        <v>1</v>
      </c>
      <c r="G375" t="s">
        <v>86</v>
      </c>
      <c r="I375" t="s">
        <v>98</v>
      </c>
      <c r="J375" t="s">
        <v>86</v>
      </c>
      <c r="K375" t="s">
        <v>86</v>
      </c>
      <c r="L375" t="s">
        <v>86</v>
      </c>
      <c r="M375">
        <v>1</v>
      </c>
      <c r="N375" t="s">
        <v>85</v>
      </c>
      <c r="O375" t="s">
        <v>85</v>
      </c>
      <c r="Q375">
        <v>100</v>
      </c>
      <c r="AF375">
        <v>20</v>
      </c>
      <c r="AX375">
        <v>80</v>
      </c>
      <c r="BM375" t="s">
        <v>133</v>
      </c>
      <c r="BO375">
        <v>1</v>
      </c>
    </row>
    <row r="376" spans="1:67" hidden="1" x14ac:dyDescent="0.3">
      <c r="A376">
        <v>1.358370961047455</v>
      </c>
      <c r="B376">
        <v>1</v>
      </c>
      <c r="C376">
        <v>1</v>
      </c>
      <c r="D376" t="s">
        <v>185</v>
      </c>
      <c r="J376" t="s">
        <v>175</v>
      </c>
      <c r="K376" t="s">
        <v>184</v>
      </c>
      <c r="L376" t="s">
        <v>175</v>
      </c>
      <c r="M376">
        <v>5</v>
      </c>
      <c r="N376" t="s">
        <v>185</v>
      </c>
      <c r="O376">
        <v>1</v>
      </c>
      <c r="Q376">
        <v>0</v>
      </c>
    </row>
    <row r="377" spans="1:67" hidden="1" x14ac:dyDescent="0.3">
      <c r="A377">
        <v>1.4791150464738954</v>
      </c>
      <c r="B377">
        <v>1</v>
      </c>
      <c r="C377">
        <v>2</v>
      </c>
      <c r="D377" t="s">
        <v>185</v>
      </c>
      <c r="J377" t="s">
        <v>175</v>
      </c>
      <c r="K377" t="s">
        <v>184</v>
      </c>
      <c r="L377" t="s">
        <v>175</v>
      </c>
      <c r="M377">
        <v>0</v>
      </c>
      <c r="N377" t="s">
        <v>185</v>
      </c>
      <c r="O377">
        <v>1</v>
      </c>
      <c r="Q377">
        <v>20</v>
      </c>
      <c r="AW377">
        <v>20</v>
      </c>
    </row>
    <row r="378" spans="1:67" x14ac:dyDescent="0.3">
      <c r="A378">
        <v>1.3382469468097149</v>
      </c>
      <c r="B378">
        <v>1</v>
      </c>
      <c r="C378">
        <v>2</v>
      </c>
      <c r="D378" t="s">
        <v>85</v>
      </c>
      <c r="E378">
        <v>10</v>
      </c>
      <c r="F378">
        <v>1</v>
      </c>
      <c r="G378">
        <v>9</v>
      </c>
      <c r="I378" t="s">
        <v>85</v>
      </c>
      <c r="J378" t="s">
        <v>86</v>
      </c>
      <c r="K378" t="s">
        <v>86</v>
      </c>
      <c r="L378" t="s">
        <v>86</v>
      </c>
      <c r="M378">
        <v>11</v>
      </c>
      <c r="N378" t="s">
        <v>85</v>
      </c>
      <c r="O378" t="s">
        <v>86</v>
      </c>
      <c r="Q378">
        <v>30</v>
      </c>
      <c r="AB378">
        <v>1</v>
      </c>
      <c r="AO378">
        <v>29</v>
      </c>
      <c r="BO378">
        <v>0</v>
      </c>
    </row>
    <row r="379" spans="1:67" hidden="1" x14ac:dyDescent="0.3">
      <c r="A379">
        <v>1.2476888827398844</v>
      </c>
      <c r="B379">
        <v>1</v>
      </c>
      <c r="C379">
        <v>1</v>
      </c>
      <c r="D379" t="s">
        <v>185</v>
      </c>
      <c r="J379" t="s">
        <v>175</v>
      </c>
      <c r="K379" t="s">
        <v>184</v>
      </c>
      <c r="L379" t="s">
        <v>175</v>
      </c>
      <c r="M379">
        <v>0</v>
      </c>
      <c r="N379" t="s">
        <v>185</v>
      </c>
      <c r="O379">
        <v>1</v>
      </c>
      <c r="Q379">
        <v>100</v>
      </c>
      <c r="AW379">
        <v>100</v>
      </c>
    </row>
    <row r="380" spans="1:67" hidden="1" x14ac:dyDescent="0.3">
      <c r="A380">
        <v>1.4489290251172853</v>
      </c>
      <c r="B380">
        <v>1</v>
      </c>
      <c r="C380">
        <v>1</v>
      </c>
      <c r="D380" t="s">
        <v>185</v>
      </c>
      <c r="J380" t="s">
        <v>175</v>
      </c>
      <c r="K380" t="s">
        <v>184</v>
      </c>
      <c r="L380" t="s">
        <v>175</v>
      </c>
      <c r="M380">
        <v>1</v>
      </c>
      <c r="N380" t="s">
        <v>185</v>
      </c>
      <c r="O380">
        <v>1</v>
      </c>
      <c r="Q380">
        <v>100</v>
      </c>
      <c r="AW380">
        <v>100</v>
      </c>
    </row>
    <row r="381" spans="1:67" x14ac:dyDescent="0.3">
      <c r="A381">
        <v>1.1808254585175022</v>
      </c>
      <c r="B381">
        <v>1</v>
      </c>
      <c r="C381">
        <v>1</v>
      </c>
      <c r="D381" t="s">
        <v>85</v>
      </c>
      <c r="E381">
        <v>9</v>
      </c>
      <c r="F381">
        <v>1</v>
      </c>
      <c r="G381" t="s">
        <v>86</v>
      </c>
      <c r="I381" t="s">
        <v>98</v>
      </c>
      <c r="J381" t="s">
        <v>86</v>
      </c>
      <c r="K381" t="s">
        <v>86</v>
      </c>
      <c r="L381" t="s">
        <v>86</v>
      </c>
      <c r="M381">
        <v>0</v>
      </c>
      <c r="N381" t="s">
        <v>85</v>
      </c>
      <c r="O381" t="s">
        <v>85</v>
      </c>
      <c r="Q381">
        <v>0</v>
      </c>
      <c r="BO381">
        <v>0</v>
      </c>
    </row>
    <row r="382" spans="1:67" x14ac:dyDescent="0.3">
      <c r="A382">
        <v>1.2800544886450234</v>
      </c>
      <c r="B382">
        <v>1</v>
      </c>
      <c r="C382">
        <v>1</v>
      </c>
      <c r="D382" t="s">
        <v>85</v>
      </c>
      <c r="E382">
        <v>11</v>
      </c>
      <c r="F382">
        <v>1</v>
      </c>
      <c r="G382">
        <v>10</v>
      </c>
      <c r="I382" t="s">
        <v>85</v>
      </c>
      <c r="J382" t="s">
        <v>86</v>
      </c>
      <c r="K382" t="s">
        <v>86</v>
      </c>
      <c r="L382" t="s">
        <v>86</v>
      </c>
      <c r="M382">
        <v>2</v>
      </c>
      <c r="N382" t="s">
        <v>85</v>
      </c>
      <c r="O382" t="s">
        <v>86</v>
      </c>
      <c r="Q382">
        <v>0</v>
      </c>
      <c r="BO382">
        <v>0</v>
      </c>
    </row>
    <row r="383" spans="1:67" x14ac:dyDescent="0.3">
      <c r="A383">
        <v>1.3505164697930079</v>
      </c>
      <c r="B383">
        <v>1</v>
      </c>
      <c r="C383">
        <v>2</v>
      </c>
      <c r="D383" t="s">
        <v>85</v>
      </c>
      <c r="E383">
        <v>10</v>
      </c>
      <c r="F383">
        <v>1</v>
      </c>
      <c r="G383" t="s">
        <v>86</v>
      </c>
      <c r="I383" t="s">
        <v>85</v>
      </c>
      <c r="J383" t="s">
        <v>86</v>
      </c>
      <c r="K383" t="s">
        <v>86</v>
      </c>
      <c r="L383" t="s">
        <v>86</v>
      </c>
      <c r="M383">
        <v>2</v>
      </c>
      <c r="N383" t="s">
        <v>85</v>
      </c>
      <c r="O383" t="s">
        <v>86</v>
      </c>
      <c r="Q383">
        <v>20</v>
      </c>
      <c r="U383">
        <v>1</v>
      </c>
      <c r="AF383">
        <v>3</v>
      </c>
      <c r="AM383">
        <v>1</v>
      </c>
      <c r="AW383">
        <v>15</v>
      </c>
      <c r="BM383" t="s">
        <v>157</v>
      </c>
      <c r="BO383">
        <v>1</v>
      </c>
    </row>
    <row r="384" spans="1:67" x14ac:dyDescent="0.3">
      <c r="A384">
        <v>1.2644504485999928</v>
      </c>
      <c r="B384">
        <v>1</v>
      </c>
      <c r="C384">
        <v>1</v>
      </c>
      <c r="D384" t="s">
        <v>85</v>
      </c>
      <c r="E384">
        <v>6</v>
      </c>
      <c r="F384">
        <v>1</v>
      </c>
      <c r="G384" t="s">
        <v>86</v>
      </c>
      <c r="I384" t="s">
        <v>185</v>
      </c>
      <c r="J384" t="s">
        <v>153</v>
      </c>
      <c r="K384" t="s">
        <v>153</v>
      </c>
      <c r="L384">
        <v>0</v>
      </c>
      <c r="M384">
        <v>0</v>
      </c>
      <c r="N384" t="s">
        <v>87</v>
      </c>
      <c r="O384" t="s">
        <v>151</v>
      </c>
      <c r="Q384">
        <v>0</v>
      </c>
      <c r="BO384">
        <v>0</v>
      </c>
    </row>
    <row r="385" spans="1:67" x14ac:dyDescent="0.3">
      <c r="A385">
        <v>1.2258412745969396</v>
      </c>
      <c r="B385">
        <v>1</v>
      </c>
      <c r="C385">
        <v>1</v>
      </c>
      <c r="D385" t="s">
        <v>85</v>
      </c>
      <c r="E385">
        <v>8</v>
      </c>
      <c r="F385">
        <v>1</v>
      </c>
      <c r="G385" t="s">
        <v>86</v>
      </c>
      <c r="I385" t="s">
        <v>87</v>
      </c>
      <c r="J385" t="s">
        <v>86</v>
      </c>
      <c r="K385" t="s">
        <v>86</v>
      </c>
      <c r="L385" t="s">
        <v>86</v>
      </c>
      <c r="M385">
        <v>3</v>
      </c>
      <c r="N385" t="s">
        <v>86</v>
      </c>
      <c r="O385" t="s">
        <v>86</v>
      </c>
      <c r="Q385">
        <v>70</v>
      </c>
      <c r="AB385">
        <v>5</v>
      </c>
      <c r="AF385">
        <v>13</v>
      </c>
      <c r="AO385">
        <v>10</v>
      </c>
      <c r="AR385">
        <v>2</v>
      </c>
      <c r="AW385">
        <v>40</v>
      </c>
      <c r="BO385">
        <v>1</v>
      </c>
    </row>
    <row r="386" spans="1:67" x14ac:dyDescent="0.3">
      <c r="A386">
        <v>1.3043322204618499</v>
      </c>
      <c r="B386">
        <v>1</v>
      </c>
      <c r="C386">
        <v>2</v>
      </c>
      <c r="D386" t="s">
        <v>85</v>
      </c>
      <c r="E386">
        <v>5</v>
      </c>
      <c r="F386">
        <v>1</v>
      </c>
      <c r="G386" t="s">
        <v>86</v>
      </c>
      <c r="I386" t="s">
        <v>185</v>
      </c>
      <c r="J386" t="s">
        <v>153</v>
      </c>
      <c r="K386" t="s">
        <v>153</v>
      </c>
      <c r="L386" t="s">
        <v>153</v>
      </c>
      <c r="M386">
        <v>3</v>
      </c>
      <c r="N386" t="s">
        <v>87</v>
      </c>
      <c r="O386" t="s">
        <v>87</v>
      </c>
      <c r="Q386">
        <v>0</v>
      </c>
      <c r="BO386">
        <v>0</v>
      </c>
    </row>
    <row r="387" spans="1:67" x14ac:dyDescent="0.3">
      <c r="A387">
        <v>1.3424149130300791</v>
      </c>
      <c r="B387">
        <v>1</v>
      </c>
      <c r="C387">
        <v>2</v>
      </c>
      <c r="D387" t="s">
        <v>85</v>
      </c>
      <c r="E387">
        <v>7</v>
      </c>
      <c r="F387">
        <v>1</v>
      </c>
      <c r="G387" t="s">
        <v>86</v>
      </c>
      <c r="I387" t="s">
        <v>85</v>
      </c>
      <c r="J387" t="s">
        <v>86</v>
      </c>
      <c r="K387" t="s">
        <v>86</v>
      </c>
      <c r="L387" t="s">
        <v>86</v>
      </c>
      <c r="M387">
        <v>3</v>
      </c>
      <c r="N387" t="s">
        <v>86</v>
      </c>
      <c r="O387" t="s">
        <v>86</v>
      </c>
      <c r="Q387">
        <v>0</v>
      </c>
      <c r="BO387">
        <v>0</v>
      </c>
    </row>
    <row r="388" spans="1:67" hidden="1" x14ac:dyDescent="0.3">
      <c r="A388">
        <v>1.2948115473197925</v>
      </c>
      <c r="B388">
        <v>2</v>
      </c>
      <c r="C388">
        <v>2</v>
      </c>
      <c r="D388" t="s">
        <v>185</v>
      </c>
      <c r="J388" t="s">
        <v>175</v>
      </c>
      <c r="K388" t="s">
        <v>184</v>
      </c>
      <c r="L388" t="s">
        <v>175</v>
      </c>
      <c r="M388">
        <v>1</v>
      </c>
      <c r="N388" t="s">
        <v>185</v>
      </c>
      <c r="O388">
        <v>1</v>
      </c>
      <c r="Q388">
        <v>30</v>
      </c>
      <c r="AF388">
        <v>5</v>
      </c>
      <c r="BI388">
        <v>25</v>
      </c>
    </row>
    <row r="389" spans="1:67" hidden="1" x14ac:dyDescent="0.3">
      <c r="A389">
        <v>1.3614562593141937</v>
      </c>
      <c r="B389">
        <v>1</v>
      </c>
      <c r="C389">
        <v>1</v>
      </c>
      <c r="D389" t="s">
        <v>185</v>
      </c>
      <c r="J389" t="s">
        <v>175</v>
      </c>
      <c r="K389" t="s">
        <v>184</v>
      </c>
      <c r="L389" t="s">
        <v>175</v>
      </c>
      <c r="M389">
        <v>0</v>
      </c>
      <c r="N389" t="s">
        <v>185</v>
      </c>
      <c r="O389">
        <v>1</v>
      </c>
      <c r="Q389">
        <v>60</v>
      </c>
      <c r="AW389">
        <v>50</v>
      </c>
      <c r="BI389">
        <v>10</v>
      </c>
      <c r="BM389" t="s">
        <v>233</v>
      </c>
    </row>
    <row r="390" spans="1:67" hidden="1" x14ac:dyDescent="0.3">
      <c r="A390">
        <v>1.4462809917355373</v>
      </c>
      <c r="B390">
        <v>1</v>
      </c>
      <c r="C390">
        <v>1</v>
      </c>
      <c r="D390" t="s">
        <v>85</v>
      </c>
      <c r="E390">
        <v>6</v>
      </c>
      <c r="F390">
        <v>1</v>
      </c>
      <c r="G390">
        <v>7</v>
      </c>
      <c r="I390" t="s">
        <v>86</v>
      </c>
      <c r="J390" t="s">
        <v>86</v>
      </c>
      <c r="K390" t="s">
        <v>86</v>
      </c>
      <c r="L390" t="s">
        <v>86</v>
      </c>
      <c r="M390">
        <v>2</v>
      </c>
      <c r="N390" t="s">
        <v>85</v>
      </c>
      <c r="O390" t="s">
        <v>86</v>
      </c>
      <c r="Q390">
        <v>0</v>
      </c>
    </row>
    <row r="391" spans="1:67" hidden="1" x14ac:dyDescent="0.3">
      <c r="A391">
        <v>1.3711497674465138</v>
      </c>
      <c r="B391">
        <v>1</v>
      </c>
      <c r="C391">
        <v>1</v>
      </c>
      <c r="D391" t="s">
        <v>185</v>
      </c>
      <c r="J391" t="s">
        <v>175</v>
      </c>
      <c r="K391" t="s">
        <v>184</v>
      </c>
      <c r="L391" t="s">
        <v>175</v>
      </c>
      <c r="M391">
        <v>1</v>
      </c>
      <c r="N391" t="s">
        <v>185</v>
      </c>
      <c r="O391">
        <v>1</v>
      </c>
      <c r="Q391">
        <v>0</v>
      </c>
    </row>
    <row r="392" spans="1:67" x14ac:dyDescent="0.3">
      <c r="A392">
        <v>1.2692399874335973</v>
      </c>
      <c r="B392">
        <v>2</v>
      </c>
      <c r="C392">
        <v>2</v>
      </c>
      <c r="D392" t="s">
        <v>85</v>
      </c>
      <c r="E392">
        <v>8</v>
      </c>
      <c r="F392">
        <v>1</v>
      </c>
      <c r="G392" t="s">
        <v>86</v>
      </c>
      <c r="I392" t="s">
        <v>98</v>
      </c>
      <c r="J392" t="s">
        <v>86</v>
      </c>
      <c r="K392" t="s">
        <v>86</v>
      </c>
      <c r="L392" t="s">
        <v>86</v>
      </c>
      <c r="M392">
        <v>3</v>
      </c>
      <c r="N392" t="s">
        <v>85</v>
      </c>
      <c r="O392" t="s">
        <v>85</v>
      </c>
      <c r="Q392">
        <v>70</v>
      </c>
      <c r="AX392">
        <v>70</v>
      </c>
      <c r="BM392" t="s">
        <v>142</v>
      </c>
      <c r="BO392">
        <v>1</v>
      </c>
    </row>
    <row r="393" spans="1:67" x14ac:dyDescent="0.3">
      <c r="A393">
        <v>1.3070045940754489</v>
      </c>
      <c r="B393">
        <v>1</v>
      </c>
      <c r="C393">
        <v>1</v>
      </c>
      <c r="D393" t="s">
        <v>85</v>
      </c>
      <c r="E393">
        <v>8</v>
      </c>
      <c r="F393">
        <v>1</v>
      </c>
      <c r="G393" t="s">
        <v>86</v>
      </c>
      <c r="I393" t="s">
        <v>152</v>
      </c>
      <c r="J393" t="s">
        <v>153</v>
      </c>
      <c r="K393" t="s">
        <v>153</v>
      </c>
      <c r="L393" t="s">
        <v>153</v>
      </c>
      <c r="M393">
        <v>2</v>
      </c>
      <c r="N393" t="s">
        <v>154</v>
      </c>
      <c r="O393" t="s">
        <v>164</v>
      </c>
      <c r="Q393">
        <v>0</v>
      </c>
      <c r="BO393">
        <v>0</v>
      </c>
    </row>
    <row r="394" spans="1:67" hidden="1" x14ac:dyDescent="0.3">
      <c r="A394">
        <v>1.2338854559453538</v>
      </c>
      <c r="B394">
        <v>2</v>
      </c>
      <c r="C394">
        <v>2</v>
      </c>
      <c r="D394" t="s">
        <v>85</v>
      </c>
      <c r="E394">
        <v>6</v>
      </c>
      <c r="F394">
        <v>1</v>
      </c>
      <c r="G394" t="s">
        <v>86</v>
      </c>
      <c r="I394" t="s">
        <v>86</v>
      </c>
      <c r="J394" t="s">
        <v>86</v>
      </c>
      <c r="K394" t="s">
        <v>86</v>
      </c>
      <c r="L394" t="s">
        <v>86</v>
      </c>
      <c r="M394">
        <v>1</v>
      </c>
      <c r="N394" t="s">
        <v>85</v>
      </c>
      <c r="O394" t="s">
        <v>86</v>
      </c>
      <c r="Q394">
        <v>0</v>
      </c>
    </row>
    <row r="395" spans="1:67" hidden="1" x14ac:dyDescent="0.3">
      <c r="A395">
        <v>1.4898024394006864</v>
      </c>
      <c r="B395">
        <v>1</v>
      </c>
      <c r="C395">
        <v>2</v>
      </c>
      <c r="D395" t="s">
        <v>185</v>
      </c>
      <c r="J395" t="s">
        <v>175</v>
      </c>
      <c r="K395" t="s">
        <v>184</v>
      </c>
      <c r="L395" t="s">
        <v>175</v>
      </c>
      <c r="M395">
        <v>0</v>
      </c>
      <c r="N395" t="s">
        <v>185</v>
      </c>
      <c r="O395">
        <v>1</v>
      </c>
      <c r="Q395">
        <v>20</v>
      </c>
      <c r="AO395">
        <v>15</v>
      </c>
      <c r="AW395">
        <v>5</v>
      </c>
    </row>
    <row r="396" spans="1:67" x14ac:dyDescent="0.3">
      <c r="A396">
        <v>1.3070045940754489</v>
      </c>
      <c r="B396">
        <v>1</v>
      </c>
      <c r="C396">
        <v>1</v>
      </c>
      <c r="D396" t="s">
        <v>85</v>
      </c>
      <c r="E396">
        <v>9</v>
      </c>
      <c r="F396">
        <v>1</v>
      </c>
      <c r="G396" t="s">
        <v>86</v>
      </c>
      <c r="I396" t="s">
        <v>152</v>
      </c>
      <c r="J396" t="s">
        <v>153</v>
      </c>
      <c r="K396" t="s">
        <v>153</v>
      </c>
      <c r="L396" t="s">
        <v>153</v>
      </c>
      <c r="M396">
        <v>2</v>
      </c>
      <c r="N396" t="s">
        <v>154</v>
      </c>
      <c r="O396" t="s">
        <v>162</v>
      </c>
      <c r="Q396">
        <v>30</v>
      </c>
      <c r="AB396">
        <v>5</v>
      </c>
      <c r="AF396">
        <v>10</v>
      </c>
      <c r="AO396">
        <v>5</v>
      </c>
      <c r="AW396">
        <v>10</v>
      </c>
      <c r="BO396">
        <v>1</v>
      </c>
    </row>
    <row r="397" spans="1:67" hidden="1" x14ac:dyDescent="0.3">
      <c r="A397">
        <v>1.4258231935368533</v>
      </c>
      <c r="B397">
        <v>2</v>
      </c>
      <c r="C397">
        <v>2</v>
      </c>
      <c r="D397" t="s">
        <v>185</v>
      </c>
      <c r="J397" t="s">
        <v>175</v>
      </c>
      <c r="K397" t="s">
        <v>184</v>
      </c>
      <c r="L397" t="s">
        <v>175</v>
      </c>
      <c r="M397">
        <v>1</v>
      </c>
      <c r="N397" t="s">
        <v>185</v>
      </c>
      <c r="O397">
        <v>1</v>
      </c>
      <c r="Q397">
        <v>50</v>
      </c>
      <c r="AW397">
        <v>50</v>
      </c>
    </row>
    <row r="398" spans="1:67" x14ac:dyDescent="0.3">
      <c r="A398">
        <v>1.2804828177691698</v>
      </c>
      <c r="B398">
        <v>1</v>
      </c>
      <c r="C398">
        <v>1</v>
      </c>
      <c r="D398" t="s">
        <v>85</v>
      </c>
      <c r="E398">
        <v>9</v>
      </c>
      <c r="F398">
        <v>1</v>
      </c>
      <c r="G398" t="s">
        <v>86</v>
      </c>
      <c r="I398" t="s">
        <v>87</v>
      </c>
      <c r="J398" t="s">
        <v>86</v>
      </c>
      <c r="K398" t="s">
        <v>86</v>
      </c>
      <c r="L398" t="s">
        <v>86</v>
      </c>
      <c r="M398">
        <v>0</v>
      </c>
      <c r="N398" t="s">
        <v>85</v>
      </c>
      <c r="O398" t="s">
        <v>85</v>
      </c>
      <c r="Q398">
        <v>0</v>
      </c>
      <c r="BO398">
        <v>0</v>
      </c>
    </row>
    <row r="399" spans="1:67" hidden="1" x14ac:dyDescent="0.3">
      <c r="A399">
        <v>1.2534303638726381</v>
      </c>
      <c r="B399">
        <v>1</v>
      </c>
      <c r="C399">
        <v>1</v>
      </c>
      <c r="D399" t="s">
        <v>185</v>
      </c>
      <c r="J399" t="s">
        <v>175</v>
      </c>
      <c r="K399" t="s">
        <v>184</v>
      </c>
      <c r="L399" t="s">
        <v>175</v>
      </c>
      <c r="M399">
        <v>1</v>
      </c>
      <c r="N399" t="s">
        <v>185</v>
      </c>
      <c r="O399">
        <v>1</v>
      </c>
      <c r="Q399">
        <v>40</v>
      </c>
      <c r="AF399">
        <v>3</v>
      </c>
      <c r="AG399">
        <v>7</v>
      </c>
      <c r="AW399">
        <v>30</v>
      </c>
      <c r="BM399" t="s">
        <v>157</v>
      </c>
    </row>
    <row r="400" spans="1:67" hidden="1" x14ac:dyDescent="0.3">
      <c r="A400">
        <v>1.2804828177691698</v>
      </c>
      <c r="B400">
        <v>1</v>
      </c>
      <c r="C400">
        <v>1</v>
      </c>
      <c r="D400" t="s">
        <v>185</v>
      </c>
      <c r="J400" t="s">
        <v>175</v>
      </c>
      <c r="K400" t="s">
        <v>184</v>
      </c>
      <c r="L400" t="s">
        <v>175</v>
      </c>
      <c r="M400">
        <v>1</v>
      </c>
      <c r="N400" t="s">
        <v>185</v>
      </c>
      <c r="O400">
        <v>1</v>
      </c>
      <c r="Q400">
        <v>80</v>
      </c>
      <c r="AB400">
        <v>60</v>
      </c>
      <c r="AO400">
        <v>20</v>
      </c>
    </row>
    <row r="401" spans="1:67" x14ac:dyDescent="0.3">
      <c r="A401">
        <v>1.2189236743804668</v>
      </c>
      <c r="B401">
        <v>1</v>
      </c>
      <c r="C401">
        <v>1</v>
      </c>
      <c r="D401" t="s">
        <v>85</v>
      </c>
      <c r="E401">
        <v>9</v>
      </c>
      <c r="F401">
        <v>1</v>
      </c>
      <c r="G401" t="s">
        <v>86</v>
      </c>
      <c r="I401" t="s">
        <v>98</v>
      </c>
      <c r="J401" t="s">
        <v>86</v>
      </c>
      <c r="K401" t="s">
        <v>86</v>
      </c>
      <c r="L401" t="s">
        <v>86</v>
      </c>
      <c r="M401">
        <v>0</v>
      </c>
      <c r="N401" t="s">
        <v>85</v>
      </c>
      <c r="O401" t="s">
        <v>148</v>
      </c>
      <c r="Q401">
        <v>0</v>
      </c>
      <c r="BO401">
        <v>0</v>
      </c>
    </row>
    <row r="402" spans="1:67" x14ac:dyDescent="0.3">
      <c r="A402">
        <v>1.3612797239431491</v>
      </c>
      <c r="B402">
        <v>1</v>
      </c>
      <c r="C402">
        <v>2</v>
      </c>
      <c r="D402" t="s">
        <v>85</v>
      </c>
      <c r="E402">
        <v>12</v>
      </c>
      <c r="F402">
        <v>1</v>
      </c>
      <c r="G402">
        <v>11</v>
      </c>
      <c r="I402" t="s">
        <v>152</v>
      </c>
      <c r="J402" t="s">
        <v>153</v>
      </c>
      <c r="K402" t="s">
        <v>153</v>
      </c>
      <c r="L402" t="s">
        <v>153</v>
      </c>
      <c r="M402">
        <v>2</v>
      </c>
      <c r="N402" t="s">
        <v>154</v>
      </c>
      <c r="O402" t="s">
        <v>155</v>
      </c>
      <c r="Q402">
        <v>10</v>
      </c>
      <c r="AB402">
        <v>1</v>
      </c>
      <c r="AF402">
        <v>4</v>
      </c>
      <c r="AW402">
        <v>5</v>
      </c>
      <c r="BM402" t="s">
        <v>157</v>
      </c>
      <c r="BO402">
        <v>1</v>
      </c>
    </row>
    <row r="403" spans="1:67" x14ac:dyDescent="0.3">
      <c r="A403">
        <v>1.3167934584548109</v>
      </c>
      <c r="B403">
        <v>1</v>
      </c>
      <c r="C403">
        <v>1</v>
      </c>
      <c r="D403" t="s">
        <v>85</v>
      </c>
      <c r="E403">
        <v>10</v>
      </c>
      <c r="F403">
        <v>1</v>
      </c>
      <c r="G403" t="s">
        <v>86</v>
      </c>
      <c r="I403" t="s">
        <v>85</v>
      </c>
      <c r="J403" t="s">
        <v>86</v>
      </c>
      <c r="K403" t="s">
        <v>86</v>
      </c>
      <c r="L403" t="s">
        <v>86</v>
      </c>
      <c r="M403">
        <v>4</v>
      </c>
      <c r="N403" t="s">
        <v>85</v>
      </c>
      <c r="O403" t="s">
        <v>86</v>
      </c>
      <c r="Q403">
        <v>10</v>
      </c>
      <c r="AF403">
        <v>1</v>
      </c>
      <c r="AO403">
        <v>9</v>
      </c>
      <c r="BO403">
        <v>0</v>
      </c>
    </row>
    <row r="404" spans="1:67" x14ac:dyDescent="0.3">
      <c r="A404">
        <v>1.1922319150874638</v>
      </c>
      <c r="B404">
        <v>1</v>
      </c>
      <c r="C404">
        <v>2</v>
      </c>
      <c r="D404" t="s">
        <v>85</v>
      </c>
      <c r="E404">
        <v>9</v>
      </c>
      <c r="F404">
        <v>1</v>
      </c>
      <c r="G404" t="s">
        <v>86</v>
      </c>
      <c r="I404" t="s">
        <v>87</v>
      </c>
      <c r="J404" t="s">
        <v>86</v>
      </c>
      <c r="K404" t="s">
        <v>86</v>
      </c>
      <c r="L404" t="s">
        <v>86</v>
      </c>
      <c r="M404">
        <v>0</v>
      </c>
      <c r="N404" t="s">
        <v>85</v>
      </c>
      <c r="O404" t="s">
        <v>85</v>
      </c>
      <c r="Q404">
        <v>60</v>
      </c>
      <c r="S404">
        <v>20</v>
      </c>
      <c r="AB404">
        <v>24</v>
      </c>
      <c r="AF404">
        <v>5</v>
      </c>
      <c r="AO404">
        <v>1</v>
      </c>
      <c r="AP404">
        <v>10</v>
      </c>
      <c r="BO404">
        <v>0</v>
      </c>
    </row>
    <row r="405" spans="1:67" x14ac:dyDescent="0.3">
      <c r="A405">
        <v>1.3344307270233196</v>
      </c>
      <c r="B405">
        <v>1</v>
      </c>
      <c r="C405">
        <v>2</v>
      </c>
      <c r="D405" t="s">
        <v>85</v>
      </c>
      <c r="E405">
        <v>10</v>
      </c>
      <c r="F405">
        <v>1</v>
      </c>
      <c r="G405" t="s">
        <v>86</v>
      </c>
      <c r="I405" t="s">
        <v>85</v>
      </c>
      <c r="J405" t="s">
        <v>86</v>
      </c>
      <c r="K405" t="s">
        <v>86</v>
      </c>
      <c r="L405" t="s">
        <v>86</v>
      </c>
      <c r="M405">
        <v>2</v>
      </c>
      <c r="N405" t="s">
        <v>85</v>
      </c>
      <c r="O405" t="s">
        <v>86</v>
      </c>
      <c r="Q405">
        <v>0</v>
      </c>
      <c r="BO405">
        <v>0</v>
      </c>
    </row>
    <row r="406" spans="1:67" hidden="1" x14ac:dyDescent="0.3">
      <c r="A406">
        <v>1.3607681755829903</v>
      </c>
      <c r="B406">
        <v>2</v>
      </c>
      <c r="C406">
        <v>2</v>
      </c>
      <c r="D406" t="s">
        <v>185</v>
      </c>
      <c r="J406" t="s">
        <v>175</v>
      </c>
      <c r="K406" t="s">
        <v>184</v>
      </c>
      <c r="L406" t="s">
        <v>175</v>
      </c>
      <c r="M406">
        <v>1</v>
      </c>
      <c r="N406" t="s">
        <v>185</v>
      </c>
      <c r="O406">
        <v>1</v>
      </c>
      <c r="Q406">
        <v>0</v>
      </c>
    </row>
    <row r="407" spans="1:67" x14ac:dyDescent="0.3">
      <c r="A407">
        <v>1.3256515775034294</v>
      </c>
      <c r="B407">
        <v>2</v>
      </c>
      <c r="C407">
        <v>1</v>
      </c>
      <c r="D407" t="s">
        <v>85</v>
      </c>
      <c r="E407">
        <v>7</v>
      </c>
      <c r="F407">
        <v>1</v>
      </c>
      <c r="G407" t="s">
        <v>86</v>
      </c>
      <c r="I407" t="s">
        <v>98</v>
      </c>
      <c r="J407" t="s">
        <v>86</v>
      </c>
      <c r="K407" t="s">
        <v>86</v>
      </c>
      <c r="L407" t="s">
        <v>86</v>
      </c>
      <c r="M407">
        <v>0</v>
      </c>
      <c r="N407" t="s">
        <v>85</v>
      </c>
      <c r="O407" t="s">
        <v>85</v>
      </c>
      <c r="Q407">
        <v>40</v>
      </c>
      <c r="AW407">
        <v>25</v>
      </c>
      <c r="BI407">
        <v>15</v>
      </c>
      <c r="BM407" t="s">
        <v>140</v>
      </c>
      <c r="BO407">
        <v>1</v>
      </c>
    </row>
    <row r="408" spans="1:67" x14ac:dyDescent="0.3">
      <c r="A408">
        <v>1.4134430727023319</v>
      </c>
      <c r="B408">
        <v>1</v>
      </c>
      <c r="C408">
        <v>1</v>
      </c>
      <c r="D408" t="s">
        <v>85</v>
      </c>
      <c r="E408">
        <v>9</v>
      </c>
      <c r="F408">
        <v>1</v>
      </c>
      <c r="G408" t="s">
        <v>86</v>
      </c>
      <c r="I408" t="s">
        <v>87</v>
      </c>
      <c r="J408" t="s">
        <v>86</v>
      </c>
      <c r="K408" t="s">
        <v>86</v>
      </c>
      <c r="L408" t="s">
        <v>86</v>
      </c>
      <c r="M408">
        <v>0</v>
      </c>
      <c r="N408" t="s">
        <v>85</v>
      </c>
      <c r="O408" t="s">
        <v>85</v>
      </c>
      <c r="Q408">
        <v>80</v>
      </c>
      <c r="AX408">
        <v>80</v>
      </c>
      <c r="BM408" t="s">
        <v>88</v>
      </c>
      <c r="BO408">
        <v>1</v>
      </c>
    </row>
    <row r="409" spans="1:67" x14ac:dyDescent="0.3">
      <c r="A409">
        <v>1.2821428002137365</v>
      </c>
      <c r="B409">
        <v>2</v>
      </c>
      <c r="C409">
        <v>2</v>
      </c>
      <c r="D409" t="s">
        <v>85</v>
      </c>
      <c r="E409">
        <v>8</v>
      </c>
      <c r="F409">
        <v>1</v>
      </c>
      <c r="G409" t="s">
        <v>86</v>
      </c>
      <c r="I409" t="s">
        <v>85</v>
      </c>
      <c r="J409" t="s">
        <v>86</v>
      </c>
      <c r="K409" t="s">
        <v>86</v>
      </c>
      <c r="L409" t="s">
        <v>86</v>
      </c>
      <c r="M409">
        <v>1</v>
      </c>
      <c r="N409" t="s">
        <v>85</v>
      </c>
      <c r="O409" t="s">
        <v>86</v>
      </c>
      <c r="Q409">
        <v>0</v>
      </c>
      <c r="BO409">
        <v>0</v>
      </c>
    </row>
    <row r="410" spans="1:67" hidden="1" x14ac:dyDescent="0.3">
      <c r="A410">
        <v>1.3341215623845637</v>
      </c>
      <c r="B410">
        <v>1</v>
      </c>
      <c r="C410">
        <v>1</v>
      </c>
      <c r="D410" t="s">
        <v>185</v>
      </c>
      <c r="J410" t="s">
        <v>175</v>
      </c>
      <c r="K410" t="s">
        <v>184</v>
      </c>
      <c r="L410" t="s">
        <v>175</v>
      </c>
      <c r="M410">
        <v>0</v>
      </c>
      <c r="N410" t="s">
        <v>185</v>
      </c>
      <c r="O410">
        <v>1</v>
      </c>
      <c r="Q410">
        <v>0</v>
      </c>
    </row>
    <row r="411" spans="1:67" hidden="1" x14ac:dyDescent="0.3">
      <c r="A411">
        <v>1.4034265786123332</v>
      </c>
      <c r="B411">
        <v>1</v>
      </c>
      <c r="C411">
        <v>2</v>
      </c>
      <c r="D411" t="s">
        <v>185</v>
      </c>
      <c r="J411" t="s">
        <v>175</v>
      </c>
      <c r="K411" t="s">
        <v>184</v>
      </c>
      <c r="L411" t="s">
        <v>175</v>
      </c>
      <c r="M411">
        <v>0</v>
      </c>
      <c r="N411" t="s">
        <v>185</v>
      </c>
      <c r="O411">
        <v>1</v>
      </c>
      <c r="Q411">
        <v>0</v>
      </c>
    </row>
    <row r="412" spans="1:67" x14ac:dyDescent="0.3">
      <c r="A412">
        <v>1.2388271650713805</v>
      </c>
      <c r="B412">
        <v>2</v>
      </c>
      <c r="C412">
        <v>2</v>
      </c>
      <c r="D412" t="s">
        <v>85</v>
      </c>
      <c r="E412">
        <v>14</v>
      </c>
      <c r="F412">
        <v>1</v>
      </c>
      <c r="G412">
        <v>13</v>
      </c>
      <c r="I412" t="s">
        <v>185</v>
      </c>
      <c r="J412" t="s">
        <v>153</v>
      </c>
      <c r="K412" t="s">
        <v>153</v>
      </c>
      <c r="L412" t="s">
        <v>153</v>
      </c>
      <c r="M412">
        <v>4</v>
      </c>
      <c r="N412" t="s">
        <v>87</v>
      </c>
      <c r="O412" t="s">
        <v>151</v>
      </c>
      <c r="Q412">
        <v>20</v>
      </c>
      <c r="AW412">
        <v>20</v>
      </c>
      <c r="BM412" t="s">
        <v>178</v>
      </c>
      <c r="BO412">
        <v>1</v>
      </c>
    </row>
    <row r="413" spans="1:67" x14ac:dyDescent="0.3">
      <c r="A413">
        <v>1.2648165461567942</v>
      </c>
      <c r="B413">
        <v>1</v>
      </c>
      <c r="C413">
        <v>2</v>
      </c>
      <c r="D413" t="s">
        <v>85</v>
      </c>
      <c r="E413">
        <v>11</v>
      </c>
      <c r="F413">
        <v>1</v>
      </c>
      <c r="G413">
        <v>10</v>
      </c>
      <c r="I413" t="s">
        <v>85</v>
      </c>
      <c r="J413" t="s">
        <v>86</v>
      </c>
      <c r="K413" t="s">
        <v>86</v>
      </c>
      <c r="L413" t="s">
        <v>86</v>
      </c>
      <c r="M413">
        <v>10</v>
      </c>
      <c r="N413" t="s">
        <v>85</v>
      </c>
      <c r="O413" t="s">
        <v>86</v>
      </c>
      <c r="Q413">
        <v>50</v>
      </c>
      <c r="AX413">
        <v>50</v>
      </c>
      <c r="BO413">
        <v>1</v>
      </c>
    </row>
    <row r="414" spans="1:67" x14ac:dyDescent="0.3">
      <c r="A414">
        <v>1.3336658378845394</v>
      </c>
      <c r="B414">
        <v>1</v>
      </c>
      <c r="C414">
        <v>1</v>
      </c>
      <c r="D414" t="s">
        <v>85</v>
      </c>
      <c r="E414">
        <v>10</v>
      </c>
      <c r="F414">
        <v>1</v>
      </c>
      <c r="G414">
        <v>11</v>
      </c>
      <c r="I414" t="s">
        <v>185</v>
      </c>
      <c r="J414" t="s">
        <v>153</v>
      </c>
      <c r="K414" t="s">
        <v>153</v>
      </c>
      <c r="L414" t="s">
        <v>153</v>
      </c>
      <c r="M414">
        <v>1</v>
      </c>
      <c r="N414" t="s">
        <v>87</v>
      </c>
      <c r="O414" t="s">
        <v>151</v>
      </c>
      <c r="Q414">
        <v>0</v>
      </c>
      <c r="BO414">
        <v>0</v>
      </c>
    </row>
    <row r="415" spans="1:67" x14ac:dyDescent="0.3">
      <c r="A415">
        <v>1.419157237748933</v>
      </c>
      <c r="B415">
        <v>2</v>
      </c>
      <c r="C415">
        <v>2</v>
      </c>
      <c r="D415" t="s">
        <v>85</v>
      </c>
      <c r="E415">
        <v>10</v>
      </c>
      <c r="F415">
        <v>1</v>
      </c>
      <c r="G415" t="s">
        <v>86</v>
      </c>
      <c r="I415" t="s">
        <v>85</v>
      </c>
      <c r="J415" t="s">
        <v>86</v>
      </c>
      <c r="K415" t="s">
        <v>86</v>
      </c>
      <c r="L415" t="s">
        <v>86</v>
      </c>
      <c r="M415">
        <v>0</v>
      </c>
      <c r="N415" t="s">
        <v>85</v>
      </c>
      <c r="O415" t="s">
        <v>86</v>
      </c>
      <c r="Q415">
        <v>80</v>
      </c>
      <c r="AF415">
        <v>1</v>
      </c>
      <c r="AX415">
        <v>79</v>
      </c>
      <c r="BO415">
        <v>1</v>
      </c>
    </row>
    <row r="416" spans="1:67" x14ac:dyDescent="0.3">
      <c r="A416">
        <v>1.3561272293909756</v>
      </c>
      <c r="B416">
        <v>2</v>
      </c>
      <c r="C416">
        <v>2</v>
      </c>
      <c r="D416" t="s">
        <v>85</v>
      </c>
      <c r="E416">
        <v>12</v>
      </c>
      <c r="F416">
        <v>1</v>
      </c>
      <c r="G416" t="s">
        <v>86</v>
      </c>
      <c r="I416" t="s">
        <v>185</v>
      </c>
      <c r="J416" t="s">
        <v>153</v>
      </c>
      <c r="K416" t="s">
        <v>153</v>
      </c>
      <c r="L416" t="s">
        <v>153</v>
      </c>
      <c r="M416">
        <v>3</v>
      </c>
      <c r="N416" t="s">
        <v>87</v>
      </c>
      <c r="O416" t="s">
        <v>151</v>
      </c>
      <c r="Q416">
        <v>0</v>
      </c>
      <c r="BO416">
        <v>0</v>
      </c>
    </row>
    <row r="417" spans="1:67" hidden="1" x14ac:dyDescent="0.3">
      <c r="A417">
        <v>1.2410618887153777</v>
      </c>
      <c r="B417">
        <v>2</v>
      </c>
      <c r="C417">
        <v>2</v>
      </c>
      <c r="D417" t="s">
        <v>185</v>
      </c>
      <c r="J417" t="s">
        <v>175</v>
      </c>
      <c r="K417" t="s">
        <v>184</v>
      </c>
      <c r="L417" t="s">
        <v>175</v>
      </c>
      <c r="M417">
        <v>1</v>
      </c>
      <c r="N417" t="s">
        <v>185</v>
      </c>
      <c r="O417">
        <v>1</v>
      </c>
      <c r="Q417">
        <v>0</v>
      </c>
    </row>
    <row r="418" spans="1:67" x14ac:dyDescent="0.3">
      <c r="A418">
        <v>1.2980279467039459</v>
      </c>
      <c r="B418">
        <v>2</v>
      </c>
      <c r="C418">
        <v>2</v>
      </c>
      <c r="D418" t="s">
        <v>85</v>
      </c>
      <c r="E418">
        <v>10</v>
      </c>
      <c r="F418">
        <v>1</v>
      </c>
      <c r="G418" t="s">
        <v>86</v>
      </c>
      <c r="I418" t="s">
        <v>185</v>
      </c>
      <c r="J418" t="s">
        <v>153</v>
      </c>
      <c r="K418" t="s">
        <v>153</v>
      </c>
      <c r="L418" t="s">
        <v>153</v>
      </c>
      <c r="M418">
        <v>1</v>
      </c>
      <c r="N418" t="s">
        <v>87</v>
      </c>
      <c r="O418" t="s">
        <v>87</v>
      </c>
      <c r="Q418">
        <v>0</v>
      </c>
      <c r="BO418">
        <v>0</v>
      </c>
    </row>
    <row r="419" spans="1:67" hidden="1" x14ac:dyDescent="0.3">
      <c r="A419">
        <v>1.3385913200384443</v>
      </c>
      <c r="B419">
        <v>1</v>
      </c>
      <c r="C419">
        <v>1</v>
      </c>
      <c r="D419" t="s">
        <v>185</v>
      </c>
      <c r="J419" t="s">
        <v>175</v>
      </c>
      <c r="K419" t="s">
        <v>184</v>
      </c>
      <c r="L419" t="s">
        <v>175</v>
      </c>
      <c r="M419">
        <v>0</v>
      </c>
      <c r="N419" t="s">
        <v>185</v>
      </c>
      <c r="O419">
        <v>1</v>
      </c>
      <c r="Q419">
        <v>0</v>
      </c>
    </row>
    <row r="420" spans="1:67" x14ac:dyDescent="0.3">
      <c r="A420">
        <v>1.2980279467039459</v>
      </c>
      <c r="B420">
        <v>1</v>
      </c>
      <c r="C420">
        <v>1</v>
      </c>
      <c r="D420" t="s">
        <v>85</v>
      </c>
      <c r="E420">
        <v>9</v>
      </c>
      <c r="F420">
        <v>1</v>
      </c>
      <c r="G420" t="s">
        <v>86</v>
      </c>
      <c r="I420" t="s">
        <v>152</v>
      </c>
      <c r="J420" t="s">
        <v>153</v>
      </c>
      <c r="K420" t="s">
        <v>153</v>
      </c>
      <c r="L420" t="s">
        <v>153</v>
      </c>
      <c r="M420">
        <v>0</v>
      </c>
      <c r="N420" t="s">
        <v>154</v>
      </c>
      <c r="O420" t="s">
        <v>155</v>
      </c>
      <c r="Q420">
        <v>10</v>
      </c>
      <c r="AM420">
        <v>1</v>
      </c>
      <c r="BI420">
        <v>9</v>
      </c>
      <c r="BM420" t="s">
        <v>161</v>
      </c>
      <c r="BO420">
        <v>0</v>
      </c>
    </row>
    <row r="421" spans="1:67" x14ac:dyDescent="0.3">
      <c r="A421">
        <v>1.2493518987025478</v>
      </c>
      <c r="B421">
        <v>1</v>
      </c>
      <c r="C421">
        <v>1</v>
      </c>
      <c r="D421" t="s">
        <v>85</v>
      </c>
      <c r="E421">
        <v>9</v>
      </c>
      <c r="F421">
        <v>1</v>
      </c>
      <c r="G421">
        <v>10</v>
      </c>
      <c r="I421" t="s">
        <v>152</v>
      </c>
      <c r="J421" t="s">
        <v>153</v>
      </c>
      <c r="K421" t="s">
        <v>153</v>
      </c>
      <c r="L421" t="s">
        <v>153</v>
      </c>
      <c r="M421">
        <v>2</v>
      </c>
      <c r="N421" t="s">
        <v>154</v>
      </c>
      <c r="O421" t="s">
        <v>155</v>
      </c>
      <c r="Q421">
        <v>30</v>
      </c>
      <c r="AB421">
        <v>5</v>
      </c>
      <c r="AF421">
        <v>10</v>
      </c>
      <c r="AO421">
        <v>15</v>
      </c>
      <c r="BO421">
        <v>0</v>
      </c>
    </row>
    <row r="422" spans="1:67" hidden="1" x14ac:dyDescent="0.3">
      <c r="A422">
        <v>1.297331788921235</v>
      </c>
      <c r="B422">
        <v>1</v>
      </c>
      <c r="C422">
        <v>1</v>
      </c>
      <c r="D422" t="s">
        <v>185</v>
      </c>
      <c r="J422" t="s">
        <v>175</v>
      </c>
      <c r="K422" t="s">
        <v>184</v>
      </c>
      <c r="L422" t="s">
        <v>175</v>
      </c>
      <c r="M422">
        <v>0</v>
      </c>
      <c r="N422" t="s">
        <v>185</v>
      </c>
      <c r="O422">
        <v>1</v>
      </c>
      <c r="Q422">
        <v>0</v>
      </c>
    </row>
    <row r="423" spans="1:67" hidden="1" x14ac:dyDescent="0.3">
      <c r="A423">
        <v>1.5811105356747157</v>
      </c>
      <c r="B423">
        <v>1</v>
      </c>
      <c r="C423">
        <v>2</v>
      </c>
      <c r="D423" t="s">
        <v>185</v>
      </c>
      <c r="J423" t="s">
        <v>175</v>
      </c>
      <c r="K423" t="s">
        <v>184</v>
      </c>
      <c r="L423" t="s">
        <v>175</v>
      </c>
      <c r="M423">
        <v>7</v>
      </c>
      <c r="N423" t="s">
        <v>185</v>
      </c>
      <c r="O423">
        <v>1</v>
      </c>
      <c r="Q423">
        <v>0</v>
      </c>
    </row>
    <row r="424" spans="1:67" x14ac:dyDescent="0.3">
      <c r="A424">
        <v>1.3345920643751019</v>
      </c>
      <c r="B424">
        <v>1</v>
      </c>
      <c r="C424">
        <v>2</v>
      </c>
      <c r="D424" t="s">
        <v>85</v>
      </c>
      <c r="E424">
        <v>9</v>
      </c>
      <c r="F424">
        <v>1</v>
      </c>
      <c r="G424" t="s">
        <v>86</v>
      </c>
      <c r="I424" t="s">
        <v>98</v>
      </c>
      <c r="J424" t="s">
        <v>86</v>
      </c>
      <c r="K424" t="s">
        <v>86</v>
      </c>
      <c r="L424" t="s">
        <v>86</v>
      </c>
      <c r="M424">
        <v>0</v>
      </c>
      <c r="N424" t="s">
        <v>85</v>
      </c>
      <c r="O424" t="s">
        <v>85</v>
      </c>
      <c r="Q424">
        <v>30</v>
      </c>
      <c r="AO424">
        <v>30</v>
      </c>
      <c r="BO424">
        <v>0</v>
      </c>
    </row>
    <row r="425" spans="1:67" hidden="1" x14ac:dyDescent="0.3">
      <c r="A425">
        <v>1.5609263910819906</v>
      </c>
      <c r="B425">
        <v>1</v>
      </c>
      <c r="C425">
        <v>2</v>
      </c>
      <c r="D425" t="s">
        <v>185</v>
      </c>
      <c r="J425" t="s">
        <v>175</v>
      </c>
      <c r="K425" t="s">
        <v>175</v>
      </c>
      <c r="L425" t="s">
        <v>175</v>
      </c>
      <c r="M425">
        <v>0</v>
      </c>
      <c r="N425" t="s">
        <v>87</v>
      </c>
      <c r="O425">
        <v>1</v>
      </c>
      <c r="Q425">
        <v>60</v>
      </c>
      <c r="AP425">
        <v>5</v>
      </c>
      <c r="AW425">
        <v>45</v>
      </c>
      <c r="BI425">
        <v>10</v>
      </c>
      <c r="BM425" t="s">
        <v>229</v>
      </c>
    </row>
    <row r="426" spans="1:67" x14ac:dyDescent="0.3">
      <c r="A426">
        <v>1.2868054284696069</v>
      </c>
      <c r="B426">
        <v>2</v>
      </c>
      <c r="C426">
        <v>2</v>
      </c>
      <c r="D426" t="s">
        <v>85</v>
      </c>
      <c r="E426">
        <v>11</v>
      </c>
      <c r="F426">
        <v>1</v>
      </c>
      <c r="G426">
        <v>12</v>
      </c>
      <c r="I426" t="s">
        <v>152</v>
      </c>
      <c r="J426" t="s">
        <v>153</v>
      </c>
      <c r="K426" t="s">
        <v>153</v>
      </c>
      <c r="L426" t="s">
        <v>153</v>
      </c>
      <c r="M426">
        <v>1</v>
      </c>
      <c r="N426" t="s">
        <v>154</v>
      </c>
      <c r="O426" t="s">
        <v>155</v>
      </c>
      <c r="Q426">
        <v>0</v>
      </c>
      <c r="BO426">
        <v>0</v>
      </c>
    </row>
    <row r="427" spans="1:67" x14ac:dyDescent="0.3">
      <c r="A427">
        <v>1.2097512111959778</v>
      </c>
      <c r="B427">
        <v>1</v>
      </c>
      <c r="C427">
        <v>2</v>
      </c>
      <c r="D427" t="s">
        <v>85</v>
      </c>
      <c r="E427">
        <v>12</v>
      </c>
      <c r="F427">
        <v>1</v>
      </c>
      <c r="G427" t="s">
        <v>86</v>
      </c>
      <c r="I427" t="s">
        <v>85</v>
      </c>
      <c r="J427" t="s">
        <v>86</v>
      </c>
      <c r="K427" t="s">
        <v>86</v>
      </c>
      <c r="L427" t="s">
        <v>86</v>
      </c>
      <c r="M427">
        <v>3</v>
      </c>
      <c r="N427" t="s">
        <v>85</v>
      </c>
      <c r="O427" t="s">
        <v>86</v>
      </c>
      <c r="Q427">
        <v>0</v>
      </c>
      <c r="BO427">
        <v>0</v>
      </c>
    </row>
    <row r="428" spans="1:67" x14ac:dyDescent="0.3">
      <c r="A428">
        <v>1.3330379588337844</v>
      </c>
      <c r="B428">
        <v>2</v>
      </c>
      <c r="C428">
        <v>2</v>
      </c>
      <c r="D428" t="s">
        <v>85</v>
      </c>
      <c r="E428">
        <v>12</v>
      </c>
      <c r="F428">
        <v>1</v>
      </c>
      <c r="G428" t="s">
        <v>86</v>
      </c>
      <c r="I428" t="s">
        <v>85</v>
      </c>
      <c r="J428" t="s">
        <v>86</v>
      </c>
      <c r="K428" t="s">
        <v>86</v>
      </c>
      <c r="L428" t="s">
        <v>86</v>
      </c>
      <c r="M428">
        <v>1</v>
      </c>
      <c r="N428" t="s">
        <v>86</v>
      </c>
      <c r="O428" t="s">
        <v>86</v>
      </c>
      <c r="Q428">
        <v>0</v>
      </c>
      <c r="BO428">
        <v>0</v>
      </c>
    </row>
    <row r="429" spans="1:67" x14ac:dyDescent="0.3">
      <c r="A429">
        <v>1.3618115776199122</v>
      </c>
      <c r="B429">
        <v>2</v>
      </c>
      <c r="C429">
        <v>2</v>
      </c>
      <c r="D429" t="s">
        <v>85</v>
      </c>
      <c r="E429">
        <v>12</v>
      </c>
      <c r="F429">
        <v>1</v>
      </c>
      <c r="G429" t="s">
        <v>86</v>
      </c>
      <c r="I429" t="s">
        <v>87</v>
      </c>
      <c r="J429" t="s">
        <v>86</v>
      </c>
      <c r="K429" t="s">
        <v>86</v>
      </c>
      <c r="L429" t="s">
        <v>86</v>
      </c>
      <c r="M429">
        <v>2</v>
      </c>
      <c r="N429" t="s">
        <v>85</v>
      </c>
      <c r="O429" t="s">
        <v>85</v>
      </c>
      <c r="Q429">
        <v>60</v>
      </c>
      <c r="AB429">
        <v>1</v>
      </c>
      <c r="AF429">
        <v>30</v>
      </c>
      <c r="AW429">
        <v>29</v>
      </c>
      <c r="BO429">
        <v>0</v>
      </c>
    </row>
    <row r="430" spans="1:67" x14ac:dyDescent="0.3">
      <c r="A430">
        <v>1.2629090608095277</v>
      </c>
      <c r="B430">
        <v>2</v>
      </c>
      <c r="C430">
        <v>2</v>
      </c>
      <c r="D430" t="s">
        <v>85</v>
      </c>
      <c r="E430">
        <v>10</v>
      </c>
      <c r="F430">
        <v>1</v>
      </c>
      <c r="G430" t="s">
        <v>86</v>
      </c>
      <c r="I430" t="s">
        <v>85</v>
      </c>
      <c r="J430" t="s">
        <v>86</v>
      </c>
      <c r="K430" t="s">
        <v>86</v>
      </c>
      <c r="L430" t="s">
        <v>86</v>
      </c>
      <c r="M430">
        <v>0</v>
      </c>
      <c r="N430" t="s">
        <v>85</v>
      </c>
      <c r="O430" t="s">
        <v>86</v>
      </c>
      <c r="P430" t="s">
        <v>202</v>
      </c>
      <c r="Q430">
        <v>100</v>
      </c>
      <c r="BB430">
        <v>100</v>
      </c>
      <c r="BM430" t="s">
        <v>203</v>
      </c>
      <c r="BO430">
        <v>1</v>
      </c>
    </row>
    <row r="431" spans="1:67" x14ac:dyDescent="0.3">
      <c r="A431">
        <v>1.4167802563437633</v>
      </c>
      <c r="B431">
        <v>2</v>
      </c>
      <c r="C431">
        <v>2</v>
      </c>
      <c r="D431" t="s">
        <v>85</v>
      </c>
      <c r="E431">
        <v>12</v>
      </c>
      <c r="F431">
        <v>1</v>
      </c>
      <c r="G431" t="s">
        <v>86</v>
      </c>
      <c r="I431" t="s">
        <v>85</v>
      </c>
      <c r="J431" t="s">
        <v>86</v>
      </c>
      <c r="K431" t="s">
        <v>86</v>
      </c>
      <c r="L431" t="s">
        <v>86</v>
      </c>
      <c r="M431">
        <v>2</v>
      </c>
      <c r="N431" t="s">
        <v>85</v>
      </c>
      <c r="O431" t="s">
        <v>86</v>
      </c>
      <c r="Q431">
        <v>0</v>
      </c>
      <c r="BO431">
        <v>0</v>
      </c>
    </row>
    <row r="432" spans="1:67" x14ac:dyDescent="0.3">
      <c r="A432">
        <v>1.2239201167367588</v>
      </c>
      <c r="B432">
        <v>1</v>
      </c>
      <c r="C432">
        <v>2</v>
      </c>
      <c r="D432" t="s">
        <v>85</v>
      </c>
      <c r="E432">
        <v>7</v>
      </c>
      <c r="F432">
        <v>1</v>
      </c>
      <c r="G432" t="s">
        <v>86</v>
      </c>
      <c r="I432" t="s">
        <v>98</v>
      </c>
      <c r="J432" t="s">
        <v>86</v>
      </c>
      <c r="K432" t="s">
        <v>86</v>
      </c>
      <c r="L432" t="s">
        <v>86</v>
      </c>
      <c r="M432">
        <v>0</v>
      </c>
      <c r="N432" t="s">
        <v>85</v>
      </c>
      <c r="O432" t="s">
        <v>85</v>
      </c>
      <c r="Q432">
        <v>1</v>
      </c>
      <c r="BJ432">
        <v>1</v>
      </c>
      <c r="BO432">
        <v>0</v>
      </c>
    </row>
    <row r="433" spans="1:67" hidden="1" x14ac:dyDescent="0.3">
      <c r="A433">
        <v>1.3331459115747759</v>
      </c>
      <c r="B433">
        <v>1</v>
      </c>
      <c r="C433">
        <v>1</v>
      </c>
      <c r="D433" t="s">
        <v>185</v>
      </c>
      <c r="J433" t="s">
        <v>175</v>
      </c>
      <c r="K433" t="s">
        <v>184</v>
      </c>
      <c r="L433" t="s">
        <v>175</v>
      </c>
      <c r="M433">
        <v>5</v>
      </c>
      <c r="N433" t="s">
        <v>185</v>
      </c>
      <c r="O433">
        <v>1</v>
      </c>
      <c r="Q433">
        <v>90</v>
      </c>
      <c r="AW433">
        <v>90</v>
      </c>
    </row>
    <row r="434" spans="1:67" x14ac:dyDescent="0.3">
      <c r="A434">
        <v>1.2080439814814814</v>
      </c>
      <c r="B434">
        <v>1</v>
      </c>
      <c r="C434">
        <v>1</v>
      </c>
      <c r="D434" t="s">
        <v>85</v>
      </c>
      <c r="E434">
        <v>10</v>
      </c>
      <c r="F434">
        <v>1</v>
      </c>
      <c r="G434" t="s">
        <v>86</v>
      </c>
      <c r="I434" t="s">
        <v>85</v>
      </c>
      <c r="J434" t="s">
        <v>86</v>
      </c>
      <c r="K434" t="s">
        <v>86</v>
      </c>
      <c r="L434" t="s">
        <v>86</v>
      </c>
      <c r="M434">
        <v>0</v>
      </c>
      <c r="N434" t="s">
        <v>85</v>
      </c>
      <c r="O434" t="s">
        <v>86</v>
      </c>
      <c r="Q434">
        <v>0</v>
      </c>
      <c r="BO434">
        <v>0</v>
      </c>
    </row>
    <row r="435" spans="1:67" x14ac:dyDescent="0.3">
      <c r="A435">
        <v>1.4359685547176531</v>
      </c>
      <c r="B435">
        <v>2</v>
      </c>
      <c r="C435">
        <v>2</v>
      </c>
      <c r="D435" t="s">
        <v>85</v>
      </c>
      <c r="E435">
        <v>13</v>
      </c>
      <c r="F435">
        <v>1</v>
      </c>
      <c r="G435" t="s">
        <v>86</v>
      </c>
      <c r="I435" t="s">
        <v>87</v>
      </c>
      <c r="J435" t="s">
        <v>86</v>
      </c>
      <c r="K435" t="s">
        <v>86</v>
      </c>
      <c r="L435" t="s">
        <v>86</v>
      </c>
      <c r="M435">
        <v>3</v>
      </c>
      <c r="N435" t="s">
        <v>85</v>
      </c>
      <c r="O435" t="s">
        <v>85</v>
      </c>
      <c r="Q435">
        <v>0</v>
      </c>
      <c r="BO435">
        <v>0</v>
      </c>
    </row>
    <row r="436" spans="1:67" x14ac:dyDescent="0.3">
      <c r="A436">
        <v>1.307374355787714</v>
      </c>
      <c r="B436">
        <v>1</v>
      </c>
      <c r="C436">
        <v>2</v>
      </c>
      <c r="D436" t="s">
        <v>85</v>
      </c>
      <c r="E436">
        <v>10</v>
      </c>
      <c r="F436">
        <v>1</v>
      </c>
      <c r="G436" t="s">
        <v>86</v>
      </c>
      <c r="I436" t="s">
        <v>85</v>
      </c>
      <c r="J436" t="s">
        <v>86</v>
      </c>
      <c r="K436" t="s">
        <v>86</v>
      </c>
      <c r="L436" t="s">
        <v>86</v>
      </c>
      <c r="M436">
        <v>0</v>
      </c>
      <c r="N436" t="s">
        <v>85</v>
      </c>
      <c r="O436" t="s">
        <v>86</v>
      </c>
      <c r="Q436">
        <v>0</v>
      </c>
      <c r="BO436">
        <v>0</v>
      </c>
    </row>
    <row r="437" spans="1:67" x14ac:dyDescent="0.3">
      <c r="A437">
        <v>1.4931215320198481</v>
      </c>
      <c r="B437">
        <v>1</v>
      </c>
      <c r="C437">
        <v>2</v>
      </c>
      <c r="D437" t="s">
        <v>85</v>
      </c>
      <c r="E437">
        <v>13</v>
      </c>
      <c r="F437">
        <v>1</v>
      </c>
      <c r="G437" t="s">
        <v>86</v>
      </c>
      <c r="I437" t="s">
        <v>98</v>
      </c>
      <c r="J437" t="s">
        <v>86</v>
      </c>
      <c r="K437" t="s">
        <v>86</v>
      </c>
      <c r="L437" t="s">
        <v>86</v>
      </c>
      <c r="M437">
        <v>0</v>
      </c>
      <c r="N437" t="s">
        <v>85</v>
      </c>
      <c r="O437" t="s">
        <v>85</v>
      </c>
      <c r="Q437">
        <v>80</v>
      </c>
      <c r="AW437">
        <v>80</v>
      </c>
      <c r="BO437">
        <v>1</v>
      </c>
    </row>
    <row r="438" spans="1:67" x14ac:dyDescent="0.3">
      <c r="A438">
        <v>1.2771222667466715</v>
      </c>
      <c r="B438">
        <v>1</v>
      </c>
      <c r="C438">
        <v>2</v>
      </c>
      <c r="D438" t="s">
        <v>85</v>
      </c>
      <c r="E438">
        <v>11</v>
      </c>
      <c r="F438">
        <v>1</v>
      </c>
      <c r="G438" t="s">
        <v>86</v>
      </c>
      <c r="I438" t="s">
        <v>87</v>
      </c>
      <c r="J438" t="s">
        <v>86</v>
      </c>
      <c r="K438" t="s">
        <v>86</v>
      </c>
      <c r="L438" t="s">
        <v>86</v>
      </c>
      <c r="M438">
        <v>1</v>
      </c>
      <c r="N438" t="s">
        <v>85</v>
      </c>
      <c r="O438" t="s">
        <v>85</v>
      </c>
      <c r="Q438">
        <v>0</v>
      </c>
      <c r="BO438">
        <v>0</v>
      </c>
    </row>
    <row r="439" spans="1:67" x14ac:dyDescent="0.3">
      <c r="A439">
        <v>1.1783393289872603</v>
      </c>
      <c r="B439">
        <v>1</v>
      </c>
      <c r="C439">
        <v>2</v>
      </c>
      <c r="D439" t="s">
        <v>85</v>
      </c>
      <c r="E439">
        <v>11</v>
      </c>
      <c r="F439">
        <v>1</v>
      </c>
      <c r="G439" t="s">
        <v>86</v>
      </c>
      <c r="I439" t="s">
        <v>85</v>
      </c>
      <c r="J439" t="s">
        <v>86</v>
      </c>
      <c r="K439" t="s">
        <v>86</v>
      </c>
      <c r="L439" t="s">
        <v>86</v>
      </c>
      <c r="M439">
        <v>0</v>
      </c>
      <c r="N439" t="s">
        <v>85</v>
      </c>
      <c r="O439" t="s">
        <v>86</v>
      </c>
      <c r="Q439">
        <v>0</v>
      </c>
      <c r="BO439">
        <v>0</v>
      </c>
    </row>
    <row r="440" spans="1:67" hidden="1" x14ac:dyDescent="0.3">
      <c r="A440">
        <v>1.3688492803804104</v>
      </c>
      <c r="B440">
        <v>1</v>
      </c>
      <c r="C440">
        <v>1</v>
      </c>
      <c r="D440" t="s">
        <v>85</v>
      </c>
      <c r="E440">
        <v>9</v>
      </c>
      <c r="F440">
        <v>1</v>
      </c>
      <c r="G440" t="s">
        <v>86</v>
      </c>
      <c r="I440" t="s">
        <v>86</v>
      </c>
      <c r="J440" t="s">
        <v>86</v>
      </c>
      <c r="K440" t="s">
        <v>86</v>
      </c>
      <c r="L440" t="s">
        <v>86</v>
      </c>
      <c r="M440">
        <v>9</v>
      </c>
      <c r="N440" t="s">
        <v>85</v>
      </c>
      <c r="O440" t="s">
        <v>86</v>
      </c>
      <c r="Q440">
        <v>10</v>
      </c>
      <c r="AW440">
        <v>10</v>
      </c>
      <c r="BM440" t="s">
        <v>163</v>
      </c>
    </row>
    <row r="441" spans="1:67" hidden="1" x14ac:dyDescent="0.3">
      <c r="A441">
        <v>1.3617933562547382</v>
      </c>
      <c r="B441">
        <v>1</v>
      </c>
      <c r="C441">
        <v>2</v>
      </c>
      <c r="D441" t="s">
        <v>185</v>
      </c>
      <c r="J441" t="s">
        <v>175</v>
      </c>
      <c r="K441" t="s">
        <v>184</v>
      </c>
      <c r="L441" t="s">
        <v>175</v>
      </c>
      <c r="M441">
        <v>2</v>
      </c>
      <c r="N441" t="s">
        <v>185</v>
      </c>
      <c r="O441">
        <v>1</v>
      </c>
      <c r="Q441">
        <v>10</v>
      </c>
      <c r="AF441">
        <v>4</v>
      </c>
      <c r="AO441">
        <v>2</v>
      </c>
      <c r="AW441">
        <v>4</v>
      </c>
    </row>
    <row r="442" spans="1:67" x14ac:dyDescent="0.3">
      <c r="A442">
        <v>1.2823276365231162</v>
      </c>
      <c r="B442">
        <v>1</v>
      </c>
      <c r="C442">
        <v>2</v>
      </c>
      <c r="D442" t="s">
        <v>85</v>
      </c>
      <c r="E442">
        <v>11</v>
      </c>
      <c r="F442">
        <v>1</v>
      </c>
      <c r="G442" t="s">
        <v>86</v>
      </c>
      <c r="I442" t="s">
        <v>85</v>
      </c>
      <c r="J442" t="s">
        <v>86</v>
      </c>
      <c r="K442" t="s">
        <v>86</v>
      </c>
      <c r="L442" t="s">
        <v>86</v>
      </c>
      <c r="M442">
        <v>1</v>
      </c>
      <c r="N442" t="s">
        <v>85</v>
      </c>
      <c r="O442" t="s">
        <v>86</v>
      </c>
      <c r="Q442">
        <v>0</v>
      </c>
      <c r="BO442">
        <v>0</v>
      </c>
    </row>
    <row r="443" spans="1:67" x14ac:dyDescent="0.3">
      <c r="A443">
        <v>1.2196050890844856</v>
      </c>
      <c r="B443">
        <v>1</v>
      </c>
      <c r="C443">
        <v>2</v>
      </c>
      <c r="D443" t="s">
        <v>85</v>
      </c>
      <c r="E443">
        <v>12</v>
      </c>
      <c r="F443">
        <v>1</v>
      </c>
      <c r="G443">
        <v>11</v>
      </c>
      <c r="I443" t="s">
        <v>85</v>
      </c>
      <c r="J443" t="s">
        <v>86</v>
      </c>
      <c r="K443" t="s">
        <v>86</v>
      </c>
      <c r="L443" t="s">
        <v>86</v>
      </c>
      <c r="M443">
        <v>4</v>
      </c>
      <c r="N443" t="s">
        <v>85</v>
      </c>
      <c r="O443" t="s">
        <v>86</v>
      </c>
      <c r="Q443">
        <v>0</v>
      </c>
      <c r="BO443">
        <v>0</v>
      </c>
    </row>
    <row r="444" spans="1:67" x14ac:dyDescent="0.3">
      <c r="A444">
        <v>1.3241426681488702</v>
      </c>
      <c r="B444">
        <v>1</v>
      </c>
      <c r="C444">
        <v>2</v>
      </c>
      <c r="D444" t="s">
        <v>85</v>
      </c>
      <c r="E444">
        <v>13</v>
      </c>
      <c r="F444">
        <v>1</v>
      </c>
      <c r="G444" t="s">
        <v>86</v>
      </c>
      <c r="I444" t="s">
        <v>85</v>
      </c>
      <c r="J444" t="s">
        <v>86</v>
      </c>
      <c r="K444" t="s">
        <v>86</v>
      </c>
      <c r="L444" t="s">
        <v>86</v>
      </c>
      <c r="M444">
        <v>2</v>
      </c>
      <c r="N444" t="s">
        <v>85</v>
      </c>
      <c r="O444" t="s">
        <v>86</v>
      </c>
      <c r="P444" t="s">
        <v>200</v>
      </c>
      <c r="Q444">
        <v>100</v>
      </c>
      <c r="BB444">
        <v>100</v>
      </c>
      <c r="BM444" t="s">
        <v>201</v>
      </c>
      <c r="BO444">
        <v>1</v>
      </c>
    </row>
    <row r="445" spans="1:67" x14ac:dyDescent="0.3">
      <c r="A445">
        <v>1.3531776725684026</v>
      </c>
      <c r="B445">
        <v>1</v>
      </c>
      <c r="C445">
        <v>2</v>
      </c>
      <c r="D445" t="s">
        <v>85</v>
      </c>
      <c r="E445">
        <v>12</v>
      </c>
      <c r="F445">
        <v>1</v>
      </c>
      <c r="G445">
        <v>13</v>
      </c>
      <c r="I445" t="s">
        <v>185</v>
      </c>
      <c r="J445" t="s">
        <v>153</v>
      </c>
      <c r="K445" t="s">
        <v>153</v>
      </c>
      <c r="L445" t="s">
        <v>153</v>
      </c>
      <c r="M445">
        <v>11</v>
      </c>
      <c r="N445" t="s">
        <v>87</v>
      </c>
      <c r="O445" t="s">
        <v>87</v>
      </c>
      <c r="Q445">
        <v>5</v>
      </c>
      <c r="AB445">
        <v>4</v>
      </c>
      <c r="BK445">
        <v>1</v>
      </c>
      <c r="BM445" t="s">
        <v>195</v>
      </c>
      <c r="BO445">
        <v>0</v>
      </c>
    </row>
    <row r="446" spans="1:67" x14ac:dyDescent="0.3">
      <c r="A446">
        <v>1.3667774481721051</v>
      </c>
      <c r="B446">
        <v>2</v>
      </c>
      <c r="C446">
        <v>2</v>
      </c>
      <c r="D446" t="s">
        <v>85</v>
      </c>
      <c r="E446">
        <v>14</v>
      </c>
      <c r="F446">
        <v>1</v>
      </c>
      <c r="G446" t="s">
        <v>86</v>
      </c>
      <c r="I446" t="s">
        <v>85</v>
      </c>
      <c r="J446" t="s">
        <v>86</v>
      </c>
      <c r="K446" t="s">
        <v>86</v>
      </c>
      <c r="L446" t="s">
        <v>86</v>
      </c>
      <c r="M446">
        <v>0</v>
      </c>
      <c r="N446" t="s">
        <v>85</v>
      </c>
      <c r="O446" t="s">
        <v>86</v>
      </c>
      <c r="Q446">
        <v>50</v>
      </c>
      <c r="AO446">
        <v>20</v>
      </c>
      <c r="AW446">
        <v>30</v>
      </c>
      <c r="BM446" t="s">
        <v>157</v>
      </c>
      <c r="BO446">
        <v>1</v>
      </c>
    </row>
    <row r="447" spans="1:67" x14ac:dyDescent="0.3">
      <c r="A447">
        <v>1.2897214040552063</v>
      </c>
      <c r="B447">
        <v>1</v>
      </c>
      <c r="C447">
        <v>2</v>
      </c>
      <c r="D447" t="s">
        <v>85</v>
      </c>
      <c r="E447">
        <v>13</v>
      </c>
      <c r="F447">
        <v>1</v>
      </c>
      <c r="G447" t="s">
        <v>86</v>
      </c>
      <c r="I447" t="s">
        <v>98</v>
      </c>
      <c r="J447" t="s">
        <v>86</v>
      </c>
      <c r="K447" t="s">
        <v>86</v>
      </c>
      <c r="L447" t="s">
        <v>86</v>
      </c>
      <c r="M447">
        <v>0</v>
      </c>
      <c r="N447" t="s">
        <v>85</v>
      </c>
      <c r="O447" t="s">
        <v>85</v>
      </c>
      <c r="Q447">
        <v>5</v>
      </c>
      <c r="AW447">
        <v>5</v>
      </c>
      <c r="BO447">
        <v>1</v>
      </c>
    </row>
    <row r="448" spans="1:67" x14ac:dyDescent="0.3">
      <c r="A448">
        <v>1.3031560020141146</v>
      </c>
      <c r="B448">
        <v>1</v>
      </c>
      <c r="C448">
        <v>2</v>
      </c>
      <c r="D448" t="s">
        <v>85</v>
      </c>
      <c r="E448">
        <v>12</v>
      </c>
      <c r="F448">
        <v>1</v>
      </c>
      <c r="G448" t="s">
        <v>86</v>
      </c>
      <c r="I448" t="s">
        <v>87</v>
      </c>
      <c r="J448" t="s">
        <v>86</v>
      </c>
      <c r="K448" t="s">
        <v>86</v>
      </c>
      <c r="L448" t="s">
        <v>86</v>
      </c>
      <c r="M448">
        <v>9</v>
      </c>
      <c r="N448" t="s">
        <v>85</v>
      </c>
      <c r="O448" t="s">
        <v>85</v>
      </c>
      <c r="Q448">
        <v>60</v>
      </c>
      <c r="AG448">
        <v>30</v>
      </c>
      <c r="AO448">
        <v>5</v>
      </c>
      <c r="AW448">
        <v>25</v>
      </c>
      <c r="BO448">
        <v>1</v>
      </c>
    </row>
    <row r="449" spans="1:67" x14ac:dyDescent="0.3">
      <c r="A449">
        <v>1.3006642744619283</v>
      </c>
      <c r="B449">
        <v>2</v>
      </c>
      <c r="C449">
        <v>2</v>
      </c>
      <c r="D449" t="s">
        <v>85</v>
      </c>
      <c r="E449">
        <v>15</v>
      </c>
      <c r="F449">
        <v>1</v>
      </c>
      <c r="G449" t="s">
        <v>86</v>
      </c>
      <c r="I449" t="s">
        <v>185</v>
      </c>
      <c r="J449" t="s">
        <v>153</v>
      </c>
      <c r="K449" t="s">
        <v>153</v>
      </c>
      <c r="L449" t="s">
        <v>153</v>
      </c>
      <c r="M449">
        <v>2</v>
      </c>
      <c r="N449" t="s">
        <v>87</v>
      </c>
      <c r="O449" t="s">
        <v>87</v>
      </c>
      <c r="Q449">
        <v>0</v>
      </c>
      <c r="BO449">
        <v>0</v>
      </c>
    </row>
    <row r="450" spans="1:67" x14ac:dyDescent="0.3">
      <c r="A450">
        <v>1.3670246966283532</v>
      </c>
      <c r="B450">
        <v>2</v>
      </c>
      <c r="C450">
        <v>2</v>
      </c>
      <c r="D450" t="s">
        <v>85</v>
      </c>
      <c r="E450">
        <v>13</v>
      </c>
      <c r="F450">
        <v>1</v>
      </c>
      <c r="G450" t="s">
        <v>86</v>
      </c>
      <c r="I450" t="s">
        <v>85</v>
      </c>
      <c r="J450" t="s">
        <v>86</v>
      </c>
      <c r="K450" t="s">
        <v>86</v>
      </c>
      <c r="L450" t="s">
        <v>86</v>
      </c>
      <c r="M450">
        <v>2</v>
      </c>
      <c r="N450" t="s">
        <v>85</v>
      </c>
      <c r="O450" t="s">
        <v>86</v>
      </c>
      <c r="Q450">
        <v>0</v>
      </c>
      <c r="BO450">
        <v>0</v>
      </c>
    </row>
    <row r="451" spans="1:67" hidden="1" x14ac:dyDescent="0.3">
      <c r="A451">
        <v>1.4267490765781357</v>
      </c>
      <c r="B451">
        <v>1</v>
      </c>
      <c r="C451">
        <v>1</v>
      </c>
      <c r="D451" t="s">
        <v>185</v>
      </c>
      <c r="J451" t="s">
        <v>175</v>
      </c>
      <c r="K451" t="s">
        <v>184</v>
      </c>
      <c r="L451" t="s">
        <v>175</v>
      </c>
      <c r="M451">
        <v>0</v>
      </c>
      <c r="N451" t="s">
        <v>185</v>
      </c>
      <c r="O451">
        <v>1</v>
      </c>
      <c r="Q451">
        <v>40</v>
      </c>
      <c r="AX451">
        <v>40</v>
      </c>
      <c r="BM451" t="s">
        <v>232</v>
      </c>
    </row>
    <row r="452" spans="1:67" x14ac:dyDescent="0.3">
      <c r="A452">
        <v>1.2849937900708266</v>
      </c>
      <c r="B452">
        <v>1</v>
      </c>
      <c r="C452">
        <v>2</v>
      </c>
      <c r="D452" t="s">
        <v>85</v>
      </c>
      <c r="E452">
        <v>10</v>
      </c>
      <c r="F452">
        <v>1</v>
      </c>
      <c r="G452" t="s">
        <v>86</v>
      </c>
      <c r="I452" t="s">
        <v>185</v>
      </c>
      <c r="J452" t="s">
        <v>153</v>
      </c>
      <c r="K452" t="s">
        <v>153</v>
      </c>
      <c r="L452" t="s">
        <v>153</v>
      </c>
      <c r="M452">
        <v>13</v>
      </c>
      <c r="N452" t="s">
        <v>87</v>
      </c>
      <c r="O452" t="s">
        <v>87</v>
      </c>
      <c r="Q452">
        <v>0</v>
      </c>
      <c r="BO452">
        <v>0</v>
      </c>
    </row>
    <row r="453" spans="1:67" hidden="1" x14ac:dyDescent="0.3">
      <c r="A453">
        <v>1.3439986069618339</v>
      </c>
      <c r="B453">
        <v>2</v>
      </c>
      <c r="C453">
        <v>2</v>
      </c>
      <c r="D453" t="s">
        <v>185</v>
      </c>
      <c r="J453" t="s">
        <v>175</v>
      </c>
      <c r="K453" t="s">
        <v>175</v>
      </c>
      <c r="L453" t="s">
        <v>175</v>
      </c>
      <c r="M453">
        <v>1</v>
      </c>
      <c r="N453" t="s">
        <v>185</v>
      </c>
      <c r="O453">
        <v>1</v>
      </c>
      <c r="Q453">
        <v>0</v>
      </c>
    </row>
    <row r="454" spans="1:67" hidden="1" x14ac:dyDescent="0.3">
      <c r="A454">
        <v>1.4488960592125137</v>
      </c>
      <c r="B454">
        <v>2</v>
      </c>
      <c r="C454">
        <v>2</v>
      </c>
      <c r="D454" t="s">
        <v>185</v>
      </c>
      <c r="J454" t="s">
        <v>175</v>
      </c>
      <c r="K454" t="s">
        <v>184</v>
      </c>
      <c r="L454" t="s">
        <v>175</v>
      </c>
      <c r="M454">
        <v>1</v>
      </c>
      <c r="N454" t="s">
        <v>152</v>
      </c>
      <c r="O454">
        <v>1</v>
      </c>
      <c r="Q454">
        <v>0</v>
      </c>
    </row>
    <row r="455" spans="1:67" x14ac:dyDescent="0.3">
      <c r="A455">
        <v>1.3473030523085878</v>
      </c>
      <c r="B455">
        <v>2</v>
      </c>
      <c r="C455">
        <v>2</v>
      </c>
      <c r="D455" t="s">
        <v>85</v>
      </c>
      <c r="E455">
        <v>11</v>
      </c>
      <c r="F455">
        <v>1</v>
      </c>
      <c r="G455" t="s">
        <v>86</v>
      </c>
      <c r="I455" t="s">
        <v>152</v>
      </c>
      <c r="J455" t="s">
        <v>153</v>
      </c>
      <c r="K455" t="s">
        <v>153</v>
      </c>
      <c r="L455" t="s">
        <v>153</v>
      </c>
      <c r="M455">
        <v>0</v>
      </c>
      <c r="N455" t="s">
        <v>162</v>
      </c>
      <c r="O455" t="s">
        <v>154</v>
      </c>
      <c r="Q455">
        <v>0</v>
      </c>
      <c r="BO455">
        <v>0</v>
      </c>
    </row>
    <row r="456" spans="1:67" hidden="1" x14ac:dyDescent="0.3">
      <c r="A456">
        <v>1.1270708226042996</v>
      </c>
      <c r="B456">
        <v>1</v>
      </c>
      <c r="C456">
        <v>1</v>
      </c>
      <c r="D456" t="s">
        <v>185</v>
      </c>
      <c r="J456" t="s">
        <v>175</v>
      </c>
      <c r="K456" t="s">
        <v>184</v>
      </c>
      <c r="L456" t="s">
        <v>175</v>
      </c>
      <c r="M456">
        <v>3</v>
      </c>
      <c r="N456" t="s">
        <v>185</v>
      </c>
      <c r="O456">
        <v>1</v>
      </c>
      <c r="Q456">
        <v>50</v>
      </c>
      <c r="AW456">
        <v>50</v>
      </c>
    </row>
    <row r="457" spans="1:67" s="7" customFormat="1" x14ac:dyDescent="0.3">
      <c r="N457" s="7" t="s">
        <v>268</v>
      </c>
      <c r="P457" s="7">
        <f>SUM(R457:BL457)</f>
        <v>1783</v>
      </c>
      <c r="Q457" s="7">
        <f>SUBTOTAL(9,Q319:Q455)</f>
        <v>1833</v>
      </c>
      <c r="R457" s="7">
        <f t="shared" ref="R457:BL457" si="4">SUBTOTAL(9,R319:R455)</f>
        <v>0</v>
      </c>
      <c r="S457" s="7">
        <f t="shared" si="4"/>
        <v>20</v>
      </c>
      <c r="T457" s="7">
        <f t="shared" si="4"/>
        <v>0</v>
      </c>
      <c r="U457" s="7">
        <f t="shared" si="4"/>
        <v>1</v>
      </c>
      <c r="V457" s="7">
        <f t="shared" si="4"/>
        <v>5</v>
      </c>
      <c r="W457" s="7">
        <f t="shared" si="4"/>
        <v>0</v>
      </c>
      <c r="X457" s="7">
        <f t="shared" si="4"/>
        <v>0</v>
      </c>
      <c r="Y457" s="7">
        <f t="shared" si="4"/>
        <v>0</v>
      </c>
      <c r="Z457" s="7">
        <f t="shared" si="4"/>
        <v>0</v>
      </c>
      <c r="AA457" s="7">
        <f t="shared" si="4"/>
        <v>0</v>
      </c>
      <c r="AB457" s="7">
        <f t="shared" si="4"/>
        <v>246</v>
      </c>
      <c r="AC457" s="7">
        <f t="shared" si="4"/>
        <v>0</v>
      </c>
      <c r="AD457" s="7">
        <f t="shared" si="4"/>
        <v>0</v>
      </c>
      <c r="AE457" s="7">
        <f t="shared" si="4"/>
        <v>0</v>
      </c>
      <c r="AF457" s="7">
        <f t="shared" si="4"/>
        <v>145</v>
      </c>
      <c r="AG457" s="7">
        <f t="shared" si="4"/>
        <v>30</v>
      </c>
      <c r="AH457" s="7">
        <f t="shared" si="4"/>
        <v>0</v>
      </c>
      <c r="AI457" s="7">
        <f t="shared" si="4"/>
        <v>0</v>
      </c>
      <c r="AJ457" s="7">
        <f t="shared" si="4"/>
        <v>0</v>
      </c>
      <c r="AK457" s="7">
        <f t="shared" si="4"/>
        <v>0</v>
      </c>
      <c r="AL457" s="7">
        <f t="shared" si="4"/>
        <v>0</v>
      </c>
      <c r="AM457" s="7">
        <f t="shared" si="4"/>
        <v>3</v>
      </c>
      <c r="AN457" s="7">
        <f t="shared" si="4"/>
        <v>0</v>
      </c>
      <c r="AO457" s="7">
        <f t="shared" si="4"/>
        <v>140</v>
      </c>
      <c r="AP457" s="7">
        <f t="shared" si="4"/>
        <v>10</v>
      </c>
      <c r="AQ457" s="7">
        <f t="shared" si="4"/>
        <v>0</v>
      </c>
      <c r="AR457" s="7">
        <f t="shared" si="4"/>
        <v>2</v>
      </c>
      <c r="AS457" s="7">
        <f t="shared" si="4"/>
        <v>0</v>
      </c>
      <c r="AT457" s="7">
        <f t="shared" si="4"/>
        <v>0</v>
      </c>
      <c r="AU457" s="7">
        <f t="shared" si="4"/>
        <v>0</v>
      </c>
      <c r="AV457" s="7">
        <f t="shared" si="4"/>
        <v>0</v>
      </c>
      <c r="AW457" s="7">
        <f t="shared" si="4"/>
        <v>480</v>
      </c>
      <c r="AX457" s="7">
        <f t="shared" si="4"/>
        <v>459</v>
      </c>
      <c r="AY457" s="7">
        <f t="shared" si="4"/>
        <v>0</v>
      </c>
      <c r="AZ457" s="7">
        <f t="shared" si="4"/>
        <v>0</v>
      </c>
      <c r="BA457" s="7">
        <f t="shared" si="4"/>
        <v>0</v>
      </c>
      <c r="BB457" s="7">
        <f t="shared" si="4"/>
        <v>200</v>
      </c>
      <c r="BC457" s="7">
        <f t="shared" si="4"/>
        <v>0</v>
      </c>
      <c r="BD457" s="7">
        <f t="shared" si="4"/>
        <v>0</v>
      </c>
      <c r="BE457" s="7">
        <f t="shared" si="4"/>
        <v>0</v>
      </c>
      <c r="BF457" s="7">
        <f t="shared" si="4"/>
        <v>0</v>
      </c>
      <c r="BG457" s="7">
        <f t="shared" si="4"/>
        <v>0</v>
      </c>
      <c r="BH457" s="7">
        <f t="shared" si="4"/>
        <v>0</v>
      </c>
      <c r="BI457" s="7">
        <f t="shared" si="4"/>
        <v>39</v>
      </c>
      <c r="BJ457" s="7">
        <f t="shared" si="4"/>
        <v>2</v>
      </c>
      <c r="BK457" s="7">
        <f t="shared" si="4"/>
        <v>1</v>
      </c>
      <c r="BL457" s="7">
        <f t="shared" si="4"/>
        <v>0</v>
      </c>
    </row>
    <row r="458" spans="1:67" s="7" customFormat="1" x14ac:dyDescent="0.3">
      <c r="N458" s="7" t="s">
        <v>268</v>
      </c>
      <c r="P458" s="8">
        <f>SUM(R458:BL458)</f>
        <v>97.272231314784506</v>
      </c>
      <c r="R458" s="8">
        <f>100*R457/$Q457</f>
        <v>0</v>
      </c>
      <c r="S458" s="8">
        <f t="shared" ref="S458:BL458" si="5">100*S457/$Q457</f>
        <v>1.0911074740861975</v>
      </c>
      <c r="T458" s="8">
        <f t="shared" si="5"/>
        <v>0</v>
      </c>
      <c r="U458" s="8">
        <f t="shared" si="5"/>
        <v>5.4555373704309872E-2</v>
      </c>
      <c r="V458" s="8">
        <f t="shared" si="5"/>
        <v>0.27277686852154936</v>
      </c>
      <c r="W458" s="8">
        <f t="shared" si="5"/>
        <v>0</v>
      </c>
      <c r="X458" s="8">
        <f t="shared" si="5"/>
        <v>0</v>
      </c>
      <c r="Y458" s="8">
        <f t="shared" si="5"/>
        <v>0</v>
      </c>
      <c r="Z458" s="8">
        <f t="shared" si="5"/>
        <v>0</v>
      </c>
      <c r="AA458" s="8">
        <f t="shared" si="5"/>
        <v>0</v>
      </c>
      <c r="AB458" s="8">
        <f t="shared" si="5"/>
        <v>13.420621931260229</v>
      </c>
      <c r="AC458" s="8">
        <f t="shared" si="5"/>
        <v>0</v>
      </c>
      <c r="AD458" s="8">
        <f t="shared" si="5"/>
        <v>0</v>
      </c>
      <c r="AE458" s="8">
        <f t="shared" si="5"/>
        <v>0</v>
      </c>
      <c r="AF458" s="8">
        <f t="shared" si="5"/>
        <v>7.9105291871249319</v>
      </c>
      <c r="AG458" s="8">
        <f t="shared" si="5"/>
        <v>1.6366612111292962</v>
      </c>
      <c r="AH458" s="8">
        <f t="shared" si="5"/>
        <v>0</v>
      </c>
      <c r="AI458" s="8">
        <f t="shared" si="5"/>
        <v>0</v>
      </c>
      <c r="AJ458" s="8">
        <f t="shared" si="5"/>
        <v>0</v>
      </c>
      <c r="AK458" s="8">
        <f t="shared" si="5"/>
        <v>0</v>
      </c>
      <c r="AL458" s="8">
        <f t="shared" si="5"/>
        <v>0</v>
      </c>
      <c r="AM458" s="8">
        <f t="shared" si="5"/>
        <v>0.16366612111292964</v>
      </c>
      <c r="AN458" s="8">
        <f t="shared" si="5"/>
        <v>0</v>
      </c>
      <c r="AO458" s="8">
        <f t="shared" si="5"/>
        <v>7.6377523186033827</v>
      </c>
      <c r="AP458" s="8">
        <f t="shared" si="5"/>
        <v>0.54555373704309873</v>
      </c>
      <c r="AQ458" s="8">
        <f t="shared" si="5"/>
        <v>0</v>
      </c>
      <c r="AR458" s="8">
        <f t="shared" si="5"/>
        <v>0.10911074740861974</v>
      </c>
      <c r="AS458" s="8">
        <f t="shared" si="5"/>
        <v>0</v>
      </c>
      <c r="AT458" s="8">
        <f t="shared" si="5"/>
        <v>0</v>
      </c>
      <c r="AU458" s="8">
        <f t="shared" si="5"/>
        <v>0</v>
      </c>
      <c r="AV458" s="8">
        <f t="shared" si="5"/>
        <v>0</v>
      </c>
      <c r="AW458" s="8">
        <f t="shared" si="5"/>
        <v>26.186579378068739</v>
      </c>
      <c r="AX458" s="8">
        <f t="shared" si="5"/>
        <v>25.040916530278231</v>
      </c>
      <c r="AY458" s="8">
        <f t="shared" si="5"/>
        <v>0</v>
      </c>
      <c r="AZ458" s="8">
        <f t="shared" si="5"/>
        <v>0</v>
      </c>
      <c r="BA458" s="8">
        <f t="shared" si="5"/>
        <v>0</v>
      </c>
      <c r="BB458" s="8">
        <f t="shared" si="5"/>
        <v>10.911074740861975</v>
      </c>
      <c r="BC458" s="8">
        <f t="shared" si="5"/>
        <v>0</v>
      </c>
      <c r="BD458" s="8">
        <f t="shared" si="5"/>
        <v>0</v>
      </c>
      <c r="BE458" s="8">
        <f t="shared" si="5"/>
        <v>0</v>
      </c>
      <c r="BF458" s="8">
        <f t="shared" si="5"/>
        <v>0</v>
      </c>
      <c r="BG458" s="8">
        <f t="shared" si="5"/>
        <v>0</v>
      </c>
      <c r="BH458" s="8">
        <f t="shared" si="5"/>
        <v>0</v>
      </c>
      <c r="BI458" s="8">
        <f t="shared" si="5"/>
        <v>2.1276595744680851</v>
      </c>
      <c r="BJ458" s="8">
        <f t="shared" si="5"/>
        <v>0.10911074740861974</v>
      </c>
      <c r="BK458" s="8">
        <f t="shared" si="5"/>
        <v>5.4555373704309872E-2</v>
      </c>
      <c r="BL458" s="8">
        <f t="shared" si="5"/>
        <v>0</v>
      </c>
    </row>
    <row r="459" spans="1:67" s="7" customFormat="1" x14ac:dyDescent="0.3">
      <c r="O459" s="7" t="s">
        <v>266</v>
      </c>
      <c r="Q459" s="7">
        <f>COUNT(Q319:Q455)</f>
        <v>137</v>
      </c>
    </row>
    <row r="460" spans="1:67" s="7" customFormat="1" x14ac:dyDescent="0.3">
      <c r="O460" s="7" t="s">
        <v>244</v>
      </c>
      <c r="Q460" s="7">
        <f>COUNTIF(Q319:Q455,0)</f>
        <v>73</v>
      </c>
    </row>
    <row r="461" spans="1:67" s="7" customFormat="1" x14ac:dyDescent="0.3"/>
    <row r="462" spans="1:67" x14ac:dyDescent="0.3">
      <c r="A462">
        <v>1.5296000000000001</v>
      </c>
      <c r="B462">
        <v>1</v>
      </c>
      <c r="C462">
        <v>2</v>
      </c>
      <c r="D462" t="s">
        <v>85</v>
      </c>
      <c r="E462">
        <v>8</v>
      </c>
      <c r="F462">
        <v>1</v>
      </c>
      <c r="G462" t="s">
        <v>86</v>
      </c>
      <c r="I462" t="s">
        <v>85</v>
      </c>
      <c r="J462" t="s">
        <v>86</v>
      </c>
      <c r="K462" t="s">
        <v>86</v>
      </c>
      <c r="L462" t="s">
        <v>86</v>
      </c>
      <c r="M462">
        <v>0</v>
      </c>
      <c r="N462" t="s">
        <v>85</v>
      </c>
      <c r="O462" t="s">
        <v>86</v>
      </c>
      <c r="Q462">
        <v>0</v>
      </c>
      <c r="BO462">
        <v>0</v>
      </c>
    </row>
    <row r="463" spans="1:67" x14ac:dyDescent="0.3">
      <c r="A463">
        <v>1.5808</v>
      </c>
      <c r="B463">
        <v>1</v>
      </c>
      <c r="C463">
        <v>2</v>
      </c>
      <c r="D463" t="s">
        <v>85</v>
      </c>
      <c r="E463">
        <v>12</v>
      </c>
      <c r="F463">
        <v>1</v>
      </c>
      <c r="G463" t="s">
        <v>86</v>
      </c>
      <c r="I463" t="s">
        <v>98</v>
      </c>
      <c r="J463" t="s">
        <v>86</v>
      </c>
      <c r="K463" t="s">
        <v>86</v>
      </c>
      <c r="L463" t="s">
        <v>86</v>
      </c>
      <c r="M463">
        <v>0</v>
      </c>
      <c r="N463" t="s">
        <v>85</v>
      </c>
      <c r="O463" t="s">
        <v>85</v>
      </c>
      <c r="P463" t="s">
        <v>135</v>
      </c>
      <c r="Q463">
        <v>80</v>
      </c>
      <c r="AF463">
        <v>1</v>
      </c>
      <c r="AW463">
        <v>79</v>
      </c>
      <c r="BM463" t="s">
        <v>136</v>
      </c>
      <c r="BO463">
        <v>1</v>
      </c>
    </row>
    <row r="464" spans="1:67" hidden="1" x14ac:dyDescent="0.3">
      <c r="A464">
        <v>1.4208000000000001</v>
      </c>
      <c r="B464">
        <v>2</v>
      </c>
      <c r="C464">
        <v>2</v>
      </c>
      <c r="D464" t="s">
        <v>185</v>
      </c>
      <c r="J464" t="s">
        <v>175</v>
      </c>
      <c r="K464" t="s">
        <v>184</v>
      </c>
      <c r="L464" t="s">
        <v>175</v>
      </c>
      <c r="M464">
        <v>3</v>
      </c>
      <c r="N464" t="s">
        <v>185</v>
      </c>
      <c r="O464">
        <v>1</v>
      </c>
      <c r="Q464">
        <v>80</v>
      </c>
      <c r="AX464">
        <v>80</v>
      </c>
      <c r="BM464" t="s">
        <v>232</v>
      </c>
    </row>
    <row r="465" spans="1:67" x14ac:dyDescent="0.3">
      <c r="A465">
        <v>1.3497462477054316</v>
      </c>
      <c r="B465">
        <v>2</v>
      </c>
      <c r="C465">
        <v>2</v>
      </c>
      <c r="D465" t="s">
        <v>85</v>
      </c>
      <c r="E465">
        <v>14</v>
      </c>
      <c r="F465">
        <v>1</v>
      </c>
      <c r="G465">
        <v>13</v>
      </c>
      <c r="I465" t="s">
        <v>85</v>
      </c>
      <c r="J465" t="s">
        <v>86</v>
      </c>
      <c r="K465" t="s">
        <v>86</v>
      </c>
      <c r="L465" t="s">
        <v>86</v>
      </c>
      <c r="M465">
        <v>1</v>
      </c>
      <c r="N465" t="s">
        <v>85</v>
      </c>
      <c r="O465" t="s">
        <v>86</v>
      </c>
      <c r="Q465">
        <v>0</v>
      </c>
      <c r="BO465">
        <v>0</v>
      </c>
    </row>
    <row r="466" spans="1:67" hidden="1" x14ac:dyDescent="0.3">
      <c r="A466">
        <v>1.2997556459385637</v>
      </c>
      <c r="B466">
        <v>1</v>
      </c>
      <c r="C466">
        <v>2</v>
      </c>
      <c r="D466" t="s">
        <v>185</v>
      </c>
      <c r="J466" t="s">
        <v>175</v>
      </c>
      <c r="K466" t="s">
        <v>184</v>
      </c>
      <c r="L466" t="s">
        <v>175</v>
      </c>
      <c r="M466">
        <v>2</v>
      </c>
      <c r="N466" t="s">
        <v>185</v>
      </c>
      <c r="O466">
        <v>1</v>
      </c>
      <c r="Q466">
        <v>5</v>
      </c>
      <c r="AO466">
        <v>3</v>
      </c>
      <c r="AW466">
        <v>2</v>
      </c>
    </row>
    <row r="467" spans="1:67" x14ac:dyDescent="0.3">
      <c r="A467">
        <v>1.2935068207177052</v>
      </c>
      <c r="B467">
        <v>2</v>
      </c>
      <c r="C467">
        <v>2</v>
      </c>
      <c r="D467" t="s">
        <v>85</v>
      </c>
      <c r="E467">
        <v>12</v>
      </c>
      <c r="F467">
        <v>1</v>
      </c>
      <c r="G467" t="s">
        <v>86</v>
      </c>
      <c r="I467" t="s">
        <v>185</v>
      </c>
      <c r="J467" t="s">
        <v>153</v>
      </c>
      <c r="K467" t="s">
        <v>153</v>
      </c>
      <c r="L467" t="s">
        <v>153</v>
      </c>
      <c r="M467">
        <v>4</v>
      </c>
      <c r="N467" t="s">
        <v>87</v>
      </c>
      <c r="O467" t="s">
        <v>87</v>
      </c>
      <c r="Q467">
        <v>40</v>
      </c>
      <c r="AB467">
        <v>1</v>
      </c>
      <c r="AO467">
        <v>35</v>
      </c>
      <c r="AW467">
        <v>4</v>
      </c>
      <c r="BM467" t="s">
        <v>178</v>
      </c>
      <c r="BO467">
        <v>1</v>
      </c>
    </row>
    <row r="468" spans="1:67" hidden="1" x14ac:dyDescent="0.3">
      <c r="A468">
        <v>1.3646796334285252</v>
      </c>
      <c r="B468">
        <v>1</v>
      </c>
      <c r="C468">
        <v>2</v>
      </c>
      <c r="D468" t="s">
        <v>185</v>
      </c>
      <c r="J468" t="s">
        <v>175</v>
      </c>
      <c r="K468" t="s">
        <v>184</v>
      </c>
      <c r="L468" t="s">
        <v>175</v>
      </c>
      <c r="M468">
        <v>1</v>
      </c>
      <c r="N468" t="s">
        <v>185</v>
      </c>
      <c r="O468">
        <v>1</v>
      </c>
      <c r="Q468">
        <v>0</v>
      </c>
    </row>
    <row r="469" spans="1:67" hidden="1" x14ac:dyDescent="0.3">
      <c r="A469">
        <v>1.3708546543942652</v>
      </c>
      <c r="B469">
        <v>1</v>
      </c>
      <c r="C469">
        <v>2</v>
      </c>
      <c r="D469" t="s">
        <v>185</v>
      </c>
      <c r="J469" t="s">
        <v>150</v>
      </c>
      <c r="K469" t="s">
        <v>150</v>
      </c>
      <c r="L469" t="s">
        <v>150</v>
      </c>
      <c r="M469">
        <v>2</v>
      </c>
      <c r="N469" t="s">
        <v>87</v>
      </c>
      <c r="O469">
        <v>1</v>
      </c>
      <c r="Q469">
        <v>0</v>
      </c>
    </row>
    <row r="470" spans="1:67" hidden="1" x14ac:dyDescent="0.3">
      <c r="A470">
        <v>1.3461545705313054</v>
      </c>
      <c r="B470">
        <v>1</v>
      </c>
      <c r="C470">
        <v>2</v>
      </c>
      <c r="D470" t="s">
        <v>85</v>
      </c>
      <c r="E470">
        <v>10</v>
      </c>
      <c r="F470">
        <v>1</v>
      </c>
      <c r="G470" t="s">
        <v>86</v>
      </c>
      <c r="I470" t="s">
        <v>86</v>
      </c>
      <c r="J470" t="s">
        <v>86</v>
      </c>
      <c r="K470" t="s">
        <v>86</v>
      </c>
      <c r="L470" t="s">
        <v>86</v>
      </c>
      <c r="M470">
        <v>0</v>
      </c>
      <c r="N470" t="s">
        <v>85</v>
      </c>
      <c r="O470" t="s">
        <v>86</v>
      </c>
      <c r="Q470">
        <v>60</v>
      </c>
      <c r="AG470">
        <v>5</v>
      </c>
      <c r="AX470">
        <v>55</v>
      </c>
    </row>
    <row r="471" spans="1:67" x14ac:dyDescent="0.3">
      <c r="A471">
        <v>1.389379717291485</v>
      </c>
      <c r="B471">
        <v>1</v>
      </c>
      <c r="C471">
        <v>2</v>
      </c>
      <c r="D471" t="s">
        <v>85</v>
      </c>
      <c r="E471">
        <v>13</v>
      </c>
      <c r="F471">
        <v>1</v>
      </c>
      <c r="G471" t="s">
        <v>86</v>
      </c>
      <c r="I471" t="s">
        <v>98</v>
      </c>
      <c r="J471" t="s">
        <v>86</v>
      </c>
      <c r="K471" t="s">
        <v>86</v>
      </c>
      <c r="L471" t="s">
        <v>86</v>
      </c>
      <c r="M471">
        <v>1</v>
      </c>
      <c r="N471" t="s">
        <v>85</v>
      </c>
      <c r="O471" t="s">
        <v>85</v>
      </c>
      <c r="Q471">
        <v>90</v>
      </c>
      <c r="AX471">
        <v>70</v>
      </c>
      <c r="BI471">
        <v>20</v>
      </c>
      <c r="BM471" t="s">
        <v>141</v>
      </c>
      <c r="BO471">
        <v>1</v>
      </c>
    </row>
    <row r="472" spans="1:67" x14ac:dyDescent="0.3">
      <c r="A472">
        <v>1.4218532374072623</v>
      </c>
      <c r="B472">
        <v>1</v>
      </c>
      <c r="C472">
        <v>2</v>
      </c>
      <c r="D472" t="s">
        <v>85</v>
      </c>
      <c r="E472">
        <v>11</v>
      </c>
      <c r="F472">
        <v>1</v>
      </c>
      <c r="G472" t="s">
        <v>86</v>
      </c>
      <c r="I472" t="s">
        <v>87</v>
      </c>
      <c r="J472" t="s">
        <v>86</v>
      </c>
      <c r="K472" t="s">
        <v>86</v>
      </c>
      <c r="L472" t="s">
        <v>86</v>
      </c>
      <c r="M472">
        <v>1</v>
      </c>
      <c r="N472" t="s">
        <v>85</v>
      </c>
      <c r="O472" t="s">
        <v>85</v>
      </c>
      <c r="Q472">
        <v>0</v>
      </c>
      <c r="BO472">
        <v>0</v>
      </c>
    </row>
    <row r="473" spans="1:67" hidden="1" x14ac:dyDescent="0.3">
      <c r="A473">
        <v>1.4645698582735749</v>
      </c>
      <c r="B473">
        <v>2</v>
      </c>
      <c r="C473">
        <v>2</v>
      </c>
      <c r="D473" t="s">
        <v>85</v>
      </c>
      <c r="E473">
        <v>12</v>
      </c>
      <c r="F473">
        <v>1</v>
      </c>
      <c r="G473" t="s">
        <v>86</v>
      </c>
      <c r="I473" t="s">
        <v>86</v>
      </c>
      <c r="J473" t="s">
        <v>86</v>
      </c>
      <c r="K473" t="s">
        <v>86</v>
      </c>
      <c r="L473" t="s">
        <v>86</v>
      </c>
      <c r="M473">
        <v>0</v>
      </c>
      <c r="N473" t="s">
        <v>85</v>
      </c>
      <c r="O473" t="s">
        <v>86</v>
      </c>
      <c r="Q473">
        <v>0</v>
      </c>
    </row>
    <row r="474" spans="1:67" x14ac:dyDescent="0.3">
      <c r="A474">
        <v>1.1167345169336009</v>
      </c>
      <c r="B474">
        <v>1</v>
      </c>
      <c r="C474">
        <v>1</v>
      </c>
      <c r="D474" t="s">
        <v>85</v>
      </c>
      <c r="E474">
        <v>10</v>
      </c>
      <c r="F474">
        <v>1</v>
      </c>
      <c r="G474" t="s">
        <v>86</v>
      </c>
      <c r="I474" t="s">
        <v>98</v>
      </c>
      <c r="J474" t="s">
        <v>86</v>
      </c>
      <c r="K474" t="s">
        <v>86</v>
      </c>
      <c r="L474" t="s">
        <v>86</v>
      </c>
      <c r="M474">
        <v>17</v>
      </c>
      <c r="N474" t="s">
        <v>85</v>
      </c>
      <c r="O474" t="s">
        <v>85</v>
      </c>
      <c r="Q474">
        <v>10</v>
      </c>
      <c r="Z474">
        <v>1</v>
      </c>
      <c r="AM474">
        <v>1</v>
      </c>
      <c r="AW474">
        <v>7</v>
      </c>
      <c r="BI474">
        <v>1</v>
      </c>
      <c r="BM474" t="s">
        <v>132</v>
      </c>
      <c r="BO474">
        <v>1</v>
      </c>
    </row>
    <row r="475" spans="1:67" hidden="1" x14ac:dyDescent="0.3">
      <c r="A475">
        <v>1.3791366165409498</v>
      </c>
      <c r="B475">
        <v>1</v>
      </c>
      <c r="C475">
        <v>2</v>
      </c>
      <c r="D475" t="s">
        <v>85</v>
      </c>
      <c r="E475">
        <v>10</v>
      </c>
      <c r="F475">
        <v>1</v>
      </c>
      <c r="G475">
        <v>11</v>
      </c>
      <c r="I475" t="s">
        <v>86</v>
      </c>
      <c r="J475" t="s">
        <v>86</v>
      </c>
      <c r="K475" t="s">
        <v>86</v>
      </c>
      <c r="L475" t="s">
        <v>86</v>
      </c>
      <c r="M475">
        <v>2</v>
      </c>
      <c r="N475" t="s">
        <v>85</v>
      </c>
      <c r="O475" t="s">
        <v>86</v>
      </c>
      <c r="Q475">
        <v>20</v>
      </c>
      <c r="AF475">
        <v>5</v>
      </c>
      <c r="AW475">
        <v>15</v>
      </c>
      <c r="BM475" t="s">
        <v>157</v>
      </c>
    </row>
    <row r="476" spans="1:67" x14ac:dyDescent="0.3">
      <c r="A476">
        <v>1.2302960399846212</v>
      </c>
      <c r="B476">
        <v>1</v>
      </c>
      <c r="C476">
        <v>1</v>
      </c>
      <c r="D476" t="s">
        <v>85</v>
      </c>
      <c r="E476">
        <v>11</v>
      </c>
      <c r="F476">
        <v>1</v>
      </c>
      <c r="G476" t="s">
        <v>86</v>
      </c>
      <c r="I476" t="s">
        <v>98</v>
      </c>
      <c r="J476" t="s">
        <v>86</v>
      </c>
      <c r="K476" t="s">
        <v>86</v>
      </c>
      <c r="L476" t="s">
        <v>86</v>
      </c>
      <c r="M476">
        <v>3</v>
      </c>
      <c r="N476" t="s">
        <v>85</v>
      </c>
      <c r="O476" t="s">
        <v>85</v>
      </c>
      <c r="Q476">
        <v>0</v>
      </c>
      <c r="BO476">
        <v>0</v>
      </c>
    </row>
    <row r="477" spans="1:67" x14ac:dyDescent="0.3">
      <c r="A477">
        <v>1.5077157352752713</v>
      </c>
      <c r="B477">
        <v>1</v>
      </c>
      <c r="C477">
        <v>2</v>
      </c>
      <c r="D477" t="s">
        <v>85</v>
      </c>
      <c r="E477">
        <v>12</v>
      </c>
      <c r="F477">
        <v>1</v>
      </c>
      <c r="G477">
        <v>13</v>
      </c>
      <c r="I477" t="s">
        <v>152</v>
      </c>
      <c r="J477" t="s">
        <v>153</v>
      </c>
      <c r="K477" t="s">
        <v>153</v>
      </c>
      <c r="L477" t="s">
        <v>153</v>
      </c>
      <c r="M477">
        <v>0</v>
      </c>
      <c r="N477" t="s">
        <v>162</v>
      </c>
      <c r="O477" t="s">
        <v>154</v>
      </c>
      <c r="Q477">
        <v>0</v>
      </c>
      <c r="BO477">
        <v>0</v>
      </c>
    </row>
    <row r="478" spans="1:67" hidden="1" x14ac:dyDescent="0.3">
      <c r="A478">
        <v>1.3870984764532495</v>
      </c>
      <c r="B478">
        <v>1</v>
      </c>
      <c r="C478">
        <v>2</v>
      </c>
      <c r="D478" t="s">
        <v>85</v>
      </c>
      <c r="E478">
        <v>12</v>
      </c>
      <c r="F478">
        <v>1</v>
      </c>
      <c r="G478" t="s">
        <v>86</v>
      </c>
      <c r="I478" t="s">
        <v>86</v>
      </c>
      <c r="J478" t="s">
        <v>86</v>
      </c>
      <c r="K478" t="s">
        <v>86</v>
      </c>
      <c r="L478" t="s">
        <v>86</v>
      </c>
      <c r="M478">
        <v>1</v>
      </c>
      <c r="N478" t="s">
        <v>85</v>
      </c>
      <c r="O478" t="s">
        <v>86</v>
      </c>
      <c r="Q478">
        <v>5</v>
      </c>
      <c r="AF478">
        <v>5</v>
      </c>
    </row>
    <row r="479" spans="1:67" hidden="1" x14ac:dyDescent="0.3">
      <c r="A479">
        <v>1.3768672943115232</v>
      </c>
      <c r="B479">
        <v>2</v>
      </c>
      <c r="C479">
        <v>2</v>
      </c>
      <c r="D479" t="s">
        <v>185</v>
      </c>
      <c r="J479" t="s">
        <v>175</v>
      </c>
      <c r="K479" t="s">
        <v>184</v>
      </c>
      <c r="L479" t="s">
        <v>175</v>
      </c>
      <c r="M479" t="s">
        <v>184</v>
      </c>
      <c r="N479" t="s">
        <v>185</v>
      </c>
      <c r="O479">
        <v>1</v>
      </c>
      <c r="Q479">
        <v>0</v>
      </c>
    </row>
    <row r="480" spans="1:67" hidden="1" x14ac:dyDescent="0.3">
      <c r="A480">
        <v>1.1384487152099607</v>
      </c>
      <c r="B480">
        <v>2</v>
      </c>
      <c r="C480">
        <v>2</v>
      </c>
      <c r="D480" t="s">
        <v>185</v>
      </c>
      <c r="J480" t="s">
        <v>150</v>
      </c>
      <c r="K480" t="s">
        <v>150</v>
      </c>
      <c r="L480" t="s">
        <v>150</v>
      </c>
      <c r="M480">
        <v>26</v>
      </c>
      <c r="N480" t="s">
        <v>87</v>
      </c>
      <c r="O480">
        <v>1</v>
      </c>
      <c r="Q480">
        <v>0</v>
      </c>
    </row>
    <row r="481" spans="1:67" x14ac:dyDescent="0.3">
      <c r="A481">
        <v>1.4007091522216795</v>
      </c>
      <c r="B481">
        <v>1</v>
      </c>
      <c r="C481">
        <v>2</v>
      </c>
      <c r="D481" t="s">
        <v>85</v>
      </c>
      <c r="E481">
        <v>13</v>
      </c>
      <c r="F481">
        <v>1</v>
      </c>
      <c r="G481" t="s">
        <v>86</v>
      </c>
      <c r="I481" t="s">
        <v>98</v>
      </c>
      <c r="J481" t="s">
        <v>86</v>
      </c>
      <c r="K481" t="s">
        <v>86</v>
      </c>
      <c r="L481" t="s">
        <v>86</v>
      </c>
      <c r="M481">
        <v>4</v>
      </c>
      <c r="N481" t="s">
        <v>85</v>
      </c>
      <c r="O481" t="s">
        <v>85</v>
      </c>
      <c r="Q481">
        <v>10</v>
      </c>
      <c r="AB481">
        <v>1</v>
      </c>
      <c r="AW481">
        <v>6</v>
      </c>
      <c r="BI481">
        <v>3</v>
      </c>
      <c r="BM481" t="s">
        <v>139</v>
      </c>
      <c r="BO481">
        <v>1</v>
      </c>
    </row>
    <row r="482" spans="1:67" hidden="1" x14ac:dyDescent="0.3">
      <c r="A482">
        <v>1.5670478815014885</v>
      </c>
      <c r="B482">
        <v>2</v>
      </c>
      <c r="C482">
        <v>2</v>
      </c>
      <c r="D482" t="s">
        <v>85</v>
      </c>
      <c r="E482">
        <v>13</v>
      </c>
      <c r="F482">
        <v>1</v>
      </c>
      <c r="G482" t="s">
        <v>86</v>
      </c>
      <c r="I482" t="s">
        <v>86</v>
      </c>
      <c r="J482" t="s">
        <v>86</v>
      </c>
      <c r="K482" t="s">
        <v>86</v>
      </c>
      <c r="L482" t="s">
        <v>86</v>
      </c>
      <c r="M482">
        <v>1</v>
      </c>
      <c r="N482" t="s">
        <v>85</v>
      </c>
      <c r="O482" t="s">
        <v>86</v>
      </c>
      <c r="Q482">
        <v>0</v>
      </c>
    </row>
    <row r="483" spans="1:67" x14ac:dyDescent="0.3">
      <c r="A483">
        <v>1.4079866303716384</v>
      </c>
      <c r="B483">
        <v>1</v>
      </c>
      <c r="C483">
        <v>2</v>
      </c>
      <c r="D483" t="s">
        <v>85</v>
      </c>
      <c r="E483">
        <v>13</v>
      </c>
      <c r="F483">
        <v>1</v>
      </c>
      <c r="G483" t="s">
        <v>86</v>
      </c>
      <c r="I483" t="s">
        <v>98</v>
      </c>
      <c r="J483" t="s">
        <v>86</v>
      </c>
      <c r="K483" t="s">
        <v>86</v>
      </c>
      <c r="L483" t="s">
        <v>86</v>
      </c>
      <c r="M483">
        <v>0</v>
      </c>
      <c r="N483" t="s">
        <v>85</v>
      </c>
      <c r="O483" t="s">
        <v>85</v>
      </c>
      <c r="Q483">
        <v>20</v>
      </c>
      <c r="AG483">
        <v>20</v>
      </c>
      <c r="BO483">
        <v>0</v>
      </c>
    </row>
    <row r="484" spans="1:67" x14ac:dyDescent="0.3">
      <c r="A484">
        <v>1.4374424176179068</v>
      </c>
      <c r="B484">
        <v>1</v>
      </c>
      <c r="C484">
        <v>2</v>
      </c>
      <c r="D484" t="s">
        <v>85</v>
      </c>
      <c r="E484">
        <v>12</v>
      </c>
      <c r="F484">
        <v>1</v>
      </c>
      <c r="G484" t="s">
        <v>86</v>
      </c>
      <c r="I484" t="s">
        <v>87</v>
      </c>
      <c r="J484" t="s">
        <v>86</v>
      </c>
      <c r="K484" t="s">
        <v>86</v>
      </c>
      <c r="L484" t="s">
        <v>86</v>
      </c>
      <c r="M484">
        <v>1</v>
      </c>
      <c r="N484" t="s">
        <v>85</v>
      </c>
      <c r="O484" t="s">
        <v>85</v>
      </c>
      <c r="Q484">
        <v>50</v>
      </c>
      <c r="AF484">
        <v>25</v>
      </c>
      <c r="AG484">
        <v>15</v>
      </c>
      <c r="BI484">
        <v>10</v>
      </c>
      <c r="BM484" t="s">
        <v>92</v>
      </c>
      <c r="BO484">
        <v>0</v>
      </c>
    </row>
    <row r="485" spans="1:67" x14ac:dyDescent="0.3">
      <c r="A485">
        <v>1.4266155926638653</v>
      </c>
      <c r="B485">
        <v>2</v>
      </c>
      <c r="C485">
        <v>2</v>
      </c>
      <c r="D485" t="s">
        <v>85</v>
      </c>
      <c r="E485">
        <v>13</v>
      </c>
      <c r="F485">
        <v>1</v>
      </c>
      <c r="G485" t="s">
        <v>86</v>
      </c>
      <c r="I485" t="s">
        <v>87</v>
      </c>
      <c r="J485" t="s">
        <v>86</v>
      </c>
      <c r="K485" t="s">
        <v>86</v>
      </c>
      <c r="L485" t="s">
        <v>86</v>
      </c>
      <c r="M485">
        <v>1</v>
      </c>
      <c r="N485" t="s">
        <v>85</v>
      </c>
      <c r="O485" t="s">
        <v>85</v>
      </c>
      <c r="Q485">
        <v>0</v>
      </c>
      <c r="BO485">
        <v>0</v>
      </c>
    </row>
    <row r="486" spans="1:67" hidden="1" x14ac:dyDescent="0.3">
      <c r="A486">
        <v>1.1878758404221572</v>
      </c>
      <c r="B486">
        <v>1</v>
      </c>
      <c r="C486">
        <v>1</v>
      </c>
      <c r="D486" t="s">
        <v>185</v>
      </c>
      <c r="J486" t="s">
        <v>175</v>
      </c>
      <c r="K486" t="s">
        <v>184</v>
      </c>
      <c r="L486" t="s">
        <v>175</v>
      </c>
      <c r="M486">
        <v>1</v>
      </c>
      <c r="N486" t="s">
        <v>185</v>
      </c>
      <c r="O486">
        <v>1</v>
      </c>
      <c r="Q486">
        <v>0</v>
      </c>
    </row>
    <row r="487" spans="1:67" x14ac:dyDescent="0.3">
      <c r="A487">
        <v>1.414969751091099</v>
      </c>
      <c r="B487">
        <v>1</v>
      </c>
      <c r="C487">
        <v>2</v>
      </c>
      <c r="D487" t="s">
        <v>85</v>
      </c>
      <c r="E487">
        <v>8</v>
      </c>
      <c r="F487">
        <v>1</v>
      </c>
      <c r="G487" t="s">
        <v>86</v>
      </c>
      <c r="I487" t="s">
        <v>152</v>
      </c>
      <c r="J487" t="s">
        <v>153</v>
      </c>
      <c r="K487" t="s">
        <v>153</v>
      </c>
      <c r="L487" t="s">
        <v>153</v>
      </c>
      <c r="M487">
        <v>2</v>
      </c>
      <c r="N487" t="s">
        <v>154</v>
      </c>
      <c r="O487" t="s">
        <v>155</v>
      </c>
      <c r="Q487">
        <v>20</v>
      </c>
      <c r="AB487">
        <v>5</v>
      </c>
      <c r="AO487">
        <v>15</v>
      </c>
      <c r="BO487">
        <v>0</v>
      </c>
    </row>
    <row r="488" spans="1:67" hidden="1" x14ac:dyDescent="0.3">
      <c r="A488">
        <v>1.1471153949174753</v>
      </c>
      <c r="B488">
        <v>2</v>
      </c>
      <c r="C488">
        <v>2</v>
      </c>
      <c r="D488" t="s">
        <v>185</v>
      </c>
      <c r="J488" t="s">
        <v>175</v>
      </c>
      <c r="K488" t="s">
        <v>184</v>
      </c>
      <c r="L488" t="s">
        <v>175</v>
      </c>
      <c r="M488">
        <v>6</v>
      </c>
      <c r="N488" t="s">
        <v>185</v>
      </c>
      <c r="O488">
        <v>1</v>
      </c>
      <c r="Q488">
        <v>90</v>
      </c>
      <c r="AG488">
        <v>10</v>
      </c>
      <c r="AX488">
        <v>80</v>
      </c>
      <c r="BM488" t="s">
        <v>232</v>
      </c>
    </row>
    <row r="489" spans="1:67" x14ac:dyDescent="0.3">
      <c r="A489">
        <v>1.4446892102263966</v>
      </c>
      <c r="B489">
        <v>1</v>
      </c>
      <c r="C489">
        <v>2</v>
      </c>
      <c r="D489" t="s">
        <v>85</v>
      </c>
      <c r="E489">
        <v>13</v>
      </c>
      <c r="F489">
        <v>1</v>
      </c>
      <c r="G489">
        <v>12</v>
      </c>
      <c r="I489" t="s">
        <v>152</v>
      </c>
      <c r="J489" t="s">
        <v>153</v>
      </c>
      <c r="K489" t="s">
        <v>153</v>
      </c>
      <c r="L489" t="s">
        <v>153</v>
      </c>
      <c r="M489">
        <v>3</v>
      </c>
      <c r="N489" t="s">
        <v>154</v>
      </c>
      <c r="O489" t="s">
        <v>155</v>
      </c>
      <c r="Q489">
        <v>0</v>
      </c>
      <c r="BO489">
        <v>0</v>
      </c>
    </row>
    <row r="490" spans="1:67" hidden="1" x14ac:dyDescent="0.3">
      <c r="A490">
        <v>1.2087041201097342</v>
      </c>
      <c r="B490">
        <v>1</v>
      </c>
      <c r="C490">
        <v>1</v>
      </c>
      <c r="D490" t="s">
        <v>185</v>
      </c>
      <c r="J490" t="s">
        <v>175</v>
      </c>
      <c r="K490" t="s">
        <v>184</v>
      </c>
      <c r="L490" t="s">
        <v>175</v>
      </c>
      <c r="M490">
        <v>5</v>
      </c>
      <c r="N490" t="s">
        <v>185</v>
      </c>
      <c r="O490">
        <v>1</v>
      </c>
      <c r="Q490">
        <v>0</v>
      </c>
    </row>
    <row r="491" spans="1:67" x14ac:dyDescent="0.3">
      <c r="A491">
        <v>1.3295745321207078</v>
      </c>
      <c r="B491">
        <v>1</v>
      </c>
      <c r="C491">
        <v>2</v>
      </c>
      <c r="D491" t="s">
        <v>85</v>
      </c>
      <c r="E491">
        <v>14</v>
      </c>
      <c r="F491">
        <v>1</v>
      </c>
      <c r="G491">
        <v>15</v>
      </c>
      <c r="I491" t="s">
        <v>152</v>
      </c>
      <c r="J491" t="s">
        <v>153</v>
      </c>
      <c r="K491" t="s">
        <v>153</v>
      </c>
      <c r="L491" t="s">
        <v>153</v>
      </c>
      <c r="M491">
        <v>12</v>
      </c>
      <c r="N491" t="s">
        <v>154</v>
      </c>
      <c r="O491" t="s">
        <v>155</v>
      </c>
      <c r="Q491">
        <v>20</v>
      </c>
      <c r="AW491">
        <v>20</v>
      </c>
      <c r="BM491" t="s">
        <v>157</v>
      </c>
      <c r="BO491">
        <v>1</v>
      </c>
    </row>
    <row r="492" spans="1:67" hidden="1" x14ac:dyDescent="0.3">
      <c r="A492">
        <v>1.5589440145653164</v>
      </c>
      <c r="B492">
        <v>1</v>
      </c>
      <c r="C492">
        <v>2</v>
      </c>
      <c r="D492" t="s">
        <v>185</v>
      </c>
      <c r="J492" t="s">
        <v>175</v>
      </c>
      <c r="K492" t="s">
        <v>184</v>
      </c>
      <c r="L492" t="s">
        <v>175</v>
      </c>
      <c r="M492">
        <v>2</v>
      </c>
      <c r="N492" t="s">
        <v>185</v>
      </c>
      <c r="O492">
        <v>1</v>
      </c>
      <c r="Q492">
        <v>40</v>
      </c>
      <c r="AF492">
        <v>1</v>
      </c>
      <c r="AX492">
        <v>39</v>
      </c>
      <c r="BM492" t="s">
        <v>232</v>
      </c>
    </row>
    <row r="493" spans="1:67" x14ac:dyDescent="0.3">
      <c r="A493">
        <v>1.4061073767711398</v>
      </c>
      <c r="B493">
        <v>2</v>
      </c>
      <c r="C493">
        <v>2</v>
      </c>
      <c r="D493" t="s">
        <v>85</v>
      </c>
      <c r="E493">
        <v>14</v>
      </c>
      <c r="F493">
        <v>1</v>
      </c>
      <c r="G493" t="s">
        <v>86</v>
      </c>
      <c r="I493" t="s">
        <v>98</v>
      </c>
      <c r="J493" t="s">
        <v>86</v>
      </c>
      <c r="K493" t="s">
        <v>86</v>
      </c>
      <c r="L493" t="s">
        <v>86</v>
      </c>
      <c r="M493">
        <v>0</v>
      </c>
      <c r="N493" t="s">
        <v>85</v>
      </c>
      <c r="O493" t="s">
        <v>85</v>
      </c>
      <c r="Q493">
        <v>10</v>
      </c>
      <c r="AF493">
        <v>2</v>
      </c>
      <c r="AG493">
        <v>3</v>
      </c>
      <c r="AW493">
        <v>5</v>
      </c>
      <c r="BO493">
        <v>1</v>
      </c>
    </row>
    <row r="494" spans="1:67" x14ac:dyDescent="0.3">
      <c r="A494">
        <v>1.4061073767711398</v>
      </c>
      <c r="B494">
        <v>1</v>
      </c>
      <c r="C494">
        <v>2</v>
      </c>
      <c r="D494" t="s">
        <v>85</v>
      </c>
      <c r="E494">
        <v>11</v>
      </c>
      <c r="F494">
        <v>1</v>
      </c>
      <c r="G494" t="s">
        <v>86</v>
      </c>
      <c r="I494" t="s">
        <v>152</v>
      </c>
      <c r="J494" t="s">
        <v>153</v>
      </c>
      <c r="K494" t="s">
        <v>153</v>
      </c>
      <c r="L494" t="s">
        <v>153</v>
      </c>
      <c r="M494">
        <v>4</v>
      </c>
      <c r="N494" t="s">
        <v>154</v>
      </c>
      <c r="O494" t="s">
        <v>155</v>
      </c>
      <c r="Q494">
        <v>90</v>
      </c>
      <c r="AX494">
        <v>20</v>
      </c>
      <c r="BB494">
        <v>70</v>
      </c>
      <c r="BM494" t="s">
        <v>159</v>
      </c>
      <c r="BO494">
        <v>1</v>
      </c>
    </row>
    <row r="495" spans="1:67" x14ac:dyDescent="0.3">
      <c r="A495">
        <v>1.2399409098653036</v>
      </c>
      <c r="B495">
        <v>1</v>
      </c>
      <c r="C495">
        <v>1</v>
      </c>
      <c r="D495" t="s">
        <v>85</v>
      </c>
      <c r="E495">
        <v>13</v>
      </c>
      <c r="F495">
        <v>1</v>
      </c>
      <c r="G495" t="s">
        <v>86</v>
      </c>
      <c r="I495" t="s">
        <v>98</v>
      </c>
      <c r="J495" t="s">
        <v>86</v>
      </c>
      <c r="K495" t="s">
        <v>86</v>
      </c>
      <c r="L495" t="s">
        <v>86</v>
      </c>
      <c r="M495">
        <v>2</v>
      </c>
      <c r="N495" t="s">
        <v>85</v>
      </c>
      <c r="O495" t="s">
        <v>85</v>
      </c>
      <c r="Q495">
        <v>10</v>
      </c>
      <c r="AL495">
        <v>2</v>
      </c>
      <c r="AW495">
        <v>8</v>
      </c>
      <c r="BO495">
        <v>1</v>
      </c>
    </row>
    <row r="496" spans="1:67" x14ac:dyDescent="0.3">
      <c r="A496">
        <v>1.3641494142527202</v>
      </c>
      <c r="B496">
        <v>1</v>
      </c>
      <c r="C496">
        <v>2</v>
      </c>
      <c r="D496" t="s">
        <v>85</v>
      </c>
      <c r="E496">
        <v>10</v>
      </c>
      <c r="F496">
        <v>1</v>
      </c>
      <c r="G496" t="s">
        <v>86</v>
      </c>
      <c r="I496" t="s">
        <v>185</v>
      </c>
      <c r="J496" t="s">
        <v>153</v>
      </c>
      <c r="K496" t="s">
        <v>153</v>
      </c>
      <c r="L496" t="s">
        <v>153</v>
      </c>
      <c r="M496">
        <v>4</v>
      </c>
      <c r="N496" t="s">
        <v>87</v>
      </c>
      <c r="O496" t="s">
        <v>87</v>
      </c>
      <c r="P496" t="s">
        <v>186</v>
      </c>
      <c r="Q496">
        <v>50</v>
      </c>
      <c r="AG496">
        <v>40</v>
      </c>
      <c r="AX496">
        <v>10</v>
      </c>
      <c r="BM496" t="s">
        <v>187</v>
      </c>
      <c r="BO496">
        <v>1</v>
      </c>
    </row>
    <row r="497" spans="1:67" hidden="1" x14ac:dyDescent="0.3">
      <c r="A497">
        <v>1.4239328547179788</v>
      </c>
      <c r="B497">
        <v>2</v>
      </c>
      <c r="C497">
        <v>2</v>
      </c>
      <c r="D497" t="s">
        <v>185</v>
      </c>
      <c r="J497" t="s">
        <v>175</v>
      </c>
      <c r="K497" t="s">
        <v>184</v>
      </c>
      <c r="L497" t="s">
        <v>175</v>
      </c>
      <c r="M497">
        <v>4</v>
      </c>
      <c r="N497" t="s">
        <v>185</v>
      </c>
      <c r="O497">
        <v>1</v>
      </c>
      <c r="Q497">
        <v>60</v>
      </c>
      <c r="AF497">
        <v>10</v>
      </c>
      <c r="AG497">
        <v>10</v>
      </c>
      <c r="AW497">
        <v>40</v>
      </c>
      <c r="BM497" t="s">
        <v>157</v>
      </c>
    </row>
    <row r="498" spans="1:67" x14ac:dyDescent="0.3">
      <c r="A498">
        <v>1.3043659737874616</v>
      </c>
      <c r="B498">
        <v>1</v>
      </c>
      <c r="C498">
        <v>2</v>
      </c>
      <c r="D498" t="s">
        <v>85</v>
      </c>
      <c r="E498">
        <v>12</v>
      </c>
      <c r="F498">
        <v>1</v>
      </c>
      <c r="G498">
        <v>13</v>
      </c>
      <c r="I498" t="s">
        <v>152</v>
      </c>
      <c r="J498" t="s">
        <v>153</v>
      </c>
      <c r="K498" t="s">
        <v>153</v>
      </c>
      <c r="L498" t="s">
        <v>153</v>
      </c>
      <c r="M498">
        <v>2</v>
      </c>
      <c r="N498" t="s">
        <v>154</v>
      </c>
      <c r="O498" t="s">
        <v>155</v>
      </c>
      <c r="Q498">
        <v>100</v>
      </c>
      <c r="BB498">
        <v>100</v>
      </c>
      <c r="BM498" t="s">
        <v>71</v>
      </c>
      <c r="BO498">
        <v>1</v>
      </c>
    </row>
    <row r="499" spans="1:67" x14ac:dyDescent="0.3">
      <c r="A499">
        <v>1.300402345560429</v>
      </c>
      <c r="B499">
        <v>1</v>
      </c>
      <c r="C499">
        <v>1</v>
      </c>
      <c r="D499" t="s">
        <v>85</v>
      </c>
      <c r="E499">
        <v>11</v>
      </c>
      <c r="F499">
        <v>1</v>
      </c>
      <c r="G499" t="s">
        <v>86</v>
      </c>
      <c r="I499" t="s">
        <v>87</v>
      </c>
      <c r="J499" t="s">
        <v>86</v>
      </c>
      <c r="K499" t="s">
        <v>86</v>
      </c>
      <c r="L499" t="s">
        <v>86</v>
      </c>
      <c r="M499">
        <v>0</v>
      </c>
      <c r="N499" t="s">
        <v>85</v>
      </c>
      <c r="O499" t="s">
        <v>85</v>
      </c>
      <c r="Q499">
        <v>0</v>
      </c>
      <c r="BO499">
        <v>0</v>
      </c>
    </row>
    <row r="500" spans="1:67" x14ac:dyDescent="0.3">
      <c r="A500">
        <v>1.2735345285033954</v>
      </c>
      <c r="B500">
        <v>1</v>
      </c>
      <c r="C500">
        <v>2</v>
      </c>
      <c r="D500" t="s">
        <v>85</v>
      </c>
      <c r="E500">
        <v>13</v>
      </c>
      <c r="F500">
        <v>1</v>
      </c>
      <c r="G500">
        <v>12</v>
      </c>
      <c r="I500" t="s">
        <v>185</v>
      </c>
      <c r="J500" t="s">
        <v>153</v>
      </c>
      <c r="K500" t="s">
        <v>153</v>
      </c>
      <c r="L500" t="s">
        <v>153</v>
      </c>
      <c r="M500">
        <v>6</v>
      </c>
      <c r="N500" t="s">
        <v>87</v>
      </c>
      <c r="O500" t="s">
        <v>87</v>
      </c>
      <c r="Q500">
        <v>5</v>
      </c>
      <c r="AF500">
        <v>2</v>
      </c>
      <c r="AW500">
        <v>3</v>
      </c>
      <c r="BM500" t="s">
        <v>178</v>
      </c>
      <c r="BO500">
        <v>1</v>
      </c>
    </row>
    <row r="501" spans="1:67" hidden="1" x14ac:dyDescent="0.3">
      <c r="A501">
        <v>1.3326437260288695</v>
      </c>
      <c r="B501">
        <v>1</v>
      </c>
      <c r="C501">
        <v>2</v>
      </c>
      <c r="D501" t="s">
        <v>185</v>
      </c>
      <c r="J501" t="s">
        <v>175</v>
      </c>
      <c r="K501" t="s">
        <v>184</v>
      </c>
      <c r="L501" t="s">
        <v>175</v>
      </c>
      <c r="M501">
        <v>0</v>
      </c>
      <c r="N501" t="s">
        <v>152</v>
      </c>
      <c r="O501">
        <v>1</v>
      </c>
      <c r="Q501">
        <v>40</v>
      </c>
      <c r="AF501">
        <v>5</v>
      </c>
      <c r="AW501">
        <v>35</v>
      </c>
      <c r="BM501" t="s">
        <v>157</v>
      </c>
    </row>
    <row r="502" spans="1:67" x14ac:dyDescent="0.3">
      <c r="A502">
        <v>1.3814285841802199</v>
      </c>
      <c r="B502">
        <v>1</v>
      </c>
      <c r="C502">
        <v>2</v>
      </c>
      <c r="D502" t="s">
        <v>85</v>
      </c>
      <c r="E502">
        <v>13</v>
      </c>
      <c r="F502">
        <v>1</v>
      </c>
      <c r="G502">
        <v>14</v>
      </c>
      <c r="I502" t="s">
        <v>185</v>
      </c>
      <c r="J502" t="s">
        <v>153</v>
      </c>
      <c r="K502" t="s">
        <v>153</v>
      </c>
      <c r="L502" t="s">
        <v>153</v>
      </c>
      <c r="M502">
        <v>14</v>
      </c>
      <c r="N502" t="s">
        <v>87</v>
      </c>
      <c r="O502" t="s">
        <v>87</v>
      </c>
      <c r="Q502">
        <v>40</v>
      </c>
      <c r="AF502">
        <v>10</v>
      </c>
      <c r="AX502">
        <v>30</v>
      </c>
      <c r="BM502" t="s">
        <v>191</v>
      </c>
      <c r="BO502">
        <v>1</v>
      </c>
    </row>
    <row r="503" spans="1:67" x14ac:dyDescent="0.3">
      <c r="A503">
        <v>1.3819020291724713</v>
      </c>
      <c r="B503">
        <v>1</v>
      </c>
      <c r="C503">
        <v>2</v>
      </c>
      <c r="D503" t="s">
        <v>85</v>
      </c>
      <c r="E503">
        <v>13</v>
      </c>
      <c r="F503">
        <v>1</v>
      </c>
      <c r="G503" t="s">
        <v>86</v>
      </c>
      <c r="I503" t="s">
        <v>98</v>
      </c>
      <c r="J503" t="s">
        <v>86</v>
      </c>
      <c r="K503" t="s">
        <v>86</v>
      </c>
      <c r="L503" t="s">
        <v>86</v>
      </c>
      <c r="M503">
        <v>0</v>
      </c>
      <c r="N503" t="s">
        <v>85</v>
      </c>
      <c r="O503" t="s">
        <v>85</v>
      </c>
      <c r="Q503">
        <v>0</v>
      </c>
      <c r="BO503">
        <v>0</v>
      </c>
    </row>
    <row r="504" spans="1:67" x14ac:dyDescent="0.3">
      <c r="A504">
        <v>1.4182678720454309</v>
      </c>
      <c r="B504">
        <v>1</v>
      </c>
      <c r="C504">
        <v>2</v>
      </c>
      <c r="D504" t="s">
        <v>85</v>
      </c>
      <c r="E504">
        <v>12</v>
      </c>
      <c r="F504">
        <v>1</v>
      </c>
      <c r="G504">
        <v>11</v>
      </c>
      <c r="I504" t="s">
        <v>85</v>
      </c>
      <c r="J504" t="s">
        <v>86</v>
      </c>
      <c r="K504" t="s">
        <v>86</v>
      </c>
      <c r="L504" t="s">
        <v>86</v>
      </c>
      <c r="M504">
        <v>1</v>
      </c>
      <c r="N504" t="s">
        <v>85</v>
      </c>
      <c r="O504" t="s">
        <v>86</v>
      </c>
      <c r="Q504">
        <v>0</v>
      </c>
      <c r="BO504">
        <v>0</v>
      </c>
    </row>
    <row r="505" spans="1:67" x14ac:dyDescent="0.3">
      <c r="A505">
        <v>1.2883898617848604</v>
      </c>
      <c r="B505">
        <v>2</v>
      </c>
      <c r="C505">
        <v>2</v>
      </c>
      <c r="D505" t="s">
        <v>85</v>
      </c>
      <c r="E505">
        <v>18</v>
      </c>
      <c r="F505">
        <v>1</v>
      </c>
      <c r="G505" t="s">
        <v>86</v>
      </c>
      <c r="H505" t="s">
        <v>197</v>
      </c>
      <c r="I505" t="s">
        <v>85</v>
      </c>
      <c r="J505" t="s">
        <v>86</v>
      </c>
      <c r="K505" t="s">
        <v>86</v>
      </c>
      <c r="L505" t="s">
        <v>86</v>
      </c>
      <c r="M505">
        <v>2</v>
      </c>
      <c r="N505" t="s">
        <v>85</v>
      </c>
      <c r="O505" t="s">
        <v>86</v>
      </c>
      <c r="Q505">
        <v>0</v>
      </c>
      <c r="BO505">
        <v>0</v>
      </c>
    </row>
    <row r="506" spans="1:67" x14ac:dyDescent="0.3">
      <c r="A506">
        <v>1.1786821114667481</v>
      </c>
      <c r="B506">
        <v>1</v>
      </c>
      <c r="C506">
        <v>2</v>
      </c>
      <c r="D506" t="s">
        <v>85</v>
      </c>
      <c r="E506">
        <v>11</v>
      </c>
      <c r="F506">
        <v>1</v>
      </c>
      <c r="G506">
        <v>10</v>
      </c>
      <c r="I506" t="s">
        <v>152</v>
      </c>
      <c r="J506" t="s">
        <v>153</v>
      </c>
      <c r="K506" t="s">
        <v>153</v>
      </c>
      <c r="L506" t="s">
        <v>153</v>
      </c>
      <c r="M506">
        <v>2</v>
      </c>
      <c r="N506" t="s">
        <v>154</v>
      </c>
      <c r="O506" t="s">
        <v>155</v>
      </c>
      <c r="Q506">
        <v>0</v>
      </c>
      <c r="BO506">
        <v>0</v>
      </c>
    </row>
    <row r="507" spans="1:67" hidden="1" x14ac:dyDescent="0.3">
      <c r="A507">
        <v>1.356500533455266</v>
      </c>
      <c r="B507">
        <v>2</v>
      </c>
      <c r="C507">
        <v>2</v>
      </c>
      <c r="D507" t="s">
        <v>185</v>
      </c>
      <c r="J507" t="s">
        <v>175</v>
      </c>
      <c r="K507" t="s">
        <v>184</v>
      </c>
      <c r="L507" t="s">
        <v>175</v>
      </c>
      <c r="M507">
        <v>1</v>
      </c>
      <c r="N507" t="s">
        <v>185</v>
      </c>
      <c r="O507">
        <v>1</v>
      </c>
      <c r="Q507">
        <v>0</v>
      </c>
      <c r="BM507" t="s">
        <v>157</v>
      </c>
    </row>
    <row r="508" spans="1:67" x14ac:dyDescent="0.3">
      <c r="A508">
        <v>1.4276279022506733</v>
      </c>
      <c r="B508">
        <v>1</v>
      </c>
      <c r="C508">
        <v>2</v>
      </c>
      <c r="D508" t="s">
        <v>85</v>
      </c>
      <c r="E508">
        <v>14</v>
      </c>
      <c r="F508">
        <v>1</v>
      </c>
      <c r="G508">
        <v>15</v>
      </c>
      <c r="I508" t="s">
        <v>185</v>
      </c>
      <c r="J508" t="s">
        <v>153</v>
      </c>
      <c r="K508" t="s">
        <v>153</v>
      </c>
      <c r="L508" t="s">
        <v>153</v>
      </c>
      <c r="M508">
        <v>2</v>
      </c>
      <c r="N508" t="s">
        <v>87</v>
      </c>
      <c r="O508" t="s">
        <v>87</v>
      </c>
      <c r="Q508">
        <v>50</v>
      </c>
      <c r="AO508">
        <v>40</v>
      </c>
      <c r="AW508">
        <v>10</v>
      </c>
      <c r="BM508" t="s">
        <v>188</v>
      </c>
      <c r="BO508">
        <v>1</v>
      </c>
    </row>
    <row r="509" spans="1:67" x14ac:dyDescent="0.3">
      <c r="A509">
        <v>1.8289149544999621</v>
      </c>
      <c r="B509">
        <v>1</v>
      </c>
      <c r="C509">
        <v>2</v>
      </c>
      <c r="D509" t="s">
        <v>85</v>
      </c>
      <c r="E509">
        <v>13</v>
      </c>
      <c r="F509">
        <v>1</v>
      </c>
      <c r="G509" t="s">
        <v>86</v>
      </c>
      <c r="I509" t="s">
        <v>87</v>
      </c>
      <c r="J509" t="s">
        <v>86</v>
      </c>
      <c r="K509" t="s">
        <v>86</v>
      </c>
      <c r="L509" t="s">
        <v>86</v>
      </c>
      <c r="M509">
        <v>3</v>
      </c>
      <c r="N509" t="s">
        <v>85</v>
      </c>
      <c r="O509" t="s">
        <v>85</v>
      </c>
      <c r="Q509">
        <v>0</v>
      </c>
      <c r="BO509">
        <v>0</v>
      </c>
    </row>
    <row r="510" spans="1:67" hidden="1" x14ac:dyDescent="0.3">
      <c r="A510">
        <v>1.3767107075082132</v>
      </c>
      <c r="B510">
        <v>1</v>
      </c>
      <c r="C510">
        <v>2</v>
      </c>
      <c r="D510" t="s">
        <v>85</v>
      </c>
      <c r="E510">
        <v>12</v>
      </c>
      <c r="F510">
        <v>1</v>
      </c>
      <c r="G510" t="s">
        <v>86</v>
      </c>
      <c r="H510" t="s">
        <v>169</v>
      </c>
      <c r="I510" t="s">
        <v>86</v>
      </c>
      <c r="J510" t="s">
        <v>86</v>
      </c>
      <c r="K510" t="s">
        <v>86</v>
      </c>
      <c r="L510" t="s">
        <v>86</v>
      </c>
      <c r="M510">
        <v>5</v>
      </c>
      <c r="N510" t="s">
        <v>85</v>
      </c>
      <c r="O510" t="s">
        <v>86</v>
      </c>
      <c r="Q510">
        <v>90</v>
      </c>
      <c r="AX510">
        <v>90</v>
      </c>
    </row>
    <row r="511" spans="1:67" x14ac:dyDescent="0.3">
      <c r="A511">
        <v>1.2323809281498068</v>
      </c>
      <c r="B511">
        <v>1</v>
      </c>
      <c r="C511">
        <v>2</v>
      </c>
      <c r="D511" t="s">
        <v>85</v>
      </c>
      <c r="E511">
        <v>17</v>
      </c>
      <c r="F511">
        <v>1</v>
      </c>
      <c r="G511" t="s">
        <v>86</v>
      </c>
      <c r="I511" t="s">
        <v>85</v>
      </c>
      <c r="J511" t="s">
        <v>86</v>
      </c>
      <c r="K511" t="s">
        <v>86</v>
      </c>
      <c r="L511" t="s">
        <v>86</v>
      </c>
      <c r="M511">
        <v>11</v>
      </c>
      <c r="N511" t="s">
        <v>85</v>
      </c>
      <c r="O511" t="s">
        <v>86</v>
      </c>
      <c r="Q511">
        <v>0</v>
      </c>
      <c r="BO511">
        <v>0</v>
      </c>
    </row>
    <row r="512" spans="1:67" x14ac:dyDescent="0.3">
      <c r="A512">
        <v>1.2621965957663344</v>
      </c>
      <c r="B512">
        <v>1</v>
      </c>
      <c r="C512">
        <v>2</v>
      </c>
      <c r="D512" t="s">
        <v>85</v>
      </c>
      <c r="E512">
        <v>12</v>
      </c>
      <c r="F512">
        <v>1</v>
      </c>
      <c r="G512" t="s">
        <v>86</v>
      </c>
      <c r="I512" t="s">
        <v>85</v>
      </c>
      <c r="J512" t="s">
        <v>86</v>
      </c>
      <c r="K512" t="s">
        <v>86</v>
      </c>
      <c r="L512" t="s">
        <v>86</v>
      </c>
      <c r="M512">
        <v>0</v>
      </c>
      <c r="N512" t="s">
        <v>85</v>
      </c>
      <c r="O512" t="s">
        <v>86</v>
      </c>
      <c r="Q512">
        <v>0</v>
      </c>
      <c r="BO512">
        <v>0</v>
      </c>
    </row>
    <row r="513" spans="1:67" hidden="1" x14ac:dyDescent="0.3">
      <c r="A513">
        <v>1.3516435986159172</v>
      </c>
      <c r="B513">
        <v>1</v>
      </c>
      <c r="C513">
        <v>2</v>
      </c>
      <c r="D513" t="s">
        <v>185</v>
      </c>
      <c r="J513" t="s">
        <v>175</v>
      </c>
      <c r="K513" t="s">
        <v>184</v>
      </c>
      <c r="L513" t="s">
        <v>175</v>
      </c>
      <c r="M513">
        <v>2</v>
      </c>
      <c r="N513" t="s">
        <v>185</v>
      </c>
      <c r="O513">
        <v>1</v>
      </c>
      <c r="Q513">
        <v>90</v>
      </c>
      <c r="BA513">
        <v>90</v>
      </c>
      <c r="BM513" t="s">
        <v>235</v>
      </c>
    </row>
    <row r="514" spans="1:67" hidden="1" x14ac:dyDescent="0.3">
      <c r="A514">
        <v>1.3660123678079208</v>
      </c>
      <c r="B514">
        <v>1</v>
      </c>
      <c r="C514">
        <v>2</v>
      </c>
      <c r="D514" t="s">
        <v>85</v>
      </c>
      <c r="E514">
        <v>11</v>
      </c>
      <c r="F514">
        <v>1</v>
      </c>
      <c r="G514" t="s">
        <v>86</v>
      </c>
      <c r="I514" t="s">
        <v>86</v>
      </c>
      <c r="J514" t="s">
        <v>86</v>
      </c>
      <c r="K514" t="s">
        <v>86</v>
      </c>
      <c r="L514" t="s">
        <v>86</v>
      </c>
      <c r="M514">
        <v>3</v>
      </c>
      <c r="N514" t="s">
        <v>85</v>
      </c>
      <c r="O514" t="s">
        <v>86</v>
      </c>
      <c r="Q514">
        <v>0</v>
      </c>
    </row>
    <row r="515" spans="1:67" hidden="1" x14ac:dyDescent="0.3">
      <c r="A515">
        <v>1.2298972564249251</v>
      </c>
      <c r="B515">
        <v>1</v>
      </c>
      <c r="C515">
        <v>2</v>
      </c>
      <c r="D515" t="s">
        <v>185</v>
      </c>
      <c r="J515" t="s">
        <v>150</v>
      </c>
      <c r="K515" t="s">
        <v>150</v>
      </c>
      <c r="L515" t="s">
        <v>150</v>
      </c>
      <c r="M515">
        <v>3</v>
      </c>
      <c r="N515" t="s">
        <v>87</v>
      </c>
      <c r="O515">
        <v>1</v>
      </c>
      <c r="Q515">
        <v>80</v>
      </c>
      <c r="AW515">
        <v>80</v>
      </c>
      <c r="BM515" t="s">
        <v>157</v>
      </c>
    </row>
    <row r="516" spans="1:67" hidden="1" x14ac:dyDescent="0.3">
      <c r="A516">
        <v>1.4924049712349883</v>
      </c>
      <c r="B516">
        <v>2</v>
      </c>
      <c r="C516">
        <v>2</v>
      </c>
      <c r="D516" t="s">
        <v>185</v>
      </c>
      <c r="J516" t="s">
        <v>175</v>
      </c>
      <c r="K516" t="s">
        <v>184</v>
      </c>
      <c r="L516" t="s">
        <v>175</v>
      </c>
      <c r="M516">
        <v>3</v>
      </c>
      <c r="N516" t="s">
        <v>152</v>
      </c>
      <c r="O516">
        <v>1</v>
      </c>
      <c r="Q516">
        <v>90</v>
      </c>
      <c r="AF516">
        <v>5</v>
      </c>
      <c r="AG516">
        <v>15</v>
      </c>
      <c r="AX516">
        <v>70</v>
      </c>
      <c r="BM516" t="s">
        <v>232</v>
      </c>
    </row>
    <row r="517" spans="1:67" hidden="1" x14ac:dyDescent="0.3">
      <c r="A517">
        <v>1.7791134485349362</v>
      </c>
      <c r="B517">
        <v>1</v>
      </c>
      <c r="C517">
        <v>2</v>
      </c>
      <c r="D517" t="s">
        <v>185</v>
      </c>
      <c r="J517" t="s">
        <v>175</v>
      </c>
      <c r="K517" t="s">
        <v>184</v>
      </c>
      <c r="L517" t="s">
        <v>175</v>
      </c>
      <c r="M517">
        <v>2</v>
      </c>
      <c r="N517" t="s">
        <v>185</v>
      </c>
      <c r="O517">
        <v>1</v>
      </c>
      <c r="Q517">
        <v>0</v>
      </c>
    </row>
    <row r="518" spans="1:67" x14ac:dyDescent="0.3">
      <c r="A518">
        <v>1.3655897821187077</v>
      </c>
      <c r="B518">
        <v>2</v>
      </c>
      <c r="C518">
        <v>2</v>
      </c>
      <c r="D518" t="s">
        <v>85</v>
      </c>
      <c r="E518">
        <v>14</v>
      </c>
      <c r="F518">
        <v>1</v>
      </c>
      <c r="G518" t="s">
        <v>86</v>
      </c>
      <c r="I518" t="s">
        <v>185</v>
      </c>
      <c r="J518" t="s">
        <v>153</v>
      </c>
      <c r="K518" t="s">
        <v>153</v>
      </c>
      <c r="L518" t="s">
        <v>153</v>
      </c>
      <c r="M518">
        <v>11</v>
      </c>
      <c r="N518" t="s">
        <v>87</v>
      </c>
      <c r="O518" t="s">
        <v>87</v>
      </c>
      <c r="Q518">
        <v>30</v>
      </c>
      <c r="AX518">
        <v>30</v>
      </c>
      <c r="BM518" t="s">
        <v>190</v>
      </c>
      <c r="BO518">
        <v>1</v>
      </c>
    </row>
    <row r="519" spans="1:67" hidden="1" x14ac:dyDescent="0.3">
      <c r="A519">
        <v>1.2984804069294902</v>
      </c>
      <c r="B519">
        <v>1</v>
      </c>
      <c r="C519">
        <v>2</v>
      </c>
      <c r="D519" t="s">
        <v>185</v>
      </c>
      <c r="J519" t="s">
        <v>175</v>
      </c>
      <c r="K519" t="s">
        <v>184</v>
      </c>
      <c r="L519" t="s">
        <v>175</v>
      </c>
      <c r="M519">
        <v>4</v>
      </c>
      <c r="N519" t="s">
        <v>185</v>
      </c>
      <c r="O519">
        <v>1</v>
      </c>
      <c r="Q519">
        <v>0</v>
      </c>
    </row>
    <row r="520" spans="1:67" x14ac:dyDescent="0.3">
      <c r="A520">
        <v>1.2889677299556479</v>
      </c>
      <c r="B520">
        <v>2</v>
      </c>
      <c r="C520">
        <v>2</v>
      </c>
      <c r="D520" t="s">
        <v>85</v>
      </c>
      <c r="E520">
        <v>16</v>
      </c>
      <c r="F520">
        <v>1</v>
      </c>
      <c r="G520" t="s">
        <v>86</v>
      </c>
      <c r="I520" t="s">
        <v>98</v>
      </c>
      <c r="J520" t="s">
        <v>86</v>
      </c>
      <c r="K520" t="s">
        <v>86</v>
      </c>
      <c r="L520" t="s">
        <v>86</v>
      </c>
      <c r="M520">
        <v>1</v>
      </c>
      <c r="N520" t="s">
        <v>85</v>
      </c>
      <c r="O520" t="s">
        <v>85</v>
      </c>
      <c r="Q520">
        <v>10</v>
      </c>
      <c r="AB520">
        <v>2</v>
      </c>
      <c r="AW520">
        <v>5</v>
      </c>
      <c r="BI520">
        <v>3</v>
      </c>
      <c r="BM520" t="s">
        <v>146</v>
      </c>
      <c r="BO520">
        <v>1</v>
      </c>
    </row>
    <row r="521" spans="1:67" x14ac:dyDescent="0.3">
      <c r="A521">
        <v>1.3730540333532046</v>
      </c>
      <c r="B521">
        <v>1</v>
      </c>
      <c r="C521">
        <v>2</v>
      </c>
      <c r="D521" t="s">
        <v>85</v>
      </c>
      <c r="E521">
        <v>16</v>
      </c>
      <c r="F521">
        <v>1</v>
      </c>
      <c r="G521" t="s">
        <v>86</v>
      </c>
      <c r="H521" t="s">
        <v>218</v>
      </c>
      <c r="I521" t="s">
        <v>85</v>
      </c>
      <c r="J521" t="s">
        <v>86</v>
      </c>
      <c r="K521" t="s">
        <v>86</v>
      </c>
      <c r="L521" t="s">
        <v>86</v>
      </c>
      <c r="M521">
        <v>22</v>
      </c>
      <c r="N521" t="s">
        <v>85</v>
      </c>
      <c r="O521" t="s">
        <v>86</v>
      </c>
      <c r="P521" t="s">
        <v>219</v>
      </c>
      <c r="Q521">
        <v>100</v>
      </c>
      <c r="AW521">
        <v>65</v>
      </c>
      <c r="AZ521">
        <v>35</v>
      </c>
      <c r="BM521" t="s">
        <v>220</v>
      </c>
      <c r="BO521">
        <v>1</v>
      </c>
    </row>
    <row r="522" spans="1:67" hidden="1" x14ac:dyDescent="0.3">
      <c r="A522">
        <v>1.5471295015079678</v>
      </c>
      <c r="B522">
        <v>1</v>
      </c>
      <c r="C522">
        <v>2</v>
      </c>
      <c r="D522" t="s">
        <v>185</v>
      </c>
      <c r="J522" t="s">
        <v>175</v>
      </c>
      <c r="K522" t="s">
        <v>184</v>
      </c>
      <c r="L522" t="s">
        <v>175</v>
      </c>
      <c r="M522">
        <v>2</v>
      </c>
      <c r="N522" t="s">
        <v>185</v>
      </c>
      <c r="O522">
        <v>1</v>
      </c>
      <c r="Q522">
        <v>90</v>
      </c>
      <c r="BA522">
        <v>90</v>
      </c>
      <c r="BM522" t="s">
        <v>234</v>
      </c>
    </row>
    <row r="523" spans="1:67" hidden="1" x14ac:dyDescent="0.3">
      <c r="A523">
        <v>1.4258381924198251</v>
      </c>
      <c r="B523">
        <v>1</v>
      </c>
      <c r="C523">
        <v>2</v>
      </c>
      <c r="D523" t="s">
        <v>185</v>
      </c>
      <c r="J523" t="s">
        <v>175</v>
      </c>
      <c r="K523" t="s">
        <v>184</v>
      </c>
      <c r="L523" t="s">
        <v>175</v>
      </c>
      <c r="M523">
        <v>1</v>
      </c>
      <c r="N523" t="s">
        <v>185</v>
      </c>
      <c r="O523">
        <v>1</v>
      </c>
      <c r="Q523">
        <v>80</v>
      </c>
      <c r="BA523">
        <v>80</v>
      </c>
      <c r="BM523" t="s">
        <v>234</v>
      </c>
    </row>
    <row r="524" spans="1:67" x14ac:dyDescent="0.3">
      <c r="A524">
        <v>1.3295450463607847</v>
      </c>
      <c r="B524">
        <v>1</v>
      </c>
      <c r="C524">
        <v>2</v>
      </c>
      <c r="D524" t="s">
        <v>85</v>
      </c>
      <c r="E524">
        <v>14</v>
      </c>
      <c r="F524">
        <v>1</v>
      </c>
      <c r="G524">
        <v>15</v>
      </c>
      <c r="I524" t="s">
        <v>152</v>
      </c>
      <c r="J524" t="s">
        <v>153</v>
      </c>
      <c r="K524" t="s">
        <v>153</v>
      </c>
      <c r="L524" t="s">
        <v>153</v>
      </c>
      <c r="M524">
        <v>9</v>
      </c>
      <c r="N524" t="s">
        <v>154</v>
      </c>
      <c r="O524" t="s">
        <v>155</v>
      </c>
      <c r="P524" t="s">
        <v>158</v>
      </c>
      <c r="Q524">
        <v>0</v>
      </c>
      <c r="BO524">
        <v>0</v>
      </c>
    </row>
    <row r="525" spans="1:67" x14ac:dyDescent="0.3">
      <c r="A525">
        <v>1.4332044906533206</v>
      </c>
      <c r="B525">
        <v>1</v>
      </c>
      <c r="C525">
        <v>2</v>
      </c>
      <c r="D525" t="s">
        <v>85</v>
      </c>
      <c r="E525">
        <v>16</v>
      </c>
      <c r="F525">
        <v>1</v>
      </c>
      <c r="G525" t="s">
        <v>86</v>
      </c>
      <c r="I525" t="s">
        <v>85</v>
      </c>
      <c r="J525" t="s">
        <v>86</v>
      </c>
      <c r="K525" t="s">
        <v>86</v>
      </c>
      <c r="L525" t="s">
        <v>86</v>
      </c>
      <c r="M525">
        <v>6</v>
      </c>
      <c r="N525" t="s">
        <v>85</v>
      </c>
      <c r="O525" t="s">
        <v>86</v>
      </c>
      <c r="Q525">
        <v>0</v>
      </c>
      <c r="BO525">
        <v>0</v>
      </c>
    </row>
    <row r="526" spans="1:67" x14ac:dyDescent="0.3">
      <c r="A526">
        <v>1.2265506567406657</v>
      </c>
      <c r="B526">
        <v>2</v>
      </c>
      <c r="C526">
        <v>2</v>
      </c>
      <c r="D526" t="s">
        <v>85</v>
      </c>
      <c r="E526">
        <v>15</v>
      </c>
      <c r="F526">
        <v>1</v>
      </c>
      <c r="G526">
        <v>16</v>
      </c>
      <c r="H526" t="s">
        <v>169</v>
      </c>
      <c r="I526" t="s">
        <v>185</v>
      </c>
      <c r="J526" t="s">
        <v>153</v>
      </c>
      <c r="K526" t="s">
        <v>153</v>
      </c>
      <c r="L526" t="s">
        <v>153</v>
      </c>
      <c r="M526">
        <v>3</v>
      </c>
      <c r="N526" t="s">
        <v>87</v>
      </c>
      <c r="O526" t="s">
        <v>87</v>
      </c>
      <c r="Q526">
        <v>0</v>
      </c>
      <c r="BO526">
        <v>0</v>
      </c>
    </row>
    <row r="527" spans="1:67" x14ac:dyDescent="0.3">
      <c r="A527">
        <v>1.2353747621848432</v>
      </c>
      <c r="B527">
        <v>1</v>
      </c>
      <c r="C527">
        <v>1</v>
      </c>
      <c r="D527" t="s">
        <v>85</v>
      </c>
      <c r="E527">
        <v>16</v>
      </c>
      <c r="F527">
        <v>1</v>
      </c>
      <c r="G527" t="s">
        <v>86</v>
      </c>
      <c r="I527" t="s">
        <v>85</v>
      </c>
      <c r="J527" t="s">
        <v>86</v>
      </c>
      <c r="K527" t="s">
        <v>86</v>
      </c>
      <c r="L527" t="s">
        <v>86</v>
      </c>
      <c r="M527">
        <v>8</v>
      </c>
      <c r="N527" t="s">
        <v>85</v>
      </c>
      <c r="O527" t="s">
        <v>86</v>
      </c>
      <c r="Q527">
        <v>0</v>
      </c>
      <c r="BO527">
        <v>0</v>
      </c>
    </row>
    <row r="528" spans="1:67" x14ac:dyDescent="0.3">
      <c r="A528">
        <v>1.4868617673439004</v>
      </c>
      <c r="B528">
        <v>1</v>
      </c>
      <c r="C528">
        <v>2</v>
      </c>
      <c r="D528" t="s">
        <v>85</v>
      </c>
      <c r="E528">
        <v>16</v>
      </c>
      <c r="F528">
        <v>1</v>
      </c>
      <c r="G528" t="s">
        <v>86</v>
      </c>
      <c r="I528" t="s">
        <v>98</v>
      </c>
      <c r="J528" t="s">
        <v>86</v>
      </c>
      <c r="K528" t="s">
        <v>86</v>
      </c>
      <c r="L528" t="s">
        <v>86</v>
      </c>
      <c r="M528">
        <v>5</v>
      </c>
      <c r="N528" t="s">
        <v>85</v>
      </c>
      <c r="O528" t="s">
        <v>85</v>
      </c>
      <c r="Q528">
        <v>30</v>
      </c>
      <c r="AG528">
        <v>5</v>
      </c>
      <c r="AW528">
        <v>25</v>
      </c>
      <c r="BM528" t="s">
        <v>103</v>
      </c>
      <c r="BO528">
        <v>1</v>
      </c>
    </row>
    <row r="529" spans="1:67" x14ac:dyDescent="0.3">
      <c r="A529">
        <v>1.3765604492916823</v>
      </c>
      <c r="B529">
        <v>1</v>
      </c>
      <c r="C529">
        <v>2</v>
      </c>
      <c r="D529" t="s">
        <v>85</v>
      </c>
      <c r="E529">
        <v>15</v>
      </c>
      <c r="F529">
        <v>1</v>
      </c>
      <c r="G529">
        <v>14</v>
      </c>
      <c r="I529" t="s">
        <v>152</v>
      </c>
      <c r="J529" t="s">
        <v>153</v>
      </c>
      <c r="K529" t="s">
        <v>153</v>
      </c>
      <c r="L529" t="s">
        <v>153</v>
      </c>
      <c r="M529">
        <v>6</v>
      </c>
      <c r="N529" t="s">
        <v>154</v>
      </c>
      <c r="O529" t="s">
        <v>155</v>
      </c>
      <c r="Q529">
        <v>30</v>
      </c>
      <c r="AO529">
        <v>30</v>
      </c>
      <c r="BO529">
        <v>0</v>
      </c>
    </row>
    <row r="530" spans="1:67" x14ac:dyDescent="0.3">
      <c r="A530">
        <v>1.3103796584603515</v>
      </c>
      <c r="B530">
        <v>2</v>
      </c>
      <c r="C530">
        <v>2</v>
      </c>
      <c r="D530" t="s">
        <v>85</v>
      </c>
      <c r="E530">
        <v>12</v>
      </c>
      <c r="F530">
        <v>1</v>
      </c>
      <c r="G530" t="s">
        <v>86</v>
      </c>
      <c r="H530" t="s">
        <v>169</v>
      </c>
      <c r="I530" t="s">
        <v>185</v>
      </c>
      <c r="J530" t="s">
        <v>153</v>
      </c>
      <c r="K530" t="s">
        <v>153</v>
      </c>
      <c r="L530" t="s">
        <v>153</v>
      </c>
      <c r="M530">
        <v>0</v>
      </c>
      <c r="N530" t="s">
        <v>87</v>
      </c>
      <c r="O530" t="s">
        <v>87</v>
      </c>
      <c r="Q530">
        <v>100</v>
      </c>
      <c r="BE530">
        <v>100</v>
      </c>
      <c r="BM530" t="s">
        <v>189</v>
      </c>
      <c r="BO530">
        <v>1</v>
      </c>
    </row>
    <row r="531" spans="1:67" hidden="1" x14ac:dyDescent="0.3">
      <c r="A531">
        <v>1.4298596599223512</v>
      </c>
      <c r="B531">
        <v>1</v>
      </c>
      <c r="C531">
        <v>2</v>
      </c>
      <c r="D531" t="s">
        <v>185</v>
      </c>
      <c r="J531" t="s">
        <v>175</v>
      </c>
      <c r="K531" t="s">
        <v>184</v>
      </c>
      <c r="L531" t="s">
        <v>175</v>
      </c>
      <c r="M531">
        <v>0</v>
      </c>
      <c r="N531" t="s">
        <v>185</v>
      </c>
      <c r="O531">
        <v>1</v>
      </c>
      <c r="Q531">
        <v>0</v>
      </c>
    </row>
    <row r="532" spans="1:67" x14ac:dyDescent="0.3">
      <c r="A532">
        <v>1.304584946515257</v>
      </c>
      <c r="B532">
        <v>1</v>
      </c>
      <c r="C532">
        <v>2</v>
      </c>
      <c r="D532" t="s">
        <v>85</v>
      </c>
      <c r="E532">
        <v>13</v>
      </c>
      <c r="F532">
        <v>1</v>
      </c>
      <c r="G532" t="s">
        <v>86</v>
      </c>
      <c r="I532" t="s">
        <v>185</v>
      </c>
      <c r="J532" t="s">
        <v>153</v>
      </c>
      <c r="K532" t="s">
        <v>153</v>
      </c>
      <c r="L532" t="s">
        <v>153</v>
      </c>
      <c r="M532">
        <v>3</v>
      </c>
      <c r="N532" t="s">
        <v>87</v>
      </c>
      <c r="O532" t="s">
        <v>87</v>
      </c>
      <c r="Q532">
        <v>20</v>
      </c>
      <c r="AX532">
        <v>20</v>
      </c>
      <c r="BM532" t="s">
        <v>190</v>
      </c>
      <c r="BO532">
        <v>1</v>
      </c>
    </row>
    <row r="533" spans="1:67" x14ac:dyDescent="0.3">
      <c r="A533">
        <v>1.3780218474780364</v>
      </c>
      <c r="B533">
        <v>1</v>
      </c>
      <c r="C533">
        <v>2</v>
      </c>
      <c r="D533" t="s">
        <v>85</v>
      </c>
      <c r="E533">
        <v>12</v>
      </c>
      <c r="F533">
        <v>1</v>
      </c>
      <c r="G533" t="s">
        <v>86</v>
      </c>
      <c r="I533" t="s">
        <v>87</v>
      </c>
      <c r="J533" t="s">
        <v>86</v>
      </c>
      <c r="K533" t="s">
        <v>86</v>
      </c>
      <c r="L533" t="s">
        <v>86</v>
      </c>
      <c r="M533">
        <v>2</v>
      </c>
      <c r="N533" t="s">
        <v>85</v>
      </c>
      <c r="O533" t="s">
        <v>85</v>
      </c>
      <c r="Q533">
        <v>30</v>
      </c>
      <c r="AG533">
        <v>30</v>
      </c>
      <c r="BM533" t="s">
        <v>91</v>
      </c>
      <c r="BO533">
        <v>0</v>
      </c>
    </row>
    <row r="534" spans="1:67" hidden="1" x14ac:dyDescent="0.3">
      <c r="A534">
        <v>1.3348236704411074</v>
      </c>
      <c r="B534">
        <v>1</v>
      </c>
      <c r="C534">
        <v>2</v>
      </c>
      <c r="D534" t="s">
        <v>185</v>
      </c>
      <c r="J534" t="s">
        <v>175</v>
      </c>
      <c r="K534" t="s">
        <v>184</v>
      </c>
      <c r="L534" t="s">
        <v>175</v>
      </c>
      <c r="M534">
        <v>2</v>
      </c>
      <c r="N534" t="s">
        <v>152</v>
      </c>
      <c r="O534">
        <v>1</v>
      </c>
      <c r="Q534">
        <v>80</v>
      </c>
      <c r="AF534">
        <v>5</v>
      </c>
      <c r="AG534">
        <v>10</v>
      </c>
      <c r="AX534">
        <v>65</v>
      </c>
      <c r="BM534" t="s">
        <v>232</v>
      </c>
    </row>
    <row r="535" spans="1:67" hidden="1" x14ac:dyDescent="0.3">
      <c r="A535">
        <v>1.3348236704411074</v>
      </c>
      <c r="B535">
        <v>1</v>
      </c>
      <c r="C535">
        <v>2</v>
      </c>
      <c r="D535" t="s">
        <v>185</v>
      </c>
      <c r="J535" t="s">
        <v>175</v>
      </c>
      <c r="K535" t="s">
        <v>184</v>
      </c>
      <c r="L535" t="s">
        <v>175</v>
      </c>
      <c r="M535">
        <v>0</v>
      </c>
      <c r="N535" t="s">
        <v>185</v>
      </c>
      <c r="O535">
        <v>1</v>
      </c>
      <c r="Q535">
        <v>90</v>
      </c>
      <c r="BA535">
        <v>90</v>
      </c>
      <c r="BM535" t="s">
        <v>234</v>
      </c>
    </row>
    <row r="536" spans="1:67" hidden="1" x14ac:dyDescent="0.3">
      <c r="A536">
        <v>1.4491108187621462</v>
      </c>
      <c r="B536">
        <v>1</v>
      </c>
      <c r="C536">
        <v>2</v>
      </c>
      <c r="D536" t="s">
        <v>185</v>
      </c>
      <c r="J536" t="s">
        <v>175</v>
      </c>
      <c r="K536" t="s">
        <v>184</v>
      </c>
      <c r="L536" t="s">
        <v>175</v>
      </c>
      <c r="M536">
        <v>1</v>
      </c>
      <c r="N536" t="s">
        <v>184</v>
      </c>
      <c r="O536">
        <v>0</v>
      </c>
      <c r="Q536">
        <v>0</v>
      </c>
    </row>
    <row r="537" spans="1:67" hidden="1" x14ac:dyDescent="0.3">
      <c r="A537">
        <v>1.7512762213956632</v>
      </c>
      <c r="B537">
        <v>1</v>
      </c>
      <c r="C537">
        <v>2</v>
      </c>
      <c r="D537" t="s">
        <v>185</v>
      </c>
      <c r="J537" t="s">
        <v>175</v>
      </c>
      <c r="K537" t="s">
        <v>175</v>
      </c>
      <c r="L537" t="s">
        <v>175</v>
      </c>
      <c r="M537">
        <v>1</v>
      </c>
      <c r="N537" t="s">
        <v>184</v>
      </c>
      <c r="O537">
        <v>0</v>
      </c>
      <c r="Q537">
        <v>5</v>
      </c>
      <c r="AW537">
        <v>5</v>
      </c>
      <c r="BM537" t="s">
        <v>157</v>
      </c>
    </row>
    <row r="538" spans="1:67" x14ac:dyDescent="0.3">
      <c r="A538">
        <v>1.5907653892318243</v>
      </c>
      <c r="B538">
        <v>1</v>
      </c>
      <c r="C538">
        <v>2</v>
      </c>
      <c r="D538" t="s">
        <v>85</v>
      </c>
      <c r="E538">
        <v>12</v>
      </c>
      <c r="F538">
        <v>1</v>
      </c>
      <c r="G538" t="s">
        <v>86</v>
      </c>
      <c r="I538" t="s">
        <v>87</v>
      </c>
      <c r="J538" t="s">
        <v>86</v>
      </c>
      <c r="K538" t="s">
        <v>86</v>
      </c>
      <c r="L538" t="s">
        <v>86</v>
      </c>
      <c r="M538">
        <v>1</v>
      </c>
      <c r="N538" t="s">
        <v>85</v>
      </c>
      <c r="O538" t="s">
        <v>85</v>
      </c>
      <c r="Q538">
        <v>0</v>
      </c>
      <c r="BO538">
        <v>0</v>
      </c>
    </row>
    <row r="539" spans="1:67" x14ac:dyDescent="0.3">
      <c r="A539">
        <v>1.2097324299725463</v>
      </c>
      <c r="B539">
        <v>2</v>
      </c>
      <c r="C539">
        <v>2</v>
      </c>
      <c r="D539" t="s">
        <v>85</v>
      </c>
      <c r="E539">
        <v>15</v>
      </c>
      <c r="F539">
        <v>1</v>
      </c>
      <c r="G539" t="s">
        <v>86</v>
      </c>
      <c r="I539" t="s">
        <v>185</v>
      </c>
      <c r="J539" t="s">
        <v>153</v>
      </c>
      <c r="K539" t="s">
        <v>153</v>
      </c>
      <c r="L539" t="s">
        <v>153</v>
      </c>
      <c r="M539">
        <v>9</v>
      </c>
      <c r="N539" t="s">
        <v>87</v>
      </c>
      <c r="O539" t="s">
        <v>87</v>
      </c>
      <c r="Q539">
        <v>0</v>
      </c>
      <c r="BO539">
        <v>0</v>
      </c>
    </row>
    <row r="540" spans="1:67" x14ac:dyDescent="0.3">
      <c r="A540">
        <v>1.2833654516380335</v>
      </c>
      <c r="B540">
        <v>2</v>
      </c>
      <c r="C540">
        <v>2</v>
      </c>
      <c r="D540" t="s">
        <v>85</v>
      </c>
      <c r="E540">
        <v>15</v>
      </c>
      <c r="F540">
        <v>1</v>
      </c>
      <c r="G540" t="s">
        <v>86</v>
      </c>
      <c r="I540" t="s">
        <v>185</v>
      </c>
      <c r="J540" t="s">
        <v>153</v>
      </c>
      <c r="K540" t="s">
        <v>153</v>
      </c>
      <c r="L540" t="s">
        <v>153</v>
      </c>
      <c r="M540">
        <v>2</v>
      </c>
      <c r="N540" t="s">
        <v>87</v>
      </c>
      <c r="O540" t="s">
        <v>87</v>
      </c>
      <c r="Q540">
        <v>0</v>
      </c>
      <c r="BO540">
        <v>0</v>
      </c>
    </row>
    <row r="541" spans="1:67" hidden="1" x14ac:dyDescent="0.3">
      <c r="A541">
        <v>1.381770470293985</v>
      </c>
      <c r="B541">
        <v>1</v>
      </c>
      <c r="C541">
        <v>2</v>
      </c>
      <c r="D541" t="s">
        <v>185</v>
      </c>
      <c r="J541" t="s">
        <v>175</v>
      </c>
      <c r="K541" t="s">
        <v>184</v>
      </c>
      <c r="L541" t="s">
        <v>175</v>
      </c>
      <c r="M541">
        <v>3</v>
      </c>
      <c r="N541" t="s">
        <v>185</v>
      </c>
      <c r="O541">
        <v>1</v>
      </c>
      <c r="Q541">
        <v>0</v>
      </c>
    </row>
    <row r="542" spans="1:67" hidden="1" x14ac:dyDescent="0.3">
      <c r="A542">
        <v>1.4801754889499366</v>
      </c>
      <c r="B542">
        <v>1</v>
      </c>
      <c r="C542">
        <v>2</v>
      </c>
      <c r="D542" t="s">
        <v>185</v>
      </c>
      <c r="J542" t="s">
        <v>175</v>
      </c>
      <c r="K542" t="s">
        <v>175</v>
      </c>
      <c r="L542" t="s">
        <v>175</v>
      </c>
      <c r="M542">
        <v>2</v>
      </c>
      <c r="N542" t="s">
        <v>184</v>
      </c>
      <c r="O542">
        <v>0</v>
      </c>
      <c r="Q542">
        <v>80</v>
      </c>
      <c r="AG542">
        <v>9</v>
      </c>
      <c r="AO542">
        <v>1</v>
      </c>
      <c r="AW542">
        <v>70</v>
      </c>
      <c r="BM542" t="s">
        <v>157</v>
      </c>
    </row>
    <row r="543" spans="1:67" hidden="1" x14ac:dyDescent="0.3">
      <c r="A543">
        <v>1.2423633605313871</v>
      </c>
      <c r="B543">
        <v>2</v>
      </c>
      <c r="C543">
        <v>2</v>
      </c>
      <c r="D543" t="s">
        <v>185</v>
      </c>
      <c r="J543" t="s">
        <v>175</v>
      </c>
      <c r="K543" t="s">
        <v>184</v>
      </c>
      <c r="L543" t="s">
        <v>175</v>
      </c>
      <c r="M543">
        <v>2</v>
      </c>
      <c r="N543" t="s">
        <v>185</v>
      </c>
      <c r="O543">
        <v>1</v>
      </c>
      <c r="Q543">
        <v>90</v>
      </c>
      <c r="AF543">
        <v>1</v>
      </c>
      <c r="AG543">
        <v>4</v>
      </c>
      <c r="AX543">
        <v>85</v>
      </c>
      <c r="BM543" t="s">
        <v>232</v>
      </c>
    </row>
    <row r="544" spans="1:67" hidden="1" x14ac:dyDescent="0.3">
      <c r="A544">
        <v>1.3188773018416273</v>
      </c>
      <c r="B544">
        <v>1</v>
      </c>
      <c r="C544">
        <v>2</v>
      </c>
      <c r="D544" t="s">
        <v>185</v>
      </c>
      <c r="J544" t="s">
        <v>175</v>
      </c>
      <c r="K544" t="s">
        <v>184</v>
      </c>
      <c r="L544" t="s">
        <v>175</v>
      </c>
      <c r="M544">
        <v>0</v>
      </c>
      <c r="N544" t="s">
        <v>185</v>
      </c>
      <c r="O544">
        <v>1</v>
      </c>
      <c r="Q544">
        <v>10</v>
      </c>
      <c r="AW544">
        <v>10</v>
      </c>
    </row>
    <row r="545" spans="1:67" hidden="1" x14ac:dyDescent="0.3">
      <c r="A545">
        <v>1.4459522334499522</v>
      </c>
      <c r="B545">
        <v>2</v>
      </c>
      <c r="C545">
        <v>2</v>
      </c>
      <c r="D545" t="s">
        <v>185</v>
      </c>
      <c r="J545" t="s">
        <v>175</v>
      </c>
      <c r="K545" t="s">
        <v>184</v>
      </c>
      <c r="L545" t="s">
        <v>175</v>
      </c>
      <c r="M545">
        <v>4</v>
      </c>
      <c r="N545" t="s">
        <v>152</v>
      </c>
      <c r="O545">
        <v>1</v>
      </c>
      <c r="Q545">
        <v>90</v>
      </c>
      <c r="AG545">
        <v>10</v>
      </c>
      <c r="AX545">
        <v>75</v>
      </c>
      <c r="BI545">
        <v>5</v>
      </c>
      <c r="BM545" t="s">
        <v>231</v>
      </c>
    </row>
    <row r="546" spans="1:67" x14ac:dyDescent="0.3">
      <c r="A546">
        <v>1.2284447210013199</v>
      </c>
      <c r="B546">
        <v>1</v>
      </c>
      <c r="C546">
        <v>2</v>
      </c>
      <c r="D546" t="s">
        <v>85</v>
      </c>
      <c r="E546">
        <v>14</v>
      </c>
      <c r="F546">
        <v>1</v>
      </c>
      <c r="G546" t="s">
        <v>86</v>
      </c>
      <c r="I546" t="s">
        <v>98</v>
      </c>
      <c r="J546" t="s">
        <v>86</v>
      </c>
      <c r="K546" t="s">
        <v>86</v>
      </c>
      <c r="L546" t="s">
        <v>86</v>
      </c>
      <c r="M546">
        <v>3</v>
      </c>
      <c r="N546" t="s">
        <v>85</v>
      </c>
      <c r="O546" t="s">
        <v>85</v>
      </c>
      <c r="Q546">
        <v>0</v>
      </c>
      <c r="BO546">
        <v>0</v>
      </c>
    </row>
    <row r="547" spans="1:67" hidden="1" x14ac:dyDescent="0.3">
      <c r="A547">
        <v>1.2284447210013199</v>
      </c>
      <c r="B547">
        <v>1</v>
      </c>
      <c r="C547">
        <v>2</v>
      </c>
      <c r="D547" t="s">
        <v>185</v>
      </c>
      <c r="J547" t="s">
        <v>175</v>
      </c>
      <c r="K547" t="s">
        <v>184</v>
      </c>
      <c r="L547" t="s">
        <v>175</v>
      </c>
      <c r="M547">
        <v>7</v>
      </c>
      <c r="N547" t="s">
        <v>185</v>
      </c>
      <c r="O547">
        <v>1</v>
      </c>
      <c r="Q547">
        <v>0</v>
      </c>
    </row>
    <row r="548" spans="1:67" hidden="1" x14ac:dyDescent="0.3">
      <c r="A548">
        <v>1.4311977332054213</v>
      </c>
      <c r="B548">
        <v>1</v>
      </c>
      <c r="C548">
        <v>2</v>
      </c>
      <c r="D548" t="s">
        <v>185</v>
      </c>
      <c r="J548" t="s">
        <v>175</v>
      </c>
      <c r="K548" t="s">
        <v>184</v>
      </c>
      <c r="L548" t="s">
        <v>175</v>
      </c>
      <c r="M548">
        <v>10</v>
      </c>
      <c r="N548" t="s">
        <v>185</v>
      </c>
      <c r="O548">
        <v>1</v>
      </c>
      <c r="Q548">
        <v>50</v>
      </c>
      <c r="AF548">
        <v>2</v>
      </c>
      <c r="AG548">
        <v>8</v>
      </c>
      <c r="AW548">
        <v>40</v>
      </c>
      <c r="BM548" t="s">
        <v>157</v>
      </c>
    </row>
    <row r="549" spans="1:67" hidden="1" x14ac:dyDescent="0.3">
      <c r="A549">
        <v>1.3969676907738431</v>
      </c>
      <c r="B549">
        <v>1</v>
      </c>
      <c r="C549">
        <v>1</v>
      </c>
      <c r="D549" t="s">
        <v>185</v>
      </c>
      <c r="J549" t="s">
        <v>175</v>
      </c>
      <c r="K549" t="s">
        <v>184</v>
      </c>
      <c r="L549" t="s">
        <v>175</v>
      </c>
      <c r="M549" t="s">
        <v>184</v>
      </c>
      <c r="N549" t="s">
        <v>185</v>
      </c>
      <c r="O549">
        <v>1</v>
      </c>
      <c r="Q549">
        <v>0</v>
      </c>
    </row>
    <row r="550" spans="1:67" x14ac:dyDescent="0.3">
      <c r="A550">
        <v>1.290719443869917</v>
      </c>
      <c r="B550">
        <v>1</v>
      </c>
      <c r="C550">
        <v>2</v>
      </c>
      <c r="D550" t="s">
        <v>85</v>
      </c>
      <c r="E550">
        <v>17</v>
      </c>
      <c r="F550">
        <v>1</v>
      </c>
      <c r="G550" t="s">
        <v>86</v>
      </c>
      <c r="I550" t="s">
        <v>98</v>
      </c>
      <c r="J550" t="s">
        <v>86</v>
      </c>
      <c r="K550" t="s">
        <v>86</v>
      </c>
      <c r="L550" t="s">
        <v>86</v>
      </c>
      <c r="M550">
        <v>0</v>
      </c>
      <c r="N550" t="s">
        <v>85</v>
      </c>
      <c r="O550" t="s">
        <v>85</v>
      </c>
      <c r="Q550">
        <v>30</v>
      </c>
      <c r="AW550">
        <v>25</v>
      </c>
      <c r="BI550">
        <v>5</v>
      </c>
      <c r="BM550" t="s">
        <v>92</v>
      </c>
      <c r="BO550">
        <v>1</v>
      </c>
    </row>
    <row r="551" spans="1:67" hidden="1" x14ac:dyDescent="0.3">
      <c r="A551">
        <v>1.412708171796647</v>
      </c>
      <c r="B551">
        <v>1</v>
      </c>
      <c r="C551">
        <v>1</v>
      </c>
      <c r="D551" t="s">
        <v>185</v>
      </c>
      <c r="J551" t="s">
        <v>175</v>
      </c>
      <c r="K551" t="s">
        <v>184</v>
      </c>
      <c r="L551" t="s">
        <v>175</v>
      </c>
      <c r="M551" t="s">
        <v>184</v>
      </c>
      <c r="N551" t="s">
        <v>185</v>
      </c>
      <c r="O551">
        <v>1</v>
      </c>
      <c r="Q551">
        <v>70</v>
      </c>
      <c r="AG551">
        <v>20</v>
      </c>
      <c r="AW551">
        <v>50</v>
      </c>
      <c r="BM551" t="s">
        <v>157</v>
      </c>
    </row>
    <row r="552" spans="1:67" x14ac:dyDescent="0.3">
      <c r="A552">
        <v>1.2659522151729241</v>
      </c>
      <c r="B552">
        <v>1</v>
      </c>
      <c r="C552">
        <v>2</v>
      </c>
      <c r="D552" t="s">
        <v>85</v>
      </c>
      <c r="E552">
        <v>14</v>
      </c>
      <c r="F552">
        <v>1</v>
      </c>
      <c r="G552">
        <v>13</v>
      </c>
      <c r="I552" t="s">
        <v>185</v>
      </c>
      <c r="J552" t="s">
        <v>153</v>
      </c>
      <c r="K552" t="s">
        <v>153</v>
      </c>
      <c r="L552" t="s">
        <v>153</v>
      </c>
      <c r="M552">
        <v>4</v>
      </c>
      <c r="N552" t="s">
        <v>87</v>
      </c>
      <c r="O552" t="s">
        <v>87</v>
      </c>
      <c r="Q552">
        <v>0</v>
      </c>
      <c r="BO552">
        <v>0</v>
      </c>
    </row>
    <row r="553" spans="1:67" x14ac:dyDescent="0.3">
      <c r="A553">
        <v>1.1802569882996801</v>
      </c>
      <c r="B553">
        <v>2</v>
      </c>
      <c r="C553">
        <v>2</v>
      </c>
      <c r="D553" t="s">
        <v>85</v>
      </c>
      <c r="E553">
        <v>14</v>
      </c>
      <c r="F553">
        <v>1</v>
      </c>
      <c r="G553" t="s">
        <v>86</v>
      </c>
      <c r="I553" t="s">
        <v>98</v>
      </c>
      <c r="J553" t="s">
        <v>86</v>
      </c>
      <c r="K553" t="s">
        <v>86</v>
      </c>
      <c r="L553" t="s">
        <v>86</v>
      </c>
      <c r="M553">
        <v>5</v>
      </c>
      <c r="N553" t="s">
        <v>85</v>
      </c>
      <c r="O553" t="s">
        <v>85</v>
      </c>
      <c r="Q553">
        <v>50</v>
      </c>
      <c r="BO553">
        <v>0</v>
      </c>
    </row>
    <row r="554" spans="1:67" hidden="1" x14ac:dyDescent="0.3">
      <c r="A554">
        <v>1.3867045803124953</v>
      </c>
      <c r="B554">
        <v>1</v>
      </c>
      <c r="C554">
        <v>2</v>
      </c>
      <c r="D554" t="s">
        <v>85</v>
      </c>
      <c r="E554">
        <v>14</v>
      </c>
      <c r="F554">
        <v>1</v>
      </c>
      <c r="G554" t="s">
        <v>86</v>
      </c>
      <c r="I554" t="s">
        <v>86</v>
      </c>
      <c r="J554" t="s">
        <v>86</v>
      </c>
      <c r="K554" t="s">
        <v>86</v>
      </c>
      <c r="L554" t="s">
        <v>86</v>
      </c>
      <c r="M554">
        <v>0</v>
      </c>
      <c r="N554" t="s">
        <v>85</v>
      </c>
      <c r="O554" t="s">
        <v>86</v>
      </c>
      <c r="Q554">
        <v>100</v>
      </c>
      <c r="AF554">
        <v>7</v>
      </c>
      <c r="AG554">
        <v>3</v>
      </c>
      <c r="AX554">
        <v>90</v>
      </c>
    </row>
    <row r="555" spans="1:67" x14ac:dyDescent="0.3">
      <c r="A555">
        <v>0.58019534490189417</v>
      </c>
      <c r="B555">
        <v>2</v>
      </c>
      <c r="C555">
        <v>2</v>
      </c>
      <c r="D555" t="s">
        <v>85</v>
      </c>
      <c r="E555">
        <v>7</v>
      </c>
      <c r="F555">
        <v>1</v>
      </c>
      <c r="G555" t="s">
        <v>86</v>
      </c>
      <c r="I555" t="s">
        <v>98</v>
      </c>
      <c r="J555" t="s">
        <v>86</v>
      </c>
      <c r="K555" t="s">
        <v>86</v>
      </c>
      <c r="L555" t="s">
        <v>86</v>
      </c>
      <c r="M555">
        <v>0</v>
      </c>
      <c r="N555" t="s">
        <v>85</v>
      </c>
      <c r="O555" t="s">
        <v>85</v>
      </c>
      <c r="Q555">
        <v>60</v>
      </c>
      <c r="AW555">
        <v>60</v>
      </c>
      <c r="BO555">
        <v>1</v>
      </c>
    </row>
    <row r="556" spans="1:67" hidden="1" x14ac:dyDescent="0.3">
      <c r="A556">
        <v>1.5417408188578479</v>
      </c>
      <c r="B556">
        <v>1</v>
      </c>
      <c r="C556">
        <v>2</v>
      </c>
      <c r="D556" t="s">
        <v>185</v>
      </c>
      <c r="J556" t="s">
        <v>150</v>
      </c>
      <c r="K556" t="s">
        <v>150</v>
      </c>
      <c r="L556" t="s">
        <v>150</v>
      </c>
      <c r="M556">
        <v>1</v>
      </c>
      <c r="N556" t="s">
        <v>87</v>
      </c>
      <c r="O556">
        <v>1</v>
      </c>
      <c r="Q556">
        <v>0</v>
      </c>
    </row>
    <row r="557" spans="1:67" x14ac:dyDescent="0.3">
      <c r="A557">
        <v>1.3654609970281961</v>
      </c>
      <c r="B557">
        <v>1</v>
      </c>
      <c r="C557">
        <v>2</v>
      </c>
      <c r="D557" t="s">
        <v>85</v>
      </c>
      <c r="E557">
        <v>15</v>
      </c>
      <c r="F557">
        <v>1</v>
      </c>
      <c r="G557" t="s">
        <v>86</v>
      </c>
      <c r="I557" t="s">
        <v>185</v>
      </c>
      <c r="J557" t="s">
        <v>153</v>
      </c>
      <c r="K557" t="s">
        <v>153</v>
      </c>
      <c r="L557" t="s">
        <v>153</v>
      </c>
      <c r="M557">
        <v>6</v>
      </c>
      <c r="N557" t="s">
        <v>87</v>
      </c>
      <c r="O557" t="s">
        <v>87</v>
      </c>
      <c r="Q557">
        <v>0</v>
      </c>
      <c r="BO557">
        <v>0</v>
      </c>
    </row>
    <row r="558" spans="1:67" hidden="1" x14ac:dyDescent="0.3">
      <c r="A558">
        <v>1.1634475892486822</v>
      </c>
      <c r="B558">
        <v>2</v>
      </c>
      <c r="C558">
        <v>2</v>
      </c>
      <c r="D558" t="s">
        <v>185</v>
      </c>
      <c r="J558" t="s">
        <v>175</v>
      </c>
      <c r="K558" t="s">
        <v>184</v>
      </c>
      <c r="L558" t="s">
        <v>175</v>
      </c>
      <c r="M558">
        <v>16</v>
      </c>
      <c r="N558" t="s">
        <v>152</v>
      </c>
      <c r="O558">
        <v>1</v>
      </c>
      <c r="Q558">
        <v>100</v>
      </c>
      <c r="AF558">
        <v>2</v>
      </c>
      <c r="AG558">
        <v>3</v>
      </c>
      <c r="AW558">
        <v>95</v>
      </c>
      <c r="BM558" t="s">
        <v>230</v>
      </c>
    </row>
    <row r="559" spans="1:67" s="7" customFormat="1" x14ac:dyDescent="0.3">
      <c r="N559" s="7" t="s">
        <v>269</v>
      </c>
      <c r="P559" s="7">
        <f>SUM(R559:BL559)</f>
        <v>1135</v>
      </c>
      <c r="Q559" s="7">
        <f>SUBTOTAL(9,Q462:Q557)</f>
        <v>1185</v>
      </c>
      <c r="R559" s="7">
        <f t="shared" ref="R559:BL559" si="6">SUBTOTAL(9,R462:R557)</f>
        <v>0</v>
      </c>
      <c r="S559" s="7">
        <f t="shared" si="6"/>
        <v>0</v>
      </c>
      <c r="T559" s="7">
        <f t="shared" si="6"/>
        <v>0</v>
      </c>
      <c r="U559" s="7">
        <f t="shared" si="6"/>
        <v>0</v>
      </c>
      <c r="V559" s="7">
        <f t="shared" si="6"/>
        <v>0</v>
      </c>
      <c r="W559" s="7">
        <f t="shared" si="6"/>
        <v>0</v>
      </c>
      <c r="X559" s="7">
        <f t="shared" si="6"/>
        <v>0</v>
      </c>
      <c r="Y559" s="7">
        <f t="shared" si="6"/>
        <v>0</v>
      </c>
      <c r="Z559" s="7">
        <f t="shared" si="6"/>
        <v>1</v>
      </c>
      <c r="AA559" s="7">
        <f t="shared" si="6"/>
        <v>0</v>
      </c>
      <c r="AB559" s="7">
        <f t="shared" si="6"/>
        <v>9</v>
      </c>
      <c r="AC559" s="7">
        <f t="shared" si="6"/>
        <v>0</v>
      </c>
      <c r="AD559" s="7">
        <f t="shared" si="6"/>
        <v>0</v>
      </c>
      <c r="AE559" s="7">
        <f t="shared" si="6"/>
        <v>0</v>
      </c>
      <c r="AF559" s="7">
        <f t="shared" si="6"/>
        <v>40</v>
      </c>
      <c r="AG559" s="7">
        <f t="shared" si="6"/>
        <v>113</v>
      </c>
      <c r="AH559" s="7">
        <f t="shared" si="6"/>
        <v>0</v>
      </c>
      <c r="AI559" s="7">
        <f t="shared" si="6"/>
        <v>0</v>
      </c>
      <c r="AJ559" s="7">
        <f t="shared" si="6"/>
        <v>0</v>
      </c>
      <c r="AK559" s="7">
        <f t="shared" si="6"/>
        <v>0</v>
      </c>
      <c r="AL559" s="7">
        <f t="shared" si="6"/>
        <v>2</v>
      </c>
      <c r="AM559" s="7">
        <f t="shared" si="6"/>
        <v>1</v>
      </c>
      <c r="AN559" s="7">
        <f t="shared" si="6"/>
        <v>0</v>
      </c>
      <c r="AO559" s="7">
        <f t="shared" si="6"/>
        <v>120</v>
      </c>
      <c r="AP559" s="7">
        <f t="shared" si="6"/>
        <v>0</v>
      </c>
      <c r="AQ559" s="7">
        <f t="shared" si="6"/>
        <v>0</v>
      </c>
      <c r="AR559" s="7">
        <f t="shared" si="6"/>
        <v>0</v>
      </c>
      <c r="AS559" s="7">
        <f t="shared" si="6"/>
        <v>0</v>
      </c>
      <c r="AT559" s="7">
        <f t="shared" si="6"/>
        <v>0</v>
      </c>
      <c r="AU559" s="7">
        <f t="shared" si="6"/>
        <v>0</v>
      </c>
      <c r="AV559" s="7">
        <f t="shared" si="6"/>
        <v>0</v>
      </c>
      <c r="AW559" s="7">
        <f t="shared" si="6"/>
        <v>322</v>
      </c>
      <c r="AX559" s="7">
        <f t="shared" si="6"/>
        <v>180</v>
      </c>
      <c r="AY559" s="7">
        <f t="shared" si="6"/>
        <v>0</v>
      </c>
      <c r="AZ559" s="7">
        <f t="shared" si="6"/>
        <v>35</v>
      </c>
      <c r="BA559" s="7">
        <f t="shared" si="6"/>
        <v>0</v>
      </c>
      <c r="BB559" s="7">
        <f t="shared" si="6"/>
        <v>170</v>
      </c>
      <c r="BC559" s="7">
        <f t="shared" si="6"/>
        <v>0</v>
      </c>
      <c r="BD559" s="7">
        <f t="shared" si="6"/>
        <v>0</v>
      </c>
      <c r="BE559" s="7">
        <f t="shared" si="6"/>
        <v>100</v>
      </c>
      <c r="BF559" s="7">
        <f t="shared" si="6"/>
        <v>0</v>
      </c>
      <c r="BG559" s="7">
        <f t="shared" si="6"/>
        <v>0</v>
      </c>
      <c r="BH559" s="7">
        <f t="shared" si="6"/>
        <v>0</v>
      </c>
      <c r="BI559" s="7">
        <f t="shared" si="6"/>
        <v>42</v>
      </c>
      <c r="BJ559" s="7">
        <f t="shared" si="6"/>
        <v>0</v>
      </c>
      <c r="BK559" s="7">
        <f t="shared" si="6"/>
        <v>0</v>
      </c>
      <c r="BL559" s="7">
        <f t="shared" si="6"/>
        <v>0</v>
      </c>
    </row>
    <row r="560" spans="1:67" s="7" customFormat="1" x14ac:dyDescent="0.3">
      <c r="N560" s="7" t="s">
        <v>269</v>
      </c>
      <c r="P560" s="8">
        <f>SUM(R560:BL560)</f>
        <v>95.780590717299589</v>
      </c>
      <c r="R560" s="8">
        <f>100*R559/$Q559</f>
        <v>0</v>
      </c>
      <c r="S560" s="8">
        <f t="shared" ref="S560:BL560" si="7">100*S559/$Q559</f>
        <v>0</v>
      </c>
      <c r="T560" s="8">
        <f t="shared" si="7"/>
        <v>0</v>
      </c>
      <c r="U560" s="8">
        <f t="shared" si="7"/>
        <v>0</v>
      </c>
      <c r="V560" s="8">
        <f t="shared" si="7"/>
        <v>0</v>
      </c>
      <c r="W560" s="8">
        <f t="shared" si="7"/>
        <v>0</v>
      </c>
      <c r="X560" s="8">
        <f t="shared" si="7"/>
        <v>0</v>
      </c>
      <c r="Y560" s="8">
        <f t="shared" si="7"/>
        <v>0</v>
      </c>
      <c r="Z560" s="8">
        <f t="shared" si="7"/>
        <v>8.4388185654008435E-2</v>
      </c>
      <c r="AA560" s="8">
        <f t="shared" si="7"/>
        <v>0</v>
      </c>
      <c r="AB560" s="8">
        <f t="shared" si="7"/>
        <v>0.759493670886076</v>
      </c>
      <c r="AC560" s="8">
        <f t="shared" si="7"/>
        <v>0</v>
      </c>
      <c r="AD560" s="8">
        <f t="shared" si="7"/>
        <v>0</v>
      </c>
      <c r="AE560" s="8">
        <f t="shared" si="7"/>
        <v>0</v>
      </c>
      <c r="AF560" s="8">
        <f t="shared" si="7"/>
        <v>3.3755274261603376</v>
      </c>
      <c r="AG560" s="8">
        <f t="shared" si="7"/>
        <v>9.5358649789029535</v>
      </c>
      <c r="AH560" s="8">
        <f t="shared" si="7"/>
        <v>0</v>
      </c>
      <c r="AI560" s="8">
        <f t="shared" si="7"/>
        <v>0</v>
      </c>
      <c r="AJ560" s="8">
        <f t="shared" si="7"/>
        <v>0</v>
      </c>
      <c r="AK560" s="8">
        <f t="shared" si="7"/>
        <v>0</v>
      </c>
      <c r="AL560" s="8">
        <f t="shared" si="7"/>
        <v>0.16877637130801687</v>
      </c>
      <c r="AM560" s="8">
        <f t="shared" si="7"/>
        <v>8.4388185654008435E-2</v>
      </c>
      <c r="AN560" s="8">
        <f t="shared" si="7"/>
        <v>0</v>
      </c>
      <c r="AO560" s="8">
        <f t="shared" si="7"/>
        <v>10.126582278481013</v>
      </c>
      <c r="AP560" s="8">
        <f t="shared" si="7"/>
        <v>0</v>
      </c>
      <c r="AQ560" s="8">
        <f t="shared" si="7"/>
        <v>0</v>
      </c>
      <c r="AR560" s="8">
        <f t="shared" si="7"/>
        <v>0</v>
      </c>
      <c r="AS560" s="8">
        <f t="shared" si="7"/>
        <v>0</v>
      </c>
      <c r="AT560" s="8">
        <f t="shared" si="7"/>
        <v>0</v>
      </c>
      <c r="AU560" s="8">
        <f t="shared" si="7"/>
        <v>0</v>
      </c>
      <c r="AV560" s="8">
        <f t="shared" si="7"/>
        <v>0</v>
      </c>
      <c r="AW560" s="8">
        <f t="shared" si="7"/>
        <v>27.172995780590718</v>
      </c>
      <c r="AX560" s="8">
        <f t="shared" si="7"/>
        <v>15.189873417721518</v>
      </c>
      <c r="AY560" s="8">
        <f t="shared" si="7"/>
        <v>0</v>
      </c>
      <c r="AZ560" s="8">
        <f t="shared" si="7"/>
        <v>2.9535864978902953</v>
      </c>
      <c r="BA560" s="8">
        <f t="shared" si="7"/>
        <v>0</v>
      </c>
      <c r="BB560" s="8">
        <f t="shared" si="7"/>
        <v>14.345991561181435</v>
      </c>
      <c r="BC560" s="8">
        <f t="shared" si="7"/>
        <v>0</v>
      </c>
      <c r="BD560" s="8">
        <f t="shared" si="7"/>
        <v>0</v>
      </c>
      <c r="BE560" s="8">
        <f t="shared" si="7"/>
        <v>8.4388185654008439</v>
      </c>
      <c r="BF560" s="8">
        <f t="shared" si="7"/>
        <v>0</v>
      </c>
      <c r="BG560" s="8">
        <f t="shared" si="7"/>
        <v>0</v>
      </c>
      <c r="BH560" s="8">
        <f t="shared" si="7"/>
        <v>0</v>
      </c>
      <c r="BI560" s="8">
        <f t="shared" si="7"/>
        <v>3.5443037974683542</v>
      </c>
      <c r="BJ560" s="8">
        <f t="shared" si="7"/>
        <v>0</v>
      </c>
      <c r="BK560" s="8">
        <f t="shared" si="7"/>
        <v>0</v>
      </c>
      <c r="BL560" s="8">
        <f t="shared" si="7"/>
        <v>0</v>
      </c>
    </row>
    <row r="561" spans="1:67" s="7" customFormat="1" x14ac:dyDescent="0.3">
      <c r="O561" s="7" t="s">
        <v>266</v>
      </c>
      <c r="Q561" s="7">
        <f>COUNT(Q462:Q557)</f>
        <v>96</v>
      </c>
    </row>
    <row r="562" spans="1:67" s="7" customFormat="1" x14ac:dyDescent="0.3">
      <c r="O562" s="7" t="s">
        <v>244</v>
      </c>
      <c r="Q562" s="7">
        <f>COUNTIF(Q462:Q557,0)</f>
        <v>43</v>
      </c>
    </row>
    <row r="563" spans="1:67" s="7" customFormat="1" x14ac:dyDescent="0.3"/>
    <row r="564" spans="1:67" x14ac:dyDescent="0.3">
      <c r="A564">
        <v>1.2962962962962963</v>
      </c>
      <c r="B564">
        <v>1</v>
      </c>
      <c r="C564">
        <v>2</v>
      </c>
      <c r="D564" t="s">
        <v>85</v>
      </c>
      <c r="E564">
        <v>13</v>
      </c>
      <c r="F564">
        <v>1</v>
      </c>
      <c r="G564">
        <v>12</v>
      </c>
      <c r="I564" t="s">
        <v>85</v>
      </c>
      <c r="J564" t="s">
        <v>86</v>
      </c>
      <c r="K564" t="s">
        <v>86</v>
      </c>
      <c r="L564" t="s">
        <v>86</v>
      </c>
      <c r="M564">
        <v>5</v>
      </c>
      <c r="N564" t="s">
        <v>85</v>
      </c>
      <c r="O564" t="s">
        <v>86</v>
      </c>
      <c r="Q564">
        <v>0</v>
      </c>
      <c r="BO564">
        <v>0</v>
      </c>
    </row>
    <row r="565" spans="1:67" x14ac:dyDescent="0.3">
      <c r="A565">
        <v>1.4961001838553112</v>
      </c>
      <c r="B565">
        <v>1</v>
      </c>
      <c r="C565">
        <v>2</v>
      </c>
      <c r="D565" t="s">
        <v>85</v>
      </c>
      <c r="E565">
        <v>16</v>
      </c>
      <c r="F565">
        <v>1</v>
      </c>
      <c r="G565" t="s">
        <v>86</v>
      </c>
      <c r="I565" t="s">
        <v>185</v>
      </c>
      <c r="J565" t="s">
        <v>153</v>
      </c>
      <c r="K565" t="s">
        <v>153</v>
      </c>
      <c r="L565" t="s">
        <v>153</v>
      </c>
      <c r="M565">
        <v>1</v>
      </c>
      <c r="N565" t="s">
        <v>87</v>
      </c>
      <c r="O565" t="s">
        <v>87</v>
      </c>
      <c r="Q565">
        <v>0</v>
      </c>
      <c r="BO565">
        <v>0</v>
      </c>
    </row>
    <row r="566" spans="1:67" hidden="1" x14ac:dyDescent="0.3">
      <c r="A566">
        <v>1.6867796190525568</v>
      </c>
      <c r="B566">
        <v>1</v>
      </c>
      <c r="C566">
        <v>2</v>
      </c>
      <c r="D566" t="s">
        <v>185</v>
      </c>
      <c r="J566" t="s">
        <v>175</v>
      </c>
      <c r="K566" t="s">
        <v>175</v>
      </c>
      <c r="L566" t="s">
        <v>175</v>
      </c>
      <c r="M566">
        <v>1</v>
      </c>
      <c r="N566" t="s">
        <v>184</v>
      </c>
      <c r="O566">
        <v>0</v>
      </c>
      <c r="Q566">
        <v>0</v>
      </c>
    </row>
    <row r="567" spans="1:67" x14ac:dyDescent="0.3">
      <c r="A567">
        <v>1.3787589929646986</v>
      </c>
      <c r="B567">
        <v>1</v>
      </c>
      <c r="C567">
        <v>2</v>
      </c>
      <c r="D567" t="s">
        <v>85</v>
      </c>
      <c r="E567">
        <v>12</v>
      </c>
      <c r="F567">
        <v>1</v>
      </c>
      <c r="G567" t="s">
        <v>86</v>
      </c>
      <c r="I567" t="s">
        <v>152</v>
      </c>
      <c r="J567" t="s">
        <v>153</v>
      </c>
      <c r="K567" t="s">
        <v>153</v>
      </c>
      <c r="L567" t="s">
        <v>153</v>
      </c>
      <c r="M567">
        <v>5</v>
      </c>
      <c r="N567" t="s">
        <v>154</v>
      </c>
      <c r="O567" t="s">
        <v>155</v>
      </c>
      <c r="Q567">
        <v>50</v>
      </c>
      <c r="AF567">
        <v>5</v>
      </c>
      <c r="AO567">
        <v>45</v>
      </c>
      <c r="BO567">
        <v>0</v>
      </c>
    </row>
    <row r="568" spans="1:67" x14ac:dyDescent="0.3">
      <c r="A568">
        <v>1.4080942906873517</v>
      </c>
      <c r="B568">
        <v>1</v>
      </c>
      <c r="C568">
        <v>1</v>
      </c>
      <c r="D568" t="s">
        <v>85</v>
      </c>
      <c r="E568">
        <v>12</v>
      </c>
      <c r="F568">
        <v>1</v>
      </c>
      <c r="G568" t="s">
        <v>86</v>
      </c>
      <c r="I568" t="s">
        <v>98</v>
      </c>
      <c r="J568" t="s">
        <v>86</v>
      </c>
      <c r="K568" t="s">
        <v>86</v>
      </c>
      <c r="L568" t="s">
        <v>86</v>
      </c>
      <c r="M568">
        <v>2</v>
      </c>
      <c r="N568" t="s">
        <v>85</v>
      </c>
      <c r="O568" t="s">
        <v>85</v>
      </c>
      <c r="Q568">
        <v>100</v>
      </c>
      <c r="BE568">
        <v>100</v>
      </c>
      <c r="BM568" t="s">
        <v>147</v>
      </c>
      <c r="BO568">
        <v>1</v>
      </c>
    </row>
    <row r="569" spans="1:67" hidden="1" x14ac:dyDescent="0.3">
      <c r="A569">
        <v>1.4558852218914666</v>
      </c>
      <c r="B569">
        <v>1</v>
      </c>
      <c r="C569">
        <v>2</v>
      </c>
      <c r="D569" t="s">
        <v>185</v>
      </c>
      <c r="J569" t="s">
        <v>175</v>
      </c>
      <c r="K569" t="s">
        <v>184</v>
      </c>
      <c r="L569" t="s">
        <v>175</v>
      </c>
      <c r="M569">
        <v>1</v>
      </c>
      <c r="N569" t="s">
        <v>185</v>
      </c>
      <c r="O569">
        <v>1</v>
      </c>
      <c r="Q569">
        <v>70</v>
      </c>
      <c r="AF569">
        <v>3</v>
      </c>
      <c r="AG569">
        <v>7</v>
      </c>
      <c r="AX569">
        <v>60</v>
      </c>
      <c r="BM569" t="s">
        <v>232</v>
      </c>
    </row>
    <row r="570" spans="1:67" hidden="1" x14ac:dyDescent="0.3">
      <c r="A570">
        <v>1.3419013795742822</v>
      </c>
      <c r="B570">
        <v>1</v>
      </c>
      <c r="C570">
        <v>1</v>
      </c>
      <c r="D570" t="s">
        <v>185</v>
      </c>
      <c r="J570" t="s">
        <v>175</v>
      </c>
      <c r="K570" t="s">
        <v>184</v>
      </c>
      <c r="L570" t="s">
        <v>175</v>
      </c>
      <c r="M570" t="s">
        <v>184</v>
      </c>
      <c r="N570" t="s">
        <v>185</v>
      </c>
      <c r="O570">
        <v>1</v>
      </c>
      <c r="Q570">
        <v>90</v>
      </c>
      <c r="AW570">
        <v>30</v>
      </c>
      <c r="BA570">
        <v>60</v>
      </c>
      <c r="BM570" t="s">
        <v>236</v>
      </c>
    </row>
    <row r="571" spans="1:67" x14ac:dyDescent="0.3">
      <c r="A571">
        <v>1.5697042662924627</v>
      </c>
      <c r="B571">
        <v>2</v>
      </c>
      <c r="C571">
        <v>2</v>
      </c>
      <c r="D571" t="s">
        <v>85</v>
      </c>
      <c r="E571">
        <v>16</v>
      </c>
      <c r="F571">
        <v>1</v>
      </c>
      <c r="G571" t="s">
        <v>86</v>
      </c>
      <c r="I571" t="s">
        <v>85</v>
      </c>
      <c r="J571" t="s">
        <v>86</v>
      </c>
      <c r="K571" t="s">
        <v>86</v>
      </c>
      <c r="L571" t="s">
        <v>86</v>
      </c>
      <c r="M571">
        <v>0</v>
      </c>
      <c r="N571" t="s">
        <v>85</v>
      </c>
      <c r="O571" t="s">
        <v>86</v>
      </c>
      <c r="Q571">
        <v>100</v>
      </c>
      <c r="AZ571">
        <v>100</v>
      </c>
      <c r="BO571">
        <v>1</v>
      </c>
    </row>
    <row r="572" spans="1:67" x14ac:dyDescent="0.3">
      <c r="A572">
        <v>1.3710398667729897</v>
      </c>
      <c r="B572">
        <v>1</v>
      </c>
      <c r="C572">
        <v>2</v>
      </c>
      <c r="D572" t="s">
        <v>85</v>
      </c>
      <c r="E572">
        <v>13</v>
      </c>
      <c r="F572">
        <v>1</v>
      </c>
      <c r="G572" t="s">
        <v>86</v>
      </c>
      <c r="I572" t="s">
        <v>87</v>
      </c>
      <c r="J572" t="s">
        <v>86</v>
      </c>
      <c r="K572" t="s">
        <v>86</v>
      </c>
      <c r="L572" t="s">
        <v>86</v>
      </c>
      <c r="M572">
        <v>1</v>
      </c>
      <c r="N572" t="s">
        <v>85</v>
      </c>
      <c r="O572" t="s">
        <v>85</v>
      </c>
      <c r="Q572">
        <v>2</v>
      </c>
      <c r="BL572">
        <v>2</v>
      </c>
      <c r="BM572" t="s">
        <v>93</v>
      </c>
      <c r="BO572">
        <v>0</v>
      </c>
    </row>
    <row r="573" spans="1:67" hidden="1" x14ac:dyDescent="0.3">
      <c r="A573">
        <v>1.3957115353267453</v>
      </c>
      <c r="B573">
        <v>1</v>
      </c>
      <c r="C573">
        <v>1</v>
      </c>
      <c r="D573" t="s">
        <v>185</v>
      </c>
      <c r="J573" t="s">
        <v>175</v>
      </c>
      <c r="K573" t="s">
        <v>184</v>
      </c>
      <c r="L573" t="s">
        <v>175</v>
      </c>
      <c r="M573" t="s">
        <v>184</v>
      </c>
      <c r="N573" t="s">
        <v>185</v>
      </c>
      <c r="O573">
        <v>1</v>
      </c>
      <c r="Q573">
        <v>70</v>
      </c>
      <c r="AG573">
        <v>40</v>
      </c>
      <c r="AW573">
        <v>30</v>
      </c>
      <c r="BM573" t="s">
        <v>157</v>
      </c>
    </row>
    <row r="574" spans="1:67" x14ac:dyDescent="0.3">
      <c r="A574">
        <v>1.5591302344535314</v>
      </c>
      <c r="B574">
        <v>1</v>
      </c>
      <c r="C574">
        <v>2</v>
      </c>
      <c r="D574" t="s">
        <v>85</v>
      </c>
      <c r="E574">
        <v>15</v>
      </c>
      <c r="F574">
        <v>1</v>
      </c>
      <c r="G574">
        <v>14</v>
      </c>
      <c r="I574" t="s">
        <v>85</v>
      </c>
      <c r="J574" t="s">
        <v>86</v>
      </c>
      <c r="K574" t="s">
        <v>86</v>
      </c>
      <c r="L574" t="s">
        <v>86</v>
      </c>
      <c r="M574">
        <v>12</v>
      </c>
      <c r="N574" t="s">
        <v>85</v>
      </c>
      <c r="O574" t="s">
        <v>86</v>
      </c>
      <c r="Q574">
        <v>80</v>
      </c>
      <c r="AW574">
        <v>80</v>
      </c>
      <c r="BM574" t="s">
        <v>221</v>
      </c>
      <c r="BO574">
        <v>1</v>
      </c>
    </row>
    <row r="575" spans="1:67" x14ac:dyDescent="0.3">
      <c r="A575">
        <v>1.5066381596812735</v>
      </c>
      <c r="B575">
        <v>1</v>
      </c>
      <c r="C575">
        <v>2</v>
      </c>
      <c r="D575" t="s">
        <v>85</v>
      </c>
      <c r="E575">
        <v>13</v>
      </c>
      <c r="F575">
        <v>1</v>
      </c>
      <c r="G575">
        <v>12</v>
      </c>
      <c r="I575" t="s">
        <v>185</v>
      </c>
      <c r="J575" t="s">
        <v>153</v>
      </c>
      <c r="K575" t="s">
        <v>153</v>
      </c>
      <c r="L575" t="s">
        <v>153</v>
      </c>
      <c r="M575">
        <v>6</v>
      </c>
      <c r="N575" t="s">
        <v>87</v>
      </c>
      <c r="O575" t="s">
        <v>87</v>
      </c>
      <c r="Q575">
        <v>0</v>
      </c>
      <c r="BO575">
        <v>0</v>
      </c>
    </row>
    <row r="576" spans="1:67" x14ac:dyDescent="0.3">
      <c r="A576">
        <v>1.5213598928962637</v>
      </c>
      <c r="B576">
        <v>1</v>
      </c>
      <c r="C576">
        <v>2</v>
      </c>
      <c r="D576" t="s">
        <v>85</v>
      </c>
      <c r="E576">
        <v>19</v>
      </c>
      <c r="F576">
        <v>1</v>
      </c>
      <c r="G576">
        <v>20</v>
      </c>
      <c r="H576" t="s">
        <v>94</v>
      </c>
      <c r="I576" t="s">
        <v>87</v>
      </c>
      <c r="J576" t="s">
        <v>86</v>
      </c>
      <c r="K576" t="s">
        <v>86</v>
      </c>
      <c r="L576" t="s">
        <v>86</v>
      </c>
      <c r="M576">
        <v>0</v>
      </c>
      <c r="N576" t="s">
        <v>85</v>
      </c>
      <c r="O576" t="s">
        <v>85</v>
      </c>
      <c r="Q576">
        <v>50</v>
      </c>
      <c r="AO576">
        <v>10</v>
      </c>
      <c r="AW576">
        <v>40</v>
      </c>
      <c r="BO576">
        <v>1</v>
      </c>
    </row>
    <row r="577" spans="1:67" x14ac:dyDescent="0.3">
      <c r="A577">
        <v>1.5261130907389411</v>
      </c>
      <c r="B577">
        <v>1</v>
      </c>
      <c r="C577">
        <v>2</v>
      </c>
      <c r="D577" t="s">
        <v>85</v>
      </c>
      <c r="E577">
        <v>15</v>
      </c>
      <c r="F577">
        <v>1</v>
      </c>
      <c r="G577" t="s">
        <v>86</v>
      </c>
      <c r="I577" t="s">
        <v>185</v>
      </c>
      <c r="J577" t="s">
        <v>153</v>
      </c>
      <c r="K577" t="s">
        <v>153</v>
      </c>
      <c r="L577" t="s">
        <v>153</v>
      </c>
      <c r="M577">
        <v>7</v>
      </c>
      <c r="N577" t="s">
        <v>87</v>
      </c>
      <c r="O577" t="s">
        <v>87</v>
      </c>
      <c r="Q577">
        <v>0</v>
      </c>
      <c r="BO577">
        <v>0</v>
      </c>
    </row>
    <row r="578" spans="1:67" x14ac:dyDescent="0.3">
      <c r="A578">
        <v>1.366143165084964</v>
      </c>
      <c r="B578">
        <v>1</v>
      </c>
      <c r="C578">
        <v>2</v>
      </c>
      <c r="D578" t="s">
        <v>85</v>
      </c>
      <c r="E578">
        <v>12</v>
      </c>
      <c r="F578">
        <v>1</v>
      </c>
      <c r="G578" t="s">
        <v>86</v>
      </c>
      <c r="I578" t="s">
        <v>87</v>
      </c>
      <c r="J578" t="s">
        <v>86</v>
      </c>
      <c r="K578" t="s">
        <v>86</v>
      </c>
      <c r="L578" t="s">
        <v>86</v>
      </c>
      <c r="M578">
        <v>0</v>
      </c>
      <c r="N578" t="s">
        <v>85</v>
      </c>
      <c r="O578" t="s">
        <v>85</v>
      </c>
      <c r="Q578">
        <v>30</v>
      </c>
      <c r="AW578">
        <v>30</v>
      </c>
      <c r="BO578">
        <v>1</v>
      </c>
    </row>
    <row r="579" spans="1:67" hidden="1" x14ac:dyDescent="0.3">
      <c r="A579">
        <v>1.2925569992841346</v>
      </c>
      <c r="B579">
        <v>1</v>
      </c>
      <c r="C579">
        <v>2</v>
      </c>
      <c r="D579" t="s">
        <v>185</v>
      </c>
      <c r="J579" t="s">
        <v>175</v>
      </c>
      <c r="K579" t="s">
        <v>184</v>
      </c>
      <c r="L579" t="s">
        <v>175</v>
      </c>
      <c r="M579">
        <v>1</v>
      </c>
      <c r="N579" t="s">
        <v>185</v>
      </c>
      <c r="O579">
        <v>1</v>
      </c>
      <c r="Q579">
        <v>90</v>
      </c>
      <c r="AF579">
        <v>5</v>
      </c>
      <c r="AO579">
        <v>5</v>
      </c>
      <c r="AX579">
        <v>80</v>
      </c>
      <c r="BM579" t="s">
        <v>232</v>
      </c>
    </row>
    <row r="580" spans="1:67" hidden="1" x14ac:dyDescent="0.3">
      <c r="A580">
        <v>1.2532095224519171</v>
      </c>
      <c r="B580">
        <v>1</v>
      </c>
      <c r="C580">
        <v>2</v>
      </c>
      <c r="D580" t="s">
        <v>185</v>
      </c>
      <c r="J580" t="s">
        <v>150</v>
      </c>
      <c r="K580" t="s">
        <v>150</v>
      </c>
      <c r="L580" t="s">
        <v>150</v>
      </c>
      <c r="M580">
        <v>0</v>
      </c>
      <c r="N580" t="s">
        <v>87</v>
      </c>
      <c r="O580">
        <v>1</v>
      </c>
      <c r="Q580">
        <v>0</v>
      </c>
    </row>
    <row r="581" spans="1:67" x14ac:dyDescent="0.3">
      <c r="A581">
        <v>1.20849609375</v>
      </c>
      <c r="B581">
        <v>1</v>
      </c>
      <c r="C581">
        <v>2</v>
      </c>
      <c r="D581" t="s">
        <v>85</v>
      </c>
      <c r="E581">
        <v>13</v>
      </c>
      <c r="F581">
        <v>1</v>
      </c>
      <c r="G581">
        <v>12</v>
      </c>
      <c r="I581" t="s">
        <v>185</v>
      </c>
      <c r="J581" t="s">
        <v>153</v>
      </c>
      <c r="K581" t="s">
        <v>153</v>
      </c>
      <c r="L581" t="s">
        <v>153</v>
      </c>
      <c r="M581">
        <v>2</v>
      </c>
      <c r="N581" t="s">
        <v>87</v>
      </c>
      <c r="O581" t="s">
        <v>87</v>
      </c>
      <c r="Q581">
        <v>30</v>
      </c>
      <c r="AG581">
        <v>30</v>
      </c>
      <c r="BO581">
        <v>0</v>
      </c>
    </row>
    <row r="582" spans="1:67" hidden="1" x14ac:dyDescent="0.3">
      <c r="A582">
        <v>1.4547143945374781</v>
      </c>
      <c r="B582">
        <v>1</v>
      </c>
      <c r="C582">
        <v>2</v>
      </c>
      <c r="D582" t="s">
        <v>185</v>
      </c>
      <c r="J582" t="s">
        <v>175</v>
      </c>
      <c r="K582" t="s">
        <v>184</v>
      </c>
      <c r="L582" t="s">
        <v>175</v>
      </c>
      <c r="M582">
        <v>6</v>
      </c>
      <c r="N582" t="s">
        <v>185</v>
      </c>
      <c r="O582">
        <v>1</v>
      </c>
      <c r="Q582">
        <v>0</v>
      </c>
    </row>
    <row r="583" spans="1:67" hidden="1" x14ac:dyDescent="0.3">
      <c r="A583">
        <v>1.5453000019279053</v>
      </c>
      <c r="B583">
        <v>1</v>
      </c>
      <c r="C583">
        <v>2</v>
      </c>
      <c r="D583" t="s">
        <v>185</v>
      </c>
      <c r="J583" t="s">
        <v>175</v>
      </c>
      <c r="K583" t="s">
        <v>184</v>
      </c>
      <c r="L583" t="s">
        <v>175</v>
      </c>
      <c r="M583">
        <v>4</v>
      </c>
      <c r="N583" t="s">
        <v>185</v>
      </c>
      <c r="O583">
        <v>1</v>
      </c>
      <c r="Q583">
        <v>0</v>
      </c>
    </row>
    <row r="584" spans="1:67" s="7" customFormat="1" x14ac:dyDescent="0.3">
      <c r="N584" s="7" t="s">
        <v>248</v>
      </c>
      <c r="P584" s="7">
        <f>SUM(R584:BL584)</f>
        <v>442</v>
      </c>
      <c r="Q584" s="7">
        <f>SUBTOTAL(9,Q564:Q581)</f>
        <v>442</v>
      </c>
      <c r="R584" s="7">
        <f t="shared" ref="R584:BL584" si="8">SUBTOTAL(9,R564:R581)</f>
        <v>0</v>
      </c>
      <c r="S584" s="7">
        <f t="shared" si="8"/>
        <v>0</v>
      </c>
      <c r="T584" s="7">
        <f t="shared" si="8"/>
        <v>0</v>
      </c>
      <c r="U584" s="7">
        <f t="shared" si="8"/>
        <v>0</v>
      </c>
      <c r="V584" s="7">
        <f t="shared" si="8"/>
        <v>0</v>
      </c>
      <c r="W584" s="7">
        <f t="shared" si="8"/>
        <v>0</v>
      </c>
      <c r="X584" s="7">
        <f t="shared" si="8"/>
        <v>0</v>
      </c>
      <c r="Y584" s="7">
        <f t="shared" si="8"/>
        <v>0</v>
      </c>
      <c r="Z584" s="7">
        <f t="shared" si="8"/>
        <v>0</v>
      </c>
      <c r="AA584" s="7">
        <f t="shared" si="8"/>
        <v>0</v>
      </c>
      <c r="AB584" s="7">
        <f t="shared" si="8"/>
        <v>0</v>
      </c>
      <c r="AC584" s="7">
        <f t="shared" si="8"/>
        <v>0</v>
      </c>
      <c r="AD584" s="7">
        <f t="shared" si="8"/>
        <v>0</v>
      </c>
      <c r="AE584" s="7">
        <f t="shared" si="8"/>
        <v>0</v>
      </c>
      <c r="AF584" s="7">
        <f t="shared" si="8"/>
        <v>5</v>
      </c>
      <c r="AG584" s="7">
        <f t="shared" si="8"/>
        <v>30</v>
      </c>
      <c r="AH584" s="7">
        <f t="shared" si="8"/>
        <v>0</v>
      </c>
      <c r="AI584" s="7">
        <f t="shared" si="8"/>
        <v>0</v>
      </c>
      <c r="AJ584" s="7">
        <f t="shared" si="8"/>
        <v>0</v>
      </c>
      <c r="AK584" s="7">
        <f t="shared" si="8"/>
        <v>0</v>
      </c>
      <c r="AL584" s="7">
        <f t="shared" si="8"/>
        <v>0</v>
      </c>
      <c r="AM584" s="7">
        <f t="shared" si="8"/>
        <v>0</v>
      </c>
      <c r="AN584" s="7">
        <f t="shared" si="8"/>
        <v>0</v>
      </c>
      <c r="AO584" s="7">
        <f t="shared" si="8"/>
        <v>55</v>
      </c>
      <c r="AP584" s="7">
        <f t="shared" si="8"/>
        <v>0</v>
      </c>
      <c r="AQ584" s="7">
        <f t="shared" si="8"/>
        <v>0</v>
      </c>
      <c r="AR584" s="7">
        <f t="shared" si="8"/>
        <v>0</v>
      </c>
      <c r="AS584" s="7">
        <f t="shared" si="8"/>
        <v>0</v>
      </c>
      <c r="AT584" s="7">
        <f t="shared" si="8"/>
        <v>0</v>
      </c>
      <c r="AU584" s="7">
        <f t="shared" si="8"/>
        <v>0</v>
      </c>
      <c r="AV584" s="7">
        <f t="shared" si="8"/>
        <v>0</v>
      </c>
      <c r="AW584" s="7">
        <f t="shared" si="8"/>
        <v>150</v>
      </c>
      <c r="AX584" s="7">
        <f t="shared" si="8"/>
        <v>0</v>
      </c>
      <c r="AY584" s="7">
        <f t="shared" si="8"/>
        <v>0</v>
      </c>
      <c r="AZ584" s="7">
        <f t="shared" si="8"/>
        <v>100</v>
      </c>
      <c r="BA584" s="7">
        <f t="shared" si="8"/>
        <v>0</v>
      </c>
      <c r="BB584" s="7">
        <f t="shared" si="8"/>
        <v>0</v>
      </c>
      <c r="BC584" s="7">
        <f t="shared" si="8"/>
        <v>0</v>
      </c>
      <c r="BD584" s="7">
        <f t="shared" si="8"/>
        <v>0</v>
      </c>
      <c r="BE584" s="7">
        <f t="shared" si="8"/>
        <v>100</v>
      </c>
      <c r="BF584" s="7">
        <f t="shared" si="8"/>
        <v>0</v>
      </c>
      <c r="BG584" s="7">
        <f t="shared" si="8"/>
        <v>0</v>
      </c>
      <c r="BH584" s="7">
        <f t="shared" si="8"/>
        <v>0</v>
      </c>
      <c r="BI584" s="7">
        <f t="shared" si="8"/>
        <v>0</v>
      </c>
      <c r="BJ584" s="7">
        <f t="shared" si="8"/>
        <v>0</v>
      </c>
      <c r="BK584" s="7">
        <f t="shared" si="8"/>
        <v>0</v>
      </c>
      <c r="BL584" s="7">
        <f t="shared" si="8"/>
        <v>2</v>
      </c>
    </row>
    <row r="585" spans="1:67" s="7" customFormat="1" x14ac:dyDescent="0.3">
      <c r="N585" s="7" t="s">
        <v>248</v>
      </c>
      <c r="P585" s="8">
        <f>SUM(R585:BL585)</f>
        <v>100</v>
      </c>
      <c r="R585" s="8">
        <f>100*R584/$Q584</f>
        <v>0</v>
      </c>
      <c r="S585" s="8">
        <f t="shared" ref="S585:BL585" si="9">100*S584/$Q584</f>
        <v>0</v>
      </c>
      <c r="T585" s="8">
        <f t="shared" si="9"/>
        <v>0</v>
      </c>
      <c r="U585" s="8">
        <f t="shared" si="9"/>
        <v>0</v>
      </c>
      <c r="V585" s="8">
        <f t="shared" si="9"/>
        <v>0</v>
      </c>
      <c r="W585" s="8">
        <f t="shared" si="9"/>
        <v>0</v>
      </c>
      <c r="X585" s="8">
        <f t="shared" si="9"/>
        <v>0</v>
      </c>
      <c r="Y585" s="8">
        <f t="shared" si="9"/>
        <v>0</v>
      </c>
      <c r="Z585" s="8">
        <f t="shared" si="9"/>
        <v>0</v>
      </c>
      <c r="AA585" s="8">
        <f t="shared" si="9"/>
        <v>0</v>
      </c>
      <c r="AB585" s="8">
        <f t="shared" si="9"/>
        <v>0</v>
      </c>
      <c r="AC585" s="8">
        <f t="shared" si="9"/>
        <v>0</v>
      </c>
      <c r="AD585" s="8">
        <f t="shared" si="9"/>
        <v>0</v>
      </c>
      <c r="AE585" s="8">
        <f t="shared" si="9"/>
        <v>0</v>
      </c>
      <c r="AF585" s="8">
        <f t="shared" si="9"/>
        <v>1.1312217194570136</v>
      </c>
      <c r="AG585" s="8">
        <f t="shared" si="9"/>
        <v>6.7873303167420813</v>
      </c>
      <c r="AH585" s="8">
        <f t="shared" si="9"/>
        <v>0</v>
      </c>
      <c r="AI585" s="8">
        <f t="shared" si="9"/>
        <v>0</v>
      </c>
      <c r="AJ585" s="8">
        <f t="shared" si="9"/>
        <v>0</v>
      </c>
      <c r="AK585" s="8">
        <f t="shared" si="9"/>
        <v>0</v>
      </c>
      <c r="AL585" s="8">
        <f t="shared" si="9"/>
        <v>0</v>
      </c>
      <c r="AM585" s="8">
        <f t="shared" si="9"/>
        <v>0</v>
      </c>
      <c r="AN585" s="8">
        <f t="shared" si="9"/>
        <v>0</v>
      </c>
      <c r="AO585" s="8">
        <f t="shared" si="9"/>
        <v>12.44343891402715</v>
      </c>
      <c r="AP585" s="8">
        <f t="shared" si="9"/>
        <v>0</v>
      </c>
      <c r="AQ585" s="8">
        <f t="shared" si="9"/>
        <v>0</v>
      </c>
      <c r="AR585" s="8">
        <f t="shared" si="9"/>
        <v>0</v>
      </c>
      <c r="AS585" s="8">
        <f t="shared" si="9"/>
        <v>0</v>
      </c>
      <c r="AT585" s="8">
        <f t="shared" si="9"/>
        <v>0</v>
      </c>
      <c r="AU585" s="8">
        <f t="shared" si="9"/>
        <v>0</v>
      </c>
      <c r="AV585" s="8">
        <f t="shared" si="9"/>
        <v>0</v>
      </c>
      <c r="AW585" s="8">
        <f t="shared" si="9"/>
        <v>33.936651583710407</v>
      </c>
      <c r="AX585" s="8">
        <f t="shared" si="9"/>
        <v>0</v>
      </c>
      <c r="AY585" s="8">
        <f t="shared" si="9"/>
        <v>0</v>
      </c>
      <c r="AZ585" s="8">
        <f t="shared" si="9"/>
        <v>22.624434389140273</v>
      </c>
      <c r="BA585" s="8">
        <f t="shared" si="9"/>
        <v>0</v>
      </c>
      <c r="BB585" s="8">
        <f t="shared" si="9"/>
        <v>0</v>
      </c>
      <c r="BC585" s="8">
        <f t="shared" si="9"/>
        <v>0</v>
      </c>
      <c r="BD585" s="8">
        <f t="shared" si="9"/>
        <v>0</v>
      </c>
      <c r="BE585" s="8">
        <f t="shared" si="9"/>
        <v>22.624434389140273</v>
      </c>
      <c r="BF585" s="8">
        <f t="shared" si="9"/>
        <v>0</v>
      </c>
      <c r="BG585" s="8">
        <f t="shared" si="9"/>
        <v>0</v>
      </c>
      <c r="BH585" s="8">
        <f t="shared" si="9"/>
        <v>0</v>
      </c>
      <c r="BI585" s="8">
        <f t="shared" si="9"/>
        <v>0</v>
      </c>
      <c r="BJ585" s="8">
        <f t="shared" si="9"/>
        <v>0</v>
      </c>
      <c r="BK585" s="8">
        <f t="shared" si="9"/>
        <v>0</v>
      </c>
      <c r="BL585" s="8">
        <f t="shared" si="9"/>
        <v>0.45248868778280543</v>
      </c>
    </row>
    <row r="586" spans="1:67" s="7" customFormat="1" x14ac:dyDescent="0.3">
      <c r="O586" s="7" t="s">
        <v>243</v>
      </c>
      <c r="Q586" s="7">
        <f>COUNT(Q564:Q581)</f>
        <v>18</v>
      </c>
    </row>
    <row r="587" spans="1:67" s="7" customFormat="1" x14ac:dyDescent="0.3">
      <c r="O587" s="7" t="s">
        <v>244</v>
      </c>
      <c r="Q587" s="7">
        <f>COUNTIF(Q564:Q581,0)</f>
        <v>6</v>
      </c>
    </row>
    <row r="588" spans="1:67" s="7" customFormat="1" x14ac:dyDescent="0.3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3DCF-F3D3-444C-B789-71B24482CEBE}">
  <dimension ref="A1:AY16"/>
  <sheetViews>
    <sheetView workbookViewId="0">
      <selection activeCell="R20" sqref="R20"/>
    </sheetView>
  </sheetViews>
  <sheetFormatPr baseColWidth="10" defaultColWidth="8.88671875" defaultRowHeight="14.4" x14ac:dyDescent="0.3"/>
  <cols>
    <col min="4" max="4" width="17.33203125" customWidth="1"/>
  </cols>
  <sheetData>
    <row r="1" spans="1:51" x14ac:dyDescent="0.3">
      <c r="A1" s="6" t="s">
        <v>270</v>
      </c>
    </row>
    <row r="3" spans="1:51" x14ac:dyDescent="0.3">
      <c r="C3" t="s">
        <v>250</v>
      </c>
      <c r="D3" t="s">
        <v>244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  <c r="W3" t="s">
        <v>53</v>
      </c>
      <c r="X3" t="s">
        <v>54</v>
      </c>
      <c r="Y3" t="s">
        <v>55</v>
      </c>
      <c r="Z3" t="s">
        <v>56</v>
      </c>
      <c r="AA3" t="s">
        <v>57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</row>
    <row r="4" spans="1:51" x14ac:dyDescent="0.3">
      <c r="A4" t="s">
        <v>242</v>
      </c>
      <c r="C4">
        <v>81</v>
      </c>
      <c r="D4">
        <v>53</v>
      </c>
      <c r="E4" s="1">
        <v>2.0463847203274215</v>
      </c>
      <c r="F4" s="1">
        <v>1.3642564802182811</v>
      </c>
      <c r="G4" s="1">
        <v>0</v>
      </c>
      <c r="H4" s="1">
        <v>0</v>
      </c>
      <c r="I4" s="1">
        <v>2.7285129604365621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64.529331514324696</v>
      </c>
      <c r="P4" s="1">
        <v>1.2278308321964528</v>
      </c>
      <c r="Q4" s="1">
        <v>0</v>
      </c>
      <c r="R4" s="1">
        <v>0</v>
      </c>
      <c r="S4" s="1">
        <v>9.0040927694406552</v>
      </c>
      <c r="T4" s="1">
        <v>0</v>
      </c>
      <c r="U4" s="1">
        <v>0.13642564802182811</v>
      </c>
      <c r="V4" s="1">
        <v>0</v>
      </c>
      <c r="W4" s="1">
        <v>0</v>
      </c>
      <c r="X4" s="1">
        <v>0</v>
      </c>
      <c r="Y4" s="1">
        <v>0</v>
      </c>
      <c r="Z4" s="1">
        <v>9.549795361527968</v>
      </c>
      <c r="AA4" s="1">
        <v>1.3642564802182811</v>
      </c>
      <c r="AB4" s="1">
        <v>1.500682128240109</v>
      </c>
      <c r="AC4" s="1">
        <v>1.3642564802182811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3.9563437926330152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0.13642564802182811</v>
      </c>
      <c r="AY4" s="1">
        <v>0</v>
      </c>
    </row>
    <row r="5" spans="1:51" x14ac:dyDescent="0.3">
      <c r="A5" t="s">
        <v>245</v>
      </c>
      <c r="C5">
        <v>226</v>
      </c>
      <c r="D5">
        <v>117</v>
      </c>
      <c r="E5" s="1">
        <v>0.10354646647683148</v>
      </c>
      <c r="F5" s="1">
        <v>2.6922081283976182</v>
      </c>
      <c r="G5" s="1">
        <v>0</v>
      </c>
      <c r="H5" s="1">
        <v>0.15531969971524723</v>
      </c>
      <c r="I5" s="1">
        <v>2.5627750453015792</v>
      </c>
      <c r="J5" s="1">
        <v>0</v>
      </c>
      <c r="K5" s="1">
        <v>0.10354646647683148</v>
      </c>
      <c r="L5" s="1">
        <v>0</v>
      </c>
      <c r="M5" s="1">
        <v>0</v>
      </c>
      <c r="N5" s="1">
        <v>0</v>
      </c>
      <c r="O5" s="1">
        <v>45.560445249805852</v>
      </c>
      <c r="P5" s="1">
        <v>1.0613512813875225</v>
      </c>
      <c r="Q5" s="1">
        <v>0</v>
      </c>
      <c r="R5" s="1">
        <v>0</v>
      </c>
      <c r="S5" s="1">
        <v>15.06601087237898</v>
      </c>
      <c r="T5" s="1">
        <v>0.38829924928811804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1.1390111312451463</v>
      </c>
      <c r="AA5" s="1">
        <v>0</v>
      </c>
      <c r="AB5" s="1">
        <v>3.3652601604970229</v>
      </c>
      <c r="AC5" s="1">
        <v>0.56950556562257315</v>
      </c>
      <c r="AD5" s="1">
        <v>1.1648977478643541</v>
      </c>
      <c r="AE5" s="1">
        <v>2.588661661920787E-2</v>
      </c>
      <c r="AF5" s="1">
        <v>0.12943308309603935</v>
      </c>
      <c r="AG5" s="1">
        <v>0</v>
      </c>
      <c r="AH5" s="1">
        <v>0</v>
      </c>
      <c r="AI5" s="1">
        <v>0</v>
      </c>
      <c r="AJ5" s="1">
        <v>9.7592544654413675</v>
      </c>
      <c r="AK5" s="1">
        <v>10.199326947967901</v>
      </c>
      <c r="AL5" s="1">
        <v>0</v>
      </c>
      <c r="AM5" s="1">
        <v>2.5886616619207872</v>
      </c>
      <c r="AN5" s="1">
        <v>0</v>
      </c>
      <c r="AO5" s="1">
        <v>2.4592285788247477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0.4400724825265338</v>
      </c>
      <c r="AW5" s="1">
        <v>0.25886616619207869</v>
      </c>
      <c r="AX5" s="1">
        <v>2.588661661920787E-2</v>
      </c>
      <c r="AY5" s="1">
        <v>0.18120631633445508</v>
      </c>
    </row>
    <row r="6" spans="1:51" x14ac:dyDescent="0.3">
      <c r="A6" t="s">
        <v>246</v>
      </c>
      <c r="C6">
        <v>137</v>
      </c>
      <c r="D6">
        <v>73</v>
      </c>
      <c r="E6" s="1">
        <v>0</v>
      </c>
      <c r="F6" s="1">
        <v>1.0911074740861975</v>
      </c>
      <c r="G6" s="1">
        <v>0</v>
      </c>
      <c r="H6" s="1">
        <v>5.4555373704309872E-2</v>
      </c>
      <c r="I6" s="1">
        <v>0.27277686852154936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13.420621931260229</v>
      </c>
      <c r="P6" s="1">
        <v>0</v>
      </c>
      <c r="Q6" s="1">
        <v>0</v>
      </c>
      <c r="R6" s="1">
        <v>0</v>
      </c>
      <c r="S6" s="1">
        <v>7.9105291871249319</v>
      </c>
      <c r="T6" s="1">
        <v>1.6366612111292962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0.16366612111292964</v>
      </c>
      <c r="AA6" s="1">
        <v>0</v>
      </c>
      <c r="AB6" s="1">
        <v>7.6377523186033827</v>
      </c>
      <c r="AC6" s="1">
        <v>0.54555373704309873</v>
      </c>
      <c r="AD6" s="1">
        <v>0</v>
      </c>
      <c r="AE6" s="1">
        <v>0.10911074740861974</v>
      </c>
      <c r="AF6" s="1">
        <v>0</v>
      </c>
      <c r="AG6" s="1">
        <v>0</v>
      </c>
      <c r="AH6" s="1">
        <v>0</v>
      </c>
      <c r="AI6" s="1">
        <v>0</v>
      </c>
      <c r="AJ6" s="1">
        <v>26.186579378068739</v>
      </c>
      <c r="AK6" s="1">
        <v>25.040916530278231</v>
      </c>
      <c r="AL6" s="1">
        <v>0</v>
      </c>
      <c r="AM6" s="1">
        <v>0</v>
      </c>
      <c r="AN6" s="1">
        <v>0</v>
      </c>
      <c r="AO6" s="1">
        <v>10.911074740861975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2.1276595744680851</v>
      </c>
      <c r="AW6" s="1">
        <v>0.10911074740861974</v>
      </c>
      <c r="AX6" s="1">
        <v>5.4555373704309872E-2</v>
      </c>
      <c r="AY6" s="1">
        <v>0</v>
      </c>
    </row>
    <row r="7" spans="1:51" x14ac:dyDescent="0.3">
      <c r="A7" t="s">
        <v>247</v>
      </c>
      <c r="C7">
        <v>96</v>
      </c>
      <c r="D7">
        <v>43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8.4388185654008435E-2</v>
      </c>
      <c r="N7" s="1">
        <v>0</v>
      </c>
      <c r="O7" s="1">
        <v>0.759493670886076</v>
      </c>
      <c r="P7" s="1">
        <v>0</v>
      </c>
      <c r="Q7" s="1">
        <v>0</v>
      </c>
      <c r="R7" s="1">
        <v>0</v>
      </c>
      <c r="S7" s="1">
        <v>3.3755274261603376</v>
      </c>
      <c r="T7" s="1">
        <v>9.5358649789029535</v>
      </c>
      <c r="U7" s="1">
        <v>0</v>
      </c>
      <c r="V7" s="1">
        <v>0</v>
      </c>
      <c r="W7" s="1">
        <v>0</v>
      </c>
      <c r="X7" s="1">
        <v>0</v>
      </c>
      <c r="Y7" s="1">
        <v>0.16877637130801687</v>
      </c>
      <c r="Z7" s="1">
        <v>8.4388185654008435E-2</v>
      </c>
      <c r="AA7" s="1">
        <v>0</v>
      </c>
      <c r="AB7" s="1">
        <v>10.126582278481013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27.172995780590718</v>
      </c>
      <c r="AK7" s="1">
        <v>15.189873417721518</v>
      </c>
      <c r="AL7" s="1">
        <v>0</v>
      </c>
      <c r="AM7" s="1">
        <v>2.9535864978902953</v>
      </c>
      <c r="AN7" s="1">
        <v>0</v>
      </c>
      <c r="AO7" s="1">
        <v>14.345991561181435</v>
      </c>
      <c r="AP7" s="1">
        <v>0</v>
      </c>
      <c r="AQ7" s="1">
        <v>0</v>
      </c>
      <c r="AR7" s="1">
        <v>8.4388185654008439</v>
      </c>
      <c r="AS7" s="1">
        <v>0</v>
      </c>
      <c r="AT7" s="1">
        <v>0</v>
      </c>
      <c r="AU7" s="1">
        <v>0</v>
      </c>
      <c r="AV7" s="1">
        <v>3.5443037974683542</v>
      </c>
      <c r="AW7" s="1">
        <v>0</v>
      </c>
      <c r="AX7" s="1">
        <v>0</v>
      </c>
      <c r="AY7" s="1">
        <v>0</v>
      </c>
    </row>
    <row r="8" spans="1:51" x14ac:dyDescent="0.3">
      <c r="A8" t="s">
        <v>248</v>
      </c>
      <c r="C8">
        <v>18</v>
      </c>
      <c r="D8">
        <v>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1.1312217194570136</v>
      </c>
      <c r="T8" s="1">
        <v>6.7873303167420813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12.44343891402715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33.936651583710407</v>
      </c>
      <c r="AK8" s="1">
        <v>0</v>
      </c>
      <c r="AL8" s="1">
        <v>0</v>
      </c>
      <c r="AM8" s="1">
        <v>22.624434389140273</v>
      </c>
      <c r="AN8" s="1">
        <v>0</v>
      </c>
      <c r="AO8" s="1">
        <v>0</v>
      </c>
      <c r="AP8" s="1">
        <v>0</v>
      </c>
      <c r="AQ8" s="1">
        <v>0</v>
      </c>
      <c r="AR8" s="1">
        <v>22.624434389140273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0.45248868778280543</v>
      </c>
    </row>
    <row r="10" spans="1:51" x14ac:dyDescent="0.3">
      <c r="A10" t="s">
        <v>251</v>
      </c>
    </row>
    <row r="11" spans="1:51" x14ac:dyDescent="0.3">
      <c r="E11" t="s">
        <v>252</v>
      </c>
      <c r="F11" t="s">
        <v>253</v>
      </c>
      <c r="G11" t="s">
        <v>254</v>
      </c>
      <c r="H11" t="s">
        <v>255</v>
      </c>
      <c r="I11" t="s">
        <v>256</v>
      </c>
      <c r="J11" t="s">
        <v>257</v>
      </c>
      <c r="K11" t="s">
        <v>258</v>
      </c>
      <c r="L11" t="s">
        <v>259</v>
      </c>
      <c r="M11" t="s">
        <v>260</v>
      </c>
      <c r="N11" t="s">
        <v>261</v>
      </c>
      <c r="O11" t="s">
        <v>262</v>
      </c>
      <c r="P11" t="s">
        <v>271</v>
      </c>
      <c r="Q11" t="s">
        <v>263</v>
      </c>
    </row>
    <row r="12" spans="1:51" x14ac:dyDescent="0.3">
      <c r="A12" t="s">
        <v>242</v>
      </c>
      <c r="E12" s="1">
        <f>SUM(E4:M4)+AX4</f>
        <v>6.2755798090040935</v>
      </c>
      <c r="F12" s="1">
        <f>SUM(N4:Q4)</f>
        <v>65.757162346521142</v>
      </c>
      <c r="G12" s="1">
        <f>SUM(R4:S4)</f>
        <v>9.0040927694406552</v>
      </c>
      <c r="H12" s="1">
        <f>SUM(T4:W4)</f>
        <v>0.13642564802182811</v>
      </c>
      <c r="I12" s="1">
        <f>X4</f>
        <v>0</v>
      </c>
      <c r="J12" s="1">
        <f>SUM(AA4:AC4)</f>
        <v>4.2291950886766712</v>
      </c>
      <c r="K12" s="1">
        <f>SUM(Y4:Z4)+SUM(AD4:AI4)+AW4</f>
        <v>9.549795361527968</v>
      </c>
      <c r="L12" s="1">
        <f>AJ4</f>
        <v>3.9563437926330152</v>
      </c>
      <c r="M12" s="1">
        <f>AK4</f>
        <v>0</v>
      </c>
      <c r="N12" s="1">
        <f>SUM(AL4:AN4)</f>
        <v>0</v>
      </c>
      <c r="O12" s="1">
        <f>AO4</f>
        <v>0</v>
      </c>
      <c r="P12" s="1">
        <f>AR4</f>
        <v>0</v>
      </c>
      <c r="Q12" s="1">
        <f>SUM(E12:P12)</f>
        <v>98.908594815825396</v>
      </c>
    </row>
    <row r="13" spans="1:51" x14ac:dyDescent="0.3">
      <c r="A13" t="s">
        <v>245</v>
      </c>
      <c r="E13" s="1">
        <f t="shared" ref="E13:E16" si="0">SUM(E5:M5)+AX5</f>
        <v>5.6432824229873155</v>
      </c>
      <c r="F13" s="1">
        <f t="shared" ref="F13:F16" si="1">SUM(N5:Q5)</f>
        <v>46.621796531193375</v>
      </c>
      <c r="G13" s="1">
        <f t="shared" ref="G13:G15" si="2">SUM(R5:S5)</f>
        <v>15.06601087237898</v>
      </c>
      <c r="H13" s="1">
        <f t="shared" ref="H13:H16" si="3">SUM(T5:W5)</f>
        <v>0.38829924928811804</v>
      </c>
      <c r="I13" s="1">
        <f t="shared" ref="I13:I16" si="4">X5</f>
        <v>0</v>
      </c>
      <c r="J13" s="1">
        <f t="shared" ref="J13:J16" si="5">SUM(AA5:AC5)</f>
        <v>3.9347657261195961</v>
      </c>
      <c r="K13" s="1">
        <f t="shared" ref="K13:K16" si="6">SUM(Y5:Z5)+SUM(AD5:AI5)+AW5</f>
        <v>2.7180947450168262</v>
      </c>
      <c r="L13" s="1">
        <f t="shared" ref="L13:L16" si="7">AJ5</f>
        <v>9.7592544654413675</v>
      </c>
      <c r="M13" s="1">
        <f t="shared" ref="M13:M16" si="8">AK5</f>
        <v>10.199326947967901</v>
      </c>
      <c r="N13" s="1">
        <f t="shared" ref="N13:N16" si="9">SUM(AL5:AN5)</f>
        <v>2.5886616619207872</v>
      </c>
      <c r="O13" s="1">
        <f t="shared" ref="O13:O16" si="10">AO5</f>
        <v>2.4592285788247477</v>
      </c>
      <c r="P13" s="1">
        <f t="shared" ref="P13:P16" si="11">AR5</f>
        <v>0</v>
      </c>
      <c r="Q13" s="1">
        <f>SUM(E13:P13)</f>
        <v>99.37872120113903</v>
      </c>
    </row>
    <row r="14" spans="1:51" x14ac:dyDescent="0.3">
      <c r="A14" t="s">
        <v>246</v>
      </c>
      <c r="E14" s="1">
        <f t="shared" si="0"/>
        <v>1.4729950900163664</v>
      </c>
      <c r="F14" s="1">
        <f t="shared" si="1"/>
        <v>13.420621931260229</v>
      </c>
      <c r="G14" s="1">
        <f t="shared" si="2"/>
        <v>7.9105291871249319</v>
      </c>
      <c r="H14" s="1">
        <f t="shared" si="3"/>
        <v>1.6366612111292962</v>
      </c>
      <c r="I14" s="1">
        <f t="shared" si="4"/>
        <v>0</v>
      </c>
      <c r="J14" s="1">
        <f t="shared" si="5"/>
        <v>8.1833060556464812</v>
      </c>
      <c r="K14" s="1">
        <f t="shared" si="6"/>
        <v>0.38188761593016912</v>
      </c>
      <c r="L14" s="1">
        <f t="shared" si="7"/>
        <v>26.186579378068739</v>
      </c>
      <c r="M14" s="1">
        <f t="shared" si="8"/>
        <v>25.040916530278231</v>
      </c>
      <c r="N14" s="1">
        <f t="shared" si="9"/>
        <v>0</v>
      </c>
      <c r="O14" s="1">
        <f t="shared" si="10"/>
        <v>10.911074740861975</v>
      </c>
      <c r="P14" s="1">
        <f t="shared" si="11"/>
        <v>0</v>
      </c>
      <c r="Q14" s="1">
        <f>SUM(E14:P14)</f>
        <v>95.144571740316422</v>
      </c>
    </row>
    <row r="15" spans="1:51" x14ac:dyDescent="0.3">
      <c r="A15" t="s">
        <v>247</v>
      </c>
      <c r="E15" s="1">
        <f t="shared" si="0"/>
        <v>8.4388185654008435E-2</v>
      </c>
      <c r="F15" s="1">
        <f t="shared" si="1"/>
        <v>0.759493670886076</v>
      </c>
      <c r="G15" s="1">
        <f t="shared" si="2"/>
        <v>3.3755274261603376</v>
      </c>
      <c r="H15" s="1">
        <f t="shared" si="3"/>
        <v>9.5358649789029535</v>
      </c>
      <c r="I15" s="1">
        <f t="shared" si="4"/>
        <v>0</v>
      </c>
      <c r="J15" s="1">
        <f t="shared" si="5"/>
        <v>10.126582278481013</v>
      </c>
      <c r="K15" s="1">
        <f t="shared" si="6"/>
        <v>0.25316455696202533</v>
      </c>
      <c r="L15" s="1">
        <f t="shared" si="7"/>
        <v>27.172995780590718</v>
      </c>
      <c r="M15" s="1">
        <f t="shared" si="8"/>
        <v>15.189873417721518</v>
      </c>
      <c r="N15" s="1">
        <f t="shared" si="9"/>
        <v>2.9535864978902953</v>
      </c>
      <c r="O15" s="1">
        <f t="shared" si="10"/>
        <v>14.345991561181435</v>
      </c>
      <c r="P15" s="1">
        <f t="shared" si="11"/>
        <v>8.4388185654008439</v>
      </c>
      <c r="Q15" s="1">
        <f>SUM(E15:P15)</f>
        <v>92.23628691983123</v>
      </c>
    </row>
    <row r="16" spans="1:51" x14ac:dyDescent="0.3">
      <c r="A16" t="s">
        <v>248</v>
      </c>
      <c r="E16" s="1">
        <f t="shared" si="0"/>
        <v>0</v>
      </c>
      <c r="F16" s="1">
        <f t="shared" si="1"/>
        <v>0</v>
      </c>
      <c r="G16" s="1">
        <f>SUM(R8:S8)</f>
        <v>1.1312217194570136</v>
      </c>
      <c r="H16" s="1">
        <f t="shared" si="3"/>
        <v>6.7873303167420813</v>
      </c>
      <c r="I16" s="1">
        <f t="shared" si="4"/>
        <v>0</v>
      </c>
      <c r="J16" s="1">
        <f t="shared" si="5"/>
        <v>12.44343891402715</v>
      </c>
      <c r="K16" s="1">
        <f t="shared" si="6"/>
        <v>0</v>
      </c>
      <c r="L16" s="1">
        <f t="shared" si="7"/>
        <v>33.936651583710407</v>
      </c>
      <c r="M16" s="1">
        <f t="shared" si="8"/>
        <v>0</v>
      </c>
      <c r="N16" s="1">
        <f t="shared" si="9"/>
        <v>22.624434389140273</v>
      </c>
      <c r="O16" s="1">
        <f t="shared" si="10"/>
        <v>0</v>
      </c>
      <c r="P16" s="1">
        <f t="shared" si="11"/>
        <v>22.624434389140273</v>
      </c>
      <c r="Q16" s="1">
        <f>SUM(E16:P16)</f>
        <v>99.547511312217196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Forklaring</vt:lpstr>
      <vt:lpstr>Pasvik Abbordata 2018-21</vt:lpstr>
      <vt:lpstr>Pasvik Abbordata 2018-21Mager</vt:lpstr>
      <vt:lpstr>SkB 2018-21 Magedata</vt:lpstr>
      <vt:lpstr>SkB Diettoppsummering</vt:lpstr>
      <vt:lpstr>Vagg 2018-21 Magedata</vt:lpstr>
      <vt:lpstr>Vagg Diettoppsummering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Per-Arne Amundsen</dc:creator>
  <cp:keywords/>
  <dc:description/>
  <cp:lastModifiedBy>Ruben W</cp:lastModifiedBy>
  <cp:revision/>
  <dcterms:created xsi:type="dcterms:W3CDTF">2023-01-03T10:20:11Z</dcterms:created>
  <dcterms:modified xsi:type="dcterms:W3CDTF">2023-02-23T14:30:44Z</dcterms:modified>
  <cp:category/>
  <cp:contentStatus/>
</cp:coreProperties>
</file>