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erchant/Library/Containers/com.microsoft.Excel/Data/Desktop/"/>
    </mc:Choice>
  </mc:AlternateContent>
  <xr:revisionPtr revIDLastSave="0" documentId="13_ncr:1_{75A45F44-618F-8A4A-B852-D3E8A06CD5BF}" xr6:coauthVersionLast="45" xr6:coauthVersionMax="45" xr10:uidLastSave="{00000000-0000-0000-0000-000000000000}"/>
  <bookViews>
    <workbookView xWindow="240" yWindow="460" windowWidth="27340" windowHeight="15600" activeTab="4" xr2:uid="{0312710A-9269-1041-8F23-366C637A91D2}"/>
  </bookViews>
  <sheets>
    <sheet name="raw data plate1" sheetId="2" r:id="rId1"/>
    <sheet name="raw data plate2" sheetId="3" r:id="rId2"/>
    <sheet name="processed data" sheetId="4" r:id="rId3"/>
    <sheet name="∆C'T analysis (each gene)" sheetId="5" r:id="rId4"/>
    <sheet name="∆∆CT analysis (target-ACTB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6" l="1"/>
  <c r="H101" i="6"/>
  <c r="H99" i="6"/>
  <c r="H96" i="6"/>
  <c r="H93" i="6"/>
  <c r="H90" i="6"/>
  <c r="H87" i="6"/>
  <c r="H84" i="6"/>
  <c r="H82" i="6"/>
  <c r="H79" i="6"/>
  <c r="H76" i="6"/>
  <c r="H73" i="6"/>
  <c r="H70" i="6"/>
  <c r="H67" i="6"/>
  <c r="H65" i="6"/>
  <c r="H62" i="6"/>
  <c r="H59" i="6"/>
  <c r="H56" i="6"/>
  <c r="H53" i="6"/>
  <c r="H50" i="6"/>
  <c r="H48" i="6"/>
  <c r="H45" i="6"/>
  <c r="H42" i="6"/>
  <c r="H39" i="6"/>
  <c r="H25" i="6"/>
  <c r="H22" i="6"/>
  <c r="H33" i="6"/>
  <c r="H36" i="6"/>
  <c r="H31" i="6"/>
  <c r="H28" i="6"/>
  <c r="G8" i="5"/>
  <c r="G19" i="5"/>
  <c r="G14" i="5"/>
  <c r="G11" i="5"/>
  <c r="G5" i="5"/>
  <c r="F104" i="6"/>
  <c r="F101" i="6"/>
  <c r="F90" i="6"/>
  <c r="F93" i="6"/>
  <c r="F96" i="6"/>
  <c r="F99" i="6"/>
  <c r="F87" i="6"/>
  <c r="F84" i="6"/>
  <c r="F73" i="6"/>
  <c r="F76" i="6"/>
  <c r="F79" i="6"/>
  <c r="F82" i="6"/>
  <c r="F70" i="6"/>
  <c r="F67" i="6"/>
  <c r="F56" i="6"/>
  <c r="F59" i="6"/>
  <c r="F62" i="6"/>
  <c r="F65" i="6"/>
  <c r="F48" i="6"/>
  <c r="F50" i="6"/>
  <c r="F39" i="6"/>
  <c r="F42" i="6"/>
  <c r="F45" i="6"/>
  <c r="F53" i="6"/>
  <c r="F36" i="6"/>
  <c r="F33" i="6"/>
  <c r="F31" i="6"/>
  <c r="F28" i="6"/>
  <c r="F25" i="6"/>
  <c r="F22" i="6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E5" i="5"/>
  <c r="E8" i="5"/>
  <c r="E11" i="5"/>
  <c r="E14" i="5"/>
  <c r="E16" i="5"/>
  <c r="G16" i="5" s="1"/>
  <c r="E19" i="5"/>
  <c r="E22" i="5"/>
  <c r="E25" i="5"/>
  <c r="G25" i="5" s="1"/>
  <c r="E28" i="5"/>
  <c r="E31" i="5"/>
  <c r="E33" i="5"/>
  <c r="E36" i="5"/>
  <c r="G36" i="5" s="1"/>
  <c r="E39" i="5"/>
  <c r="G39" i="5" s="1"/>
  <c r="E42" i="5"/>
  <c r="E45" i="5"/>
  <c r="E48" i="5"/>
  <c r="E50" i="5"/>
  <c r="E53" i="5"/>
  <c r="G53" i="5" s="1"/>
  <c r="E56" i="5"/>
  <c r="G56" i="5" s="1"/>
  <c r="E59" i="5"/>
  <c r="E62" i="5"/>
  <c r="E65" i="5"/>
  <c r="E67" i="5"/>
  <c r="E70" i="5"/>
  <c r="E73" i="5"/>
  <c r="G73" i="5" s="1"/>
  <c r="E76" i="5"/>
  <c r="G76" i="5" s="1"/>
  <c r="E79" i="5"/>
  <c r="E82" i="5"/>
  <c r="E84" i="5"/>
  <c r="E87" i="5"/>
  <c r="E90" i="5"/>
  <c r="E93" i="5"/>
  <c r="E96" i="5"/>
  <c r="E99" i="5"/>
  <c r="E101" i="5"/>
  <c r="E104" i="5"/>
  <c r="G90" i="5"/>
  <c r="G87" i="5"/>
  <c r="G79" i="5"/>
  <c r="G82" i="5"/>
  <c r="G22" i="5"/>
  <c r="G42" i="5" l="1"/>
  <c r="G48" i="5"/>
  <c r="G45" i="5"/>
  <c r="G67" i="5"/>
  <c r="G101" i="5"/>
  <c r="G65" i="5"/>
  <c r="G99" i="5"/>
  <c r="G31" i="5"/>
  <c r="G33" i="5"/>
  <c r="G62" i="5"/>
  <c r="G96" i="5"/>
  <c r="G104" i="5"/>
  <c r="G28" i="5"/>
  <c r="G50" i="5"/>
  <c r="G84" i="5"/>
  <c r="G59" i="5"/>
  <c r="G70" i="5"/>
  <c r="G93" i="5"/>
</calcChain>
</file>

<file path=xl/sharedStrings.xml><?xml version="1.0" encoding="utf-8"?>
<sst xmlns="http://schemas.openxmlformats.org/spreadsheetml/2006/main" count="4242" uniqueCount="246">
  <si>
    <t>Block Type</t>
  </si>
  <si>
    <t>96well</t>
  </si>
  <si>
    <t>Chemistry</t>
  </si>
  <si>
    <t>TAQMAN</t>
  </si>
  <si>
    <t>Experiment File Name</t>
  </si>
  <si>
    <t>C:\Applied Biosystems\StepOne Software v2.1\experiments\Julie\2020-03-12 pilot timecourse plate1.eds</t>
  </si>
  <si>
    <t>Experiment Run End Time</t>
  </si>
  <si>
    <t>2020-03-12 15:03:49 PM EDT</t>
  </si>
  <si>
    <t>Instrument Type</t>
  </si>
  <si>
    <t>steponeplus</t>
  </si>
  <si>
    <t>Passive Reference</t>
  </si>
  <si>
    <t>ROX</t>
  </si>
  <si>
    <t>Well</t>
  </si>
  <si>
    <t>Sample Name</t>
  </si>
  <si>
    <t>Target Name</t>
  </si>
  <si>
    <t>Task</t>
  </si>
  <si>
    <t>Reporter</t>
  </si>
  <si>
    <t>Quencher</t>
  </si>
  <si>
    <t>RQ</t>
  </si>
  <si>
    <t>RQ Min</t>
  </si>
  <si>
    <t>RQ Max</t>
  </si>
  <si>
    <t>Cт</t>
  </si>
  <si>
    <t>Cт Mean</t>
  </si>
  <si>
    <t>Cт SD</t>
  </si>
  <si>
    <t>ΔCт</t>
  </si>
  <si>
    <t>ΔCт Mean</t>
  </si>
  <si>
    <t>ΔCт SE</t>
  </si>
  <si>
    <t>HK Control ΔCт Mean</t>
  </si>
  <si>
    <t>HK Control ΔCт SE</t>
  </si>
  <si>
    <t>ΔΔCт</t>
  </si>
  <si>
    <t>Automatic Ct Threshold</t>
  </si>
  <si>
    <t>Ct Threshold</t>
  </si>
  <si>
    <t>Automatic Baseline</t>
  </si>
  <si>
    <t>Baseline Start</t>
  </si>
  <si>
    <t>Baseline End</t>
  </si>
  <si>
    <t>Efficiency</t>
  </si>
  <si>
    <t>Comments</t>
  </si>
  <si>
    <t>BADROX</t>
  </si>
  <si>
    <t>NOAMP</t>
  </si>
  <si>
    <t>NOISE</t>
  </si>
  <si>
    <t>NOSIGNAL</t>
  </si>
  <si>
    <t>EXPFAIL</t>
  </si>
  <si>
    <t>CTFAIL</t>
  </si>
  <si>
    <t>A1</t>
  </si>
  <si>
    <t>Sample 1</t>
  </si>
  <si>
    <t>ACTB</t>
  </si>
  <si>
    <t>UNKNOWN</t>
  </si>
  <si>
    <t>FAM</t>
  </si>
  <si>
    <t>NFQ-MGB</t>
  </si>
  <si>
    <t/>
  </si>
  <si>
    <t>N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</si>
  <si>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</si>
  <si>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</si>
  <si>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</si>
  <si>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</si>
  <si>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</si>
  <si>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</si>
  <si>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</si>
  <si>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</si>
  <si>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</si>
  <si>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</si>
  <si>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</si>
  <si>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</si>
  <si>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</si>
  <si>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</si>
  <si>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</si>
  <si>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</si>
  <si>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</si>
  <si>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</si>
  <si>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</si>
  <si>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</si>
  <si>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</si>
  <si>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</si>
  <si>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B1</t>
  </si>
  <si>
    <t>Sample 13</t>
  </si>
  <si>
    <t>Undetermined</t>
  </si>
  <si>
    <t>Y</t>
  </si>
  <si>
    <t>B2</t>
  </si>
  <si>
    <t>Sample 14</t>
  </si>
  <si>
    <t>B3</t>
  </si>
  <si>
    <t>Sample 15</t>
  </si>
  <si>
    <t>B4</t>
  </si>
  <si>
    <t>Sample 16</t>
  </si>
  <si>
    <t>B5</t>
  </si>
  <si>
    <t>Sample 17</t>
  </si>
  <si>
    <t>B6</t>
  </si>
  <si>
    <t>Sample 18</t>
  </si>
  <si>
    <t>B7</t>
  </si>
  <si>
    <t>Sample 19</t>
  </si>
  <si>
    <t>B8</t>
  </si>
  <si>
    <t>Sample 20</t>
  </si>
  <si>
    <t>B9</t>
  </si>
  <si>
    <t>Sample 21</t>
  </si>
  <si>
    <t>B10</t>
  </si>
  <si>
    <t>Sample 22</t>
  </si>
  <si>
    <t>B11</t>
  </si>
  <si>
    <t>Sample 23</t>
  </si>
  <si>
    <t>B12</t>
  </si>
  <si>
    <t>Sample 24</t>
  </si>
  <si>
    <t>C1</t>
  </si>
  <si>
    <t>PER1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</si>
  <si>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</si>
  <si>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</si>
  <si>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</si>
  <si>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</si>
  <si>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</si>
  <si>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</si>
  <si>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</si>
  <si>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</si>
  <si>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</si>
  <si>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</si>
  <si>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</si>
  <si>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</si>
  <si>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</si>
  <si>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</si>
  <si>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</si>
  <si>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</si>
  <si>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</si>
  <si>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</si>
  <si>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</si>
  <si>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</si>
  <si>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</si>
  <si>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</si>
  <si>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</si>
  <si>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</si>
  <si>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PER2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</si>
  <si>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</si>
  <si>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</si>
  <si>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</si>
  <si>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</si>
  <si>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</si>
  <si>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</si>
  <si>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</si>
  <si>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</si>
  <si>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</si>
  <si>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</si>
  <si>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</si>
  <si>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</si>
  <si>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</si>
  <si>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</si>
  <si>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</si>
  <si>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</si>
  <si>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</si>
  <si>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</si>
  <si>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</si>
  <si>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</si>
  <si>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</si>
  <si>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</si>
  <si>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</si>
  <si>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</si>
  <si>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PER3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</si>
  <si>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</si>
  <si>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</si>
  <si>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</si>
  <si>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</si>
  <si>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</si>
  <si>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</si>
  <si>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</si>
  <si>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</si>
  <si>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</si>
  <si>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</si>
  <si>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</si>
  <si>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</si>
  <si>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</si>
  <si>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</si>
  <si>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</si>
  <si>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</si>
  <si>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</si>
  <si>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</si>
  <si>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</si>
  <si>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</si>
  <si>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</si>
  <si>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</si>
  <si>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</si>
  <si>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Analysis Type</t>
  </si>
  <si>
    <t>Singleplex</t>
  </si>
  <si>
    <t>Endogenous Control</t>
  </si>
  <si>
    <t>RQ Min/Max Confidence Level</t>
  </si>
  <si>
    <t>95.0</t>
  </si>
  <si>
    <t>Reference Sample</t>
  </si>
  <si>
    <t>C:\Applied Biosystems\StepOne Software v2.1\experiments\Julie\2020-03-12 pilot timecourse plate2.eds</t>
  </si>
  <si>
    <t>2020-03-12 16:11:59 PM EDT</t>
  </si>
  <si>
    <t>CLOCK</t>
  </si>
  <si>
    <t>BMAL1</t>
  </si>
  <si>
    <t>2pm 1</t>
  </si>
  <si>
    <t>2pm 2</t>
  </si>
  <si>
    <t>2pm 3</t>
  </si>
  <si>
    <t>6pm 1</t>
  </si>
  <si>
    <t>6pm 2</t>
  </si>
  <si>
    <t>6pm 3</t>
  </si>
  <si>
    <t>10pm 1</t>
  </si>
  <si>
    <t>10pm 2</t>
  </si>
  <si>
    <t>10pm 3</t>
  </si>
  <si>
    <t>2am 1</t>
  </si>
  <si>
    <t>2am 2</t>
  </si>
  <si>
    <t>6am 2</t>
  </si>
  <si>
    <t>6am 3</t>
  </si>
  <si>
    <t>10am 1</t>
  </si>
  <si>
    <t>10am 2</t>
  </si>
  <si>
    <t>10am 3</t>
  </si>
  <si>
    <t xml:space="preserve">2am 3 </t>
  </si>
  <si>
    <t>Condition</t>
  </si>
  <si>
    <t>Notes</t>
  </si>
  <si>
    <t>removed rows for sample 20-24 b/c not actually samples just in machine platemap</t>
  </si>
  <si>
    <t>removed NTC rows after confirming "undetermined"</t>
  </si>
  <si>
    <t xml:space="preserve">calculate ∆CT mean for CLOCK and BMAL1 (subtract ACTB CT mean) -- bc raw data calculated assuming CLOCK was endogenous control </t>
  </si>
  <si>
    <t>Things to visualize</t>
  </si>
  <si>
    <t>CT ± SD</t>
  </si>
  <si>
    <t>sample variation (linear conversion)</t>
  </si>
  <si>
    <t>2^-CT ± SD</t>
  </si>
  <si>
    <t>sample variation (raw)</t>
  </si>
  <si>
    <t>2^-∆CT</t>
  </si>
  <si>
    <t>where ∆CT = avg CT(time x) - avgCT (time 0)</t>
  </si>
  <si>
    <t>fold change in single gene expression relative to itself at t0</t>
  </si>
  <si>
    <t>Stats</t>
  </si>
  <si>
    <t>Fig 3 of Livak paper</t>
  </si>
  <si>
    <t>fold change in target gene relative to B-actin across timepoints</t>
  </si>
  <si>
    <t>2^-∆∆CT (avg of 3 ± SD)</t>
  </si>
  <si>
    <t>not sure what error bars are</t>
  </si>
  <si>
    <t>where ∆∆CT = ∆CT(time x) - ∆CT(time 0)</t>
  </si>
  <si>
    <t>and ∆CT = CTtarget gene - CT actin</t>
  </si>
  <si>
    <t xml:space="preserve">same as #4 but norm w/ peak being 100%? </t>
  </si>
  <si>
    <t>log2 fold change in target gene relative to B-actin across timepoints</t>
  </si>
  <si>
    <t>log2 of above</t>
  </si>
  <si>
    <r>
      <t xml:space="preserve">ΔCт </t>
    </r>
    <r>
      <rPr>
        <b/>
        <sz val="11"/>
        <color theme="4"/>
        <rFont val="Arial"/>
        <family val="2"/>
      </rPr>
      <t>(target - ACTB)</t>
    </r>
  </si>
  <si>
    <t>removed sample 13 row after confirming "undetermined" aka no cDNA actually in there (thereford 6am time point only has 2 organoids)</t>
  </si>
  <si>
    <t>avg Cт</t>
  </si>
  <si>
    <t>2^-(∆C'т)</t>
  </si>
  <si>
    <t>log2 2^(-∆C'т)</t>
  </si>
  <si>
    <t xml:space="preserve">2^-(Cт) </t>
  </si>
  <si>
    <t>linear conversion</t>
  </si>
  <si>
    <t>put into Prism (timecourse)</t>
  </si>
  <si>
    <t>baseline correction (Cт timeX)-avg(Cт t0)</t>
  </si>
  <si>
    <t xml:space="preserve">∆C'т </t>
  </si>
  <si>
    <t>transform/calculation done/visualized in Prism</t>
  </si>
  <si>
    <t>transform/calculation done/visualized in Prism and avgs in Excel confirmed w/ avgs in Prism</t>
  </si>
  <si>
    <t>fold change in gene expression relative to t0</t>
  </si>
  <si>
    <t>log2 fold change (pos or neg relative to t0)</t>
  </si>
  <si>
    <t>avg ΔCт</t>
  </si>
  <si>
    <t>2^-(ΔCт)</t>
  </si>
  <si>
    <r>
      <t xml:space="preserve">ΔΔCт </t>
    </r>
    <r>
      <rPr>
        <b/>
        <sz val="11"/>
        <color theme="4"/>
        <rFont val="Arial"/>
        <family val="2"/>
      </rPr>
      <t>(∆CT time x) - (∆CT time 0)</t>
    </r>
  </si>
  <si>
    <t>2^-(ΔΔCт)</t>
  </si>
  <si>
    <t xml:space="preserve">fold change in target gene, norm to ACTB and relative to t0 </t>
  </si>
  <si>
    <t>log2 2^-(ΔΔCт)</t>
  </si>
  <si>
    <t>norm w/ peak being 100%?</t>
  </si>
  <si>
    <t>baseline correction,            (∆Cт timeX)-avg(∆Cт 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</si>
</sst>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/>
    <xf numFmtId="1" fontId="1" fillId="0" borderId="0" xfId="1" applyNumberFormat="1"/>
    <xf numFmtId="0" fontId="3" fillId="0" borderId="0" xfId="0" applyFont="1" applyBorder="1"/>
    <xf numFmtId="0" fontId="2" fillId="0" borderId="0" xfId="1" applyFont="1" applyBorder="1"/>
    <xf numFmtId="0" fontId="5" fillId="0" borderId="0" xfId="0" applyFont="1" applyBorder="1"/>
    <xf numFmtId="0" fontId="2" fillId="2" borderId="0" xfId="1" applyFont="1" applyFill="1" applyBorder="1"/>
    <xf numFmtId="0" fontId="3" fillId="2" borderId="0" xfId="0" applyFont="1" applyFill="1" applyBorder="1"/>
    <xf numFmtId="0" fontId="0" fillId="3" borderId="0" xfId="0" applyFill="1"/>
    <xf numFmtId="0" fontId="4" fillId="0" borderId="0" xfId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2" borderId="1" xfId="1" applyFont="1" applyFill="1" applyBorder="1"/>
    <xf numFmtId="0" fontId="3" fillId="2" borderId="1" xfId="0" applyFont="1" applyFill="1" applyBorder="1"/>
    <xf numFmtId="0" fontId="4" fillId="3" borderId="0" xfId="1" applyFont="1" applyFill="1" applyBorder="1" applyAlignment="1">
      <alignment wrapText="1"/>
    </xf>
    <xf numFmtId="0" fontId="0" fillId="4" borderId="0" xfId="0" applyFill="1"/>
    <xf numFmtId="0" fontId="0" fillId="0" borderId="0" xfId="0" applyFill="1"/>
    <xf numFmtId="0" fontId="4" fillId="4" borderId="0" xfId="1" applyFont="1" applyFill="1" applyBorder="1" applyAlignment="1">
      <alignment wrapText="1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5" borderId="0" xfId="1" applyFont="1" applyFill="1" applyBorder="1" applyAlignment="1">
      <alignment wrapText="1"/>
    </xf>
    <xf numFmtId="0" fontId="0" fillId="5" borderId="0" xfId="0" applyFill="1"/>
    <xf numFmtId="0" fontId="2" fillId="6" borderId="0" xfId="1" applyFont="1" applyFill="1" applyBorder="1"/>
    <xf numFmtId="0" fontId="3" fillId="6" borderId="0" xfId="0" applyFont="1" applyFill="1" applyBorder="1"/>
    <xf numFmtId="0" fontId="2" fillId="6" borderId="1" xfId="1" applyFont="1" applyFill="1" applyBorder="1"/>
    <xf numFmtId="0" fontId="3" fillId="6" borderId="1" xfId="0" applyFont="1" applyFill="1" applyBorder="1"/>
    <xf numFmtId="0" fontId="2" fillId="7" borderId="0" xfId="1" applyFont="1" applyFill="1" applyBorder="1"/>
    <xf numFmtId="0" fontId="3" fillId="7" borderId="0" xfId="0" applyFont="1" applyFill="1" applyBorder="1"/>
    <xf numFmtId="0" fontId="2" fillId="7" borderId="1" xfId="1" applyFont="1" applyFill="1" applyBorder="1"/>
    <xf numFmtId="0" fontId="3" fillId="7" borderId="1" xfId="0" applyFont="1" applyFill="1" applyBorder="1"/>
    <xf numFmtId="0" fontId="2" fillId="8" borderId="0" xfId="1" applyFont="1" applyFill="1" applyBorder="1"/>
    <xf numFmtId="0" fontId="3" fillId="8" borderId="0" xfId="0" applyFont="1" applyFill="1" applyBorder="1"/>
    <xf numFmtId="0" fontId="2" fillId="8" borderId="1" xfId="1" applyFont="1" applyFill="1" applyBorder="1"/>
    <xf numFmtId="0" fontId="3" fillId="8" borderId="1" xfId="0" applyFont="1" applyFill="1" applyBorder="1"/>
    <xf numFmtId="0" fontId="2" fillId="9" borderId="0" xfId="1" applyFont="1" applyFill="1" applyBorder="1"/>
    <xf numFmtId="0" fontId="3" fillId="9" borderId="0" xfId="0" applyFont="1" applyFill="1" applyBorder="1"/>
    <xf numFmtId="0" fontId="2" fillId="9" borderId="1" xfId="1" applyFont="1" applyFill="1" applyBorder="1"/>
    <xf numFmtId="0" fontId="3" fillId="9" borderId="1" xfId="0" applyFont="1" applyFill="1" applyBorder="1"/>
    <xf numFmtId="0" fontId="2" fillId="10" borderId="0" xfId="1" applyFont="1" applyFill="1" applyBorder="1"/>
    <xf numFmtId="0" fontId="3" fillId="10" borderId="0" xfId="0" applyFont="1" applyFill="1" applyBorder="1"/>
    <xf numFmtId="0" fontId="2" fillId="10" borderId="1" xfId="1" applyFont="1" applyFill="1" applyBorder="1"/>
    <xf numFmtId="0" fontId="3" fillId="10" borderId="1" xfId="0" applyFont="1" applyFill="1" applyBorder="1"/>
    <xf numFmtId="0" fontId="2" fillId="11" borderId="0" xfId="1" applyFont="1" applyFill="1" applyBorder="1"/>
    <xf numFmtId="0" fontId="3" fillId="11" borderId="0" xfId="0" applyFont="1" applyFill="1" applyBorder="1"/>
    <xf numFmtId="0" fontId="2" fillId="11" borderId="1" xfId="1" applyFont="1" applyFill="1" applyBorder="1"/>
    <xf numFmtId="0" fontId="3" fillId="11" borderId="1" xfId="0" applyFont="1" applyFill="1" applyBorder="1"/>
    <xf numFmtId="0" fontId="4" fillId="0" borderId="0" xfId="1" applyFont="1" applyFill="1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30DBA32D-E167-A149-B28E-39444F66468E}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1575-2D25-6645-895A-EC007D9ACF3E}">
  <dimension ref="A1:AE109"/>
  <sheetViews>
    <sheetView topLeftCell="A72" workbookViewId="0">
      <selection activeCell="N33" sqref="N33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1" x14ac:dyDescent="0.15">
      <c r="A1" s="1" t="s">
        <v>0</v>
      </c>
      <c r="B1" s="1" t="s">
        <v>1</v>
      </c>
    </row>
    <row r="2" spans="1:31" x14ac:dyDescent="0.15">
      <c r="A2" s="1" t="s">
        <v>2</v>
      </c>
      <c r="B2" s="1" t="s">
        <v>3</v>
      </c>
    </row>
    <row r="3" spans="1:31" x14ac:dyDescent="0.15">
      <c r="A3" s="1" t="s">
        <v>4</v>
      </c>
      <c r="B3" s="1" t="s">
        <v>5</v>
      </c>
    </row>
    <row r="4" spans="1:31" x14ac:dyDescent="0.15">
      <c r="A4" s="1" t="s">
        <v>6</v>
      </c>
      <c r="B4" s="1" t="s">
        <v>7</v>
      </c>
    </row>
    <row r="5" spans="1:31" x14ac:dyDescent="0.15">
      <c r="A5" s="1" t="s">
        <v>8</v>
      </c>
      <c r="B5" s="1" t="s">
        <v>9</v>
      </c>
    </row>
    <row r="6" spans="1:31" x14ac:dyDescent="0.15">
      <c r="A6" s="1" t="s">
        <v>10</v>
      </c>
      <c r="B6" s="1" t="s">
        <v>11</v>
      </c>
    </row>
    <row r="8" spans="1:31" x14ac:dyDescent="0.1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31</v>
      </c>
      <c r="U8" s="1" t="s">
        <v>32</v>
      </c>
      <c r="V8" s="1" t="s">
        <v>33</v>
      </c>
      <c r="W8" s="1" t="s">
        <v>34</v>
      </c>
      <c r="X8" s="1" t="s">
        <v>35</v>
      </c>
      <c r="Y8" s="1" t="s">
        <v>36</v>
      </c>
      <c r="Z8" s="1" t="s">
        <v>37</v>
      </c>
      <c r="AA8" s="1" t="s">
        <v>38</v>
      </c>
      <c r="AB8" s="1" t="s">
        <v>39</v>
      </c>
      <c r="AC8" s="1" t="s">
        <v>40</v>
      </c>
      <c r="AD8" s="1" t="s">
        <v>41</v>
      </c>
      <c r="AE8" s="1" t="s">
        <v>42</v>
      </c>
    </row>
    <row r="9" spans="1:31" x14ac:dyDescent="0.15">
      <c r="A9" s="1" t="s">
        <v>43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49</v>
      </c>
      <c r="I9" s="1" t="s">
        <v>49</v>
      </c>
      <c r="J9" s="1">
        <v>25.655429840087891</v>
      </c>
      <c r="K9" s="1">
        <v>25.655429840087891</v>
      </c>
      <c r="L9" s="1" t="s">
        <v>49</v>
      </c>
      <c r="M9" s="1" t="s">
        <v>49</v>
      </c>
      <c r="N9" s="1" t="s">
        <v>49</v>
      </c>
      <c r="O9" s="1" t="s">
        <v>49</v>
      </c>
      <c r="P9" s="1" t="s">
        <v>49</v>
      </c>
      <c r="Q9" s="1" t="s">
        <v>49</v>
      </c>
      <c r="R9" s="1" t="s">
        <v>49</v>
      </c>
      <c r="S9" s="1" t="b">
        <v>1</v>
      </c>
      <c r="T9" s="1">
        <v>2.5311711611169758E-2</v>
      </c>
      <c r="U9" s="1" t="b">
        <v>1</v>
      </c>
      <c r="V9" s="1">
        <v>3</v>
      </c>
      <c r="W9" s="1">
        <v>23</v>
      </c>
      <c r="X9" s="1">
        <v>1</v>
      </c>
      <c r="Y9" s="1" t="s">
        <v>49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  <c r="AE9" s="1" t="s">
        <v>50</v>
      </c>
    </row>
    <row r="10" spans="1:31" x14ac:dyDescent="0.15">
      <c r="A10" s="1" t="s">
        <v>51</v>
      </c>
      <c r="B10" s="1" t="s">
        <v>52</v>
      </c>
      <c r="C10" s="1" t="s">
        <v>45</v>
      </c>
      <c r="D10" s="1" t="s">
        <v>46</v>
      </c>
      <c r="E10" s="1" t="s">
        <v>47</v>
      </c>
      <c r="F10" s="1" t="s">
        <v>48</v>
      </c>
      <c r="G10" s="1" t="s">
        <v>49</v>
      </c>
      <c r="H10" s="1" t="s">
        <v>49</v>
      </c>
      <c r="I10" s="1" t="s">
        <v>49</v>
      </c>
      <c r="J10" s="1">
        <v>25.376617431640625</v>
      </c>
      <c r="K10" s="1">
        <v>25.376617431640625</v>
      </c>
      <c r="L10" s="1" t="s">
        <v>49</v>
      </c>
      <c r="M10" s="1" t="s">
        <v>49</v>
      </c>
      <c r="N10" s="1" t="s">
        <v>49</v>
      </c>
      <c r="O10" s="1" t="s">
        <v>49</v>
      </c>
      <c r="P10" s="1" t="s">
        <v>49</v>
      </c>
      <c r="Q10" s="1" t="s">
        <v>49</v>
      </c>
      <c r="R10" s="1" t="s">
        <v>49</v>
      </c>
      <c r="S10" s="1" t="b">
        <v>1</v>
      </c>
      <c r="T10" s="1">
        <v>2.5311711611169758E-2</v>
      </c>
      <c r="U10" s="1" t="b">
        <v>1</v>
      </c>
      <c r="V10" s="1">
        <v>3</v>
      </c>
      <c r="W10" s="1">
        <v>23</v>
      </c>
      <c r="X10" s="1">
        <v>1</v>
      </c>
      <c r="Y10" s="1" t="s">
        <v>49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  <c r="AE10" s="1" t="s">
        <v>50</v>
      </c>
    </row>
    <row r="11" spans="1:31" x14ac:dyDescent="0.15">
      <c r="A11" s="1" t="s">
        <v>53</v>
      </c>
      <c r="B11" s="1" t="s">
        <v>54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49</v>
      </c>
      <c r="I11" s="1" t="s">
        <v>49</v>
      </c>
      <c r="J11" s="1">
        <v>24.917366027832031</v>
      </c>
      <c r="K11" s="1">
        <v>24.917366027832031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49</v>
      </c>
      <c r="R11" s="1" t="s">
        <v>49</v>
      </c>
      <c r="S11" s="1" t="b">
        <v>1</v>
      </c>
      <c r="T11" s="1">
        <v>2.5311711611169758E-2</v>
      </c>
      <c r="U11" s="1" t="b">
        <v>1</v>
      </c>
      <c r="V11" s="1">
        <v>3</v>
      </c>
      <c r="W11" s="1">
        <v>23</v>
      </c>
      <c r="X11" s="1">
        <v>1</v>
      </c>
      <c r="Y11" s="1" t="s">
        <v>49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50</v>
      </c>
      <c r="AE11" s="1" t="s">
        <v>50</v>
      </c>
    </row>
    <row r="12" spans="1:31" x14ac:dyDescent="0.15">
      <c r="A12" s="1" t="s">
        <v>55</v>
      </c>
      <c r="B12" s="1" t="s">
        <v>56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49</v>
      </c>
      <c r="H12" s="1" t="s">
        <v>49</v>
      </c>
      <c r="I12" s="1" t="s">
        <v>49</v>
      </c>
      <c r="J12" s="1">
        <v>24.489219665527344</v>
      </c>
      <c r="K12" s="1">
        <v>24.489219665527344</v>
      </c>
      <c r="L12" s="1" t="s">
        <v>49</v>
      </c>
      <c r="M12" s="1" t="s">
        <v>49</v>
      </c>
      <c r="N12" s="1" t="s">
        <v>49</v>
      </c>
      <c r="O12" s="1" t="s">
        <v>49</v>
      </c>
      <c r="P12" s="1" t="s">
        <v>49</v>
      </c>
      <c r="Q12" s="1" t="s">
        <v>49</v>
      </c>
      <c r="R12" s="1" t="s">
        <v>49</v>
      </c>
      <c r="S12" s="1" t="b">
        <v>1</v>
      </c>
      <c r="T12" s="1">
        <v>2.5311711611169758E-2</v>
      </c>
      <c r="U12" s="1" t="b">
        <v>1</v>
      </c>
      <c r="V12" s="1">
        <v>3</v>
      </c>
      <c r="W12" s="1">
        <v>22</v>
      </c>
      <c r="X12" s="1">
        <v>1</v>
      </c>
      <c r="Y12" s="1" t="s">
        <v>49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  <c r="AE12" s="1" t="s">
        <v>50</v>
      </c>
    </row>
    <row r="13" spans="1:31" x14ac:dyDescent="0.15">
      <c r="A13" s="1" t="s">
        <v>57</v>
      </c>
      <c r="B13" s="1" t="s">
        <v>58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49</v>
      </c>
      <c r="I13" s="1" t="s">
        <v>49</v>
      </c>
      <c r="J13" s="1">
        <v>25.88554573059082</v>
      </c>
      <c r="K13" s="1">
        <v>25.88554573059082</v>
      </c>
      <c r="L13" s="1" t="s">
        <v>49</v>
      </c>
      <c r="M13" s="1" t="s">
        <v>49</v>
      </c>
      <c r="N13" s="1" t="s">
        <v>49</v>
      </c>
      <c r="O13" s="1" t="s">
        <v>49</v>
      </c>
      <c r="P13" s="1" t="s">
        <v>49</v>
      </c>
      <c r="Q13" s="1" t="s">
        <v>49</v>
      </c>
      <c r="R13" s="1" t="s">
        <v>49</v>
      </c>
      <c r="S13" s="1" t="b">
        <v>1</v>
      </c>
      <c r="T13" s="1">
        <v>2.5311711611169758E-2</v>
      </c>
      <c r="U13" s="1" t="b">
        <v>1</v>
      </c>
      <c r="V13" s="1">
        <v>3</v>
      </c>
      <c r="W13" s="1">
        <v>24</v>
      </c>
      <c r="X13" s="1">
        <v>1</v>
      </c>
      <c r="Y13" s="1" t="s">
        <v>49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  <c r="AE13" s="1" t="s">
        <v>50</v>
      </c>
    </row>
    <row r="14" spans="1:31" x14ac:dyDescent="0.15">
      <c r="A14" s="1" t="s">
        <v>59</v>
      </c>
      <c r="B14" s="1" t="s">
        <v>60</v>
      </c>
      <c r="C14" s="1" t="s">
        <v>45</v>
      </c>
      <c r="D14" s="1" t="s">
        <v>46</v>
      </c>
      <c r="E14" s="1" t="s">
        <v>47</v>
      </c>
      <c r="F14" s="1" t="s">
        <v>48</v>
      </c>
      <c r="G14" s="1" t="s">
        <v>49</v>
      </c>
      <c r="H14" s="1" t="s">
        <v>49</v>
      </c>
      <c r="I14" s="1" t="s">
        <v>49</v>
      </c>
      <c r="J14" s="1">
        <v>24.524126052856445</v>
      </c>
      <c r="K14" s="1">
        <v>24.524126052856445</v>
      </c>
      <c r="L14" s="1" t="s">
        <v>49</v>
      </c>
      <c r="M14" s="1" t="s">
        <v>49</v>
      </c>
      <c r="N14" s="1" t="s">
        <v>49</v>
      </c>
      <c r="O14" s="1" t="s">
        <v>49</v>
      </c>
      <c r="P14" s="1" t="s">
        <v>49</v>
      </c>
      <c r="Q14" s="1" t="s">
        <v>49</v>
      </c>
      <c r="R14" s="1" t="s">
        <v>49</v>
      </c>
      <c r="S14" s="1" t="b">
        <v>1</v>
      </c>
      <c r="T14" s="1">
        <v>2.5311711611169758E-2</v>
      </c>
      <c r="U14" s="1" t="b">
        <v>1</v>
      </c>
      <c r="V14" s="1">
        <v>3</v>
      </c>
      <c r="W14" s="1">
        <v>22</v>
      </c>
      <c r="X14" s="1">
        <v>1</v>
      </c>
      <c r="Y14" s="1" t="s">
        <v>49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  <c r="AE14" s="1" t="s">
        <v>50</v>
      </c>
    </row>
    <row r="15" spans="1:31" x14ac:dyDescent="0.15">
      <c r="A15" s="1" t="s">
        <v>61</v>
      </c>
      <c r="B15" s="1" t="s">
        <v>62</v>
      </c>
      <c r="C15" s="1" t="s">
        <v>45</v>
      </c>
      <c r="D15" s="1" t="s">
        <v>46</v>
      </c>
      <c r="E15" s="1" t="s">
        <v>47</v>
      </c>
      <c r="F15" s="1" t="s">
        <v>48</v>
      </c>
      <c r="G15" s="1" t="s">
        <v>49</v>
      </c>
      <c r="H15" s="1" t="s">
        <v>49</v>
      </c>
      <c r="I15" s="1" t="s">
        <v>49</v>
      </c>
      <c r="J15" s="1">
        <v>24.651603698730469</v>
      </c>
      <c r="K15" s="1">
        <v>24.651603698730469</v>
      </c>
      <c r="L15" s="1" t="s">
        <v>49</v>
      </c>
      <c r="M15" s="1" t="s">
        <v>49</v>
      </c>
      <c r="N15" s="1" t="s">
        <v>49</v>
      </c>
      <c r="O15" s="1" t="s">
        <v>49</v>
      </c>
      <c r="P15" s="1" t="s">
        <v>49</v>
      </c>
      <c r="Q15" s="1" t="s">
        <v>49</v>
      </c>
      <c r="R15" s="1" t="s">
        <v>49</v>
      </c>
      <c r="S15" s="1" t="b">
        <v>1</v>
      </c>
      <c r="T15" s="1">
        <v>2.5311711611169758E-2</v>
      </c>
      <c r="U15" s="1" t="b">
        <v>1</v>
      </c>
      <c r="V15" s="1">
        <v>3</v>
      </c>
      <c r="W15" s="1">
        <v>22</v>
      </c>
      <c r="X15" s="1">
        <v>1</v>
      </c>
      <c r="Y15" s="1" t="s">
        <v>49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  <c r="AE15" s="1" t="s">
        <v>50</v>
      </c>
    </row>
    <row r="16" spans="1:31" x14ac:dyDescent="0.15">
      <c r="A16" s="1" t="s">
        <v>63</v>
      </c>
      <c r="B16" s="1" t="s">
        <v>64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49</v>
      </c>
      <c r="H16" s="1" t="s">
        <v>49</v>
      </c>
      <c r="I16" s="1" t="s">
        <v>49</v>
      </c>
      <c r="J16" s="1">
        <v>23.393833160400391</v>
      </c>
      <c r="K16" s="1">
        <v>23.393833160400391</v>
      </c>
      <c r="L16" s="1" t="s">
        <v>49</v>
      </c>
      <c r="M16" s="1" t="s">
        <v>49</v>
      </c>
      <c r="N16" s="1" t="s">
        <v>49</v>
      </c>
      <c r="O16" s="1" t="s">
        <v>49</v>
      </c>
      <c r="P16" s="1" t="s">
        <v>49</v>
      </c>
      <c r="Q16" s="1" t="s">
        <v>49</v>
      </c>
      <c r="R16" s="1" t="s">
        <v>49</v>
      </c>
      <c r="S16" s="1" t="b">
        <v>1</v>
      </c>
      <c r="T16" s="1">
        <v>2.5311711611169758E-2</v>
      </c>
      <c r="U16" s="1" t="b">
        <v>1</v>
      </c>
      <c r="V16" s="1">
        <v>3</v>
      </c>
      <c r="W16" s="1">
        <v>21</v>
      </c>
      <c r="X16" s="1">
        <v>1</v>
      </c>
      <c r="Y16" s="1" t="s">
        <v>49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50</v>
      </c>
      <c r="AE16" s="1" t="s">
        <v>50</v>
      </c>
    </row>
    <row r="17" spans="1:31" x14ac:dyDescent="0.15">
      <c r="A17" s="1" t="s">
        <v>65</v>
      </c>
      <c r="B17" s="1" t="s">
        <v>66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49</v>
      </c>
      <c r="H17" s="1" t="s">
        <v>49</v>
      </c>
      <c r="I17" s="1" t="s">
        <v>49</v>
      </c>
      <c r="J17" s="1">
        <v>23.594924926757812</v>
      </c>
      <c r="K17" s="1">
        <v>23.594924926757812</v>
      </c>
      <c r="L17" s="1" t="s">
        <v>49</v>
      </c>
      <c r="M17" s="1" t="s">
        <v>49</v>
      </c>
      <c r="N17" s="1" t="s">
        <v>49</v>
      </c>
      <c r="O17" s="1" t="s">
        <v>49</v>
      </c>
      <c r="P17" s="1" t="s">
        <v>49</v>
      </c>
      <c r="Q17" s="1" t="s">
        <v>49</v>
      </c>
      <c r="R17" s="1" t="s">
        <v>49</v>
      </c>
      <c r="S17" s="1" t="b">
        <v>1</v>
      </c>
      <c r="T17" s="1">
        <v>2.5311711611169758E-2</v>
      </c>
      <c r="U17" s="1" t="b">
        <v>1</v>
      </c>
      <c r="V17" s="1">
        <v>3</v>
      </c>
      <c r="W17" s="1">
        <v>21</v>
      </c>
      <c r="X17" s="1">
        <v>1</v>
      </c>
      <c r="Y17" s="1" t="s">
        <v>49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  <c r="AE17" s="1" t="s">
        <v>50</v>
      </c>
    </row>
    <row r="18" spans="1:31" x14ac:dyDescent="0.15">
      <c r="A18" s="1" t="s">
        <v>67</v>
      </c>
      <c r="B18" s="1" t="s">
        <v>68</v>
      </c>
      <c r="C18" s="1" t="s">
        <v>45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49</v>
      </c>
      <c r="I18" s="1" t="s">
        <v>49</v>
      </c>
      <c r="J18" s="1">
        <v>25.129045486450195</v>
      </c>
      <c r="K18" s="1">
        <v>25.129045486450195</v>
      </c>
      <c r="L18" s="1" t="s">
        <v>49</v>
      </c>
      <c r="M18" s="1" t="s">
        <v>49</v>
      </c>
      <c r="N18" s="1" t="s">
        <v>49</v>
      </c>
      <c r="O18" s="1" t="s">
        <v>49</v>
      </c>
      <c r="P18" s="1" t="s">
        <v>49</v>
      </c>
      <c r="Q18" s="1" t="s">
        <v>49</v>
      </c>
      <c r="R18" s="1" t="s">
        <v>49</v>
      </c>
      <c r="S18" s="1" t="b">
        <v>1</v>
      </c>
      <c r="T18" s="1">
        <v>2.5311711611169758E-2</v>
      </c>
      <c r="U18" s="1" t="b">
        <v>1</v>
      </c>
      <c r="V18" s="1">
        <v>3</v>
      </c>
      <c r="W18" s="1">
        <v>23</v>
      </c>
      <c r="X18" s="1">
        <v>1</v>
      </c>
      <c r="Y18" s="1" t="s">
        <v>49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50</v>
      </c>
      <c r="AE18" s="1" t="s">
        <v>50</v>
      </c>
    </row>
    <row r="19" spans="1:31" x14ac:dyDescent="0.15">
      <c r="A19" s="1" t="s">
        <v>69</v>
      </c>
      <c r="B19" s="1" t="s">
        <v>70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49</v>
      </c>
      <c r="I19" s="1" t="s">
        <v>49</v>
      </c>
      <c r="J19" s="1">
        <v>26.256093978881836</v>
      </c>
      <c r="K19" s="1">
        <v>26.256093978881836</v>
      </c>
      <c r="L19" s="1" t="s">
        <v>49</v>
      </c>
      <c r="M19" s="1" t="s">
        <v>49</v>
      </c>
      <c r="N19" s="1" t="s">
        <v>49</v>
      </c>
      <c r="O19" s="1" t="s">
        <v>49</v>
      </c>
      <c r="P19" s="1" t="s">
        <v>49</v>
      </c>
      <c r="Q19" s="1" t="s">
        <v>49</v>
      </c>
      <c r="R19" s="1" t="s">
        <v>49</v>
      </c>
      <c r="S19" s="1" t="b">
        <v>1</v>
      </c>
      <c r="T19" s="1">
        <v>2.5311711611169758E-2</v>
      </c>
      <c r="U19" s="1" t="b">
        <v>1</v>
      </c>
      <c r="V19" s="1">
        <v>3</v>
      </c>
      <c r="W19" s="1">
        <v>24</v>
      </c>
      <c r="X19" s="1">
        <v>1</v>
      </c>
      <c r="Y19" s="1" t="s">
        <v>49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  <c r="AE19" s="1" t="s">
        <v>50</v>
      </c>
    </row>
    <row r="20" spans="1:31" x14ac:dyDescent="0.15">
      <c r="A20" s="1" t="s">
        <v>71</v>
      </c>
      <c r="B20" s="1" t="s">
        <v>72</v>
      </c>
      <c r="C20" s="1" t="s">
        <v>45</v>
      </c>
      <c r="D20" s="1" t="s">
        <v>46</v>
      </c>
      <c r="E20" s="1" t="s">
        <v>47</v>
      </c>
      <c r="F20" s="1" t="s">
        <v>48</v>
      </c>
      <c r="G20" s="1" t="s">
        <v>49</v>
      </c>
      <c r="H20" s="1" t="s">
        <v>49</v>
      </c>
      <c r="I20" s="1" t="s">
        <v>49</v>
      </c>
      <c r="J20" s="1">
        <v>25.409006118774414</v>
      </c>
      <c r="K20" s="1">
        <v>25.409006118774414</v>
      </c>
      <c r="L20" s="1" t="s">
        <v>49</v>
      </c>
      <c r="M20" s="1" t="s">
        <v>49</v>
      </c>
      <c r="N20" s="1" t="s">
        <v>49</v>
      </c>
      <c r="O20" s="1" t="s">
        <v>49</v>
      </c>
      <c r="P20" s="1" t="s">
        <v>49</v>
      </c>
      <c r="Q20" s="1" t="s">
        <v>49</v>
      </c>
      <c r="R20" s="1" t="s">
        <v>49</v>
      </c>
      <c r="S20" s="1" t="b">
        <v>1</v>
      </c>
      <c r="T20" s="1">
        <v>2.5311711611169758E-2</v>
      </c>
      <c r="U20" s="1" t="b">
        <v>1</v>
      </c>
      <c r="V20" s="1">
        <v>3</v>
      </c>
      <c r="W20" s="1">
        <v>23</v>
      </c>
      <c r="X20" s="1">
        <v>1</v>
      </c>
      <c r="Y20" s="1" t="s">
        <v>49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50</v>
      </c>
      <c r="AE20" s="1" t="s">
        <v>50</v>
      </c>
    </row>
    <row r="21" spans="1:31" x14ac:dyDescent="0.15">
      <c r="A21" s="1" t="s">
        <v>73</v>
      </c>
      <c r="B21" s="1" t="s">
        <v>74</v>
      </c>
      <c r="C21" s="1" t="s">
        <v>45</v>
      </c>
      <c r="D21" s="1" t="s">
        <v>46</v>
      </c>
      <c r="E21" s="1" t="s">
        <v>47</v>
      </c>
      <c r="F21" s="1" t="s">
        <v>48</v>
      </c>
      <c r="G21" s="1" t="s">
        <v>49</v>
      </c>
      <c r="H21" s="1" t="s">
        <v>49</v>
      </c>
      <c r="I21" s="1" t="s">
        <v>49</v>
      </c>
      <c r="J21" s="1" t="s">
        <v>75</v>
      </c>
      <c r="K21" s="1" t="s">
        <v>49</v>
      </c>
      <c r="L21" s="1" t="s">
        <v>49</v>
      </c>
      <c r="M21" s="1" t="s">
        <v>49</v>
      </c>
      <c r="N21" s="1" t="s">
        <v>49</v>
      </c>
      <c r="O21" s="1" t="s">
        <v>49</v>
      </c>
      <c r="P21" s="1" t="s">
        <v>49</v>
      </c>
      <c r="Q21" s="1" t="s">
        <v>49</v>
      </c>
      <c r="R21" s="1" t="s">
        <v>49</v>
      </c>
      <c r="S21" s="1" t="b">
        <v>1</v>
      </c>
      <c r="T21" s="1">
        <v>2.5311711611169758E-2</v>
      </c>
      <c r="U21" s="1" t="b">
        <v>1</v>
      </c>
      <c r="V21" s="1">
        <v>3</v>
      </c>
      <c r="W21" s="1">
        <v>39</v>
      </c>
      <c r="X21" s="1">
        <v>1</v>
      </c>
      <c r="Y21" s="1" t="s">
        <v>49</v>
      </c>
      <c r="Z21" s="1" t="s">
        <v>50</v>
      </c>
      <c r="AA21" s="1" t="s">
        <v>76</v>
      </c>
      <c r="AB21" s="1" t="s">
        <v>50</v>
      </c>
      <c r="AC21" s="1" t="s">
        <v>50</v>
      </c>
      <c r="AD21" s="1" t="s">
        <v>76</v>
      </c>
      <c r="AE21" s="1" t="s">
        <v>50</v>
      </c>
    </row>
    <row r="22" spans="1:31" x14ac:dyDescent="0.15">
      <c r="A22" s="1" t="s">
        <v>77</v>
      </c>
      <c r="B22" s="1" t="s">
        <v>78</v>
      </c>
      <c r="C22" s="1" t="s">
        <v>45</v>
      </c>
      <c r="D22" s="1" t="s">
        <v>46</v>
      </c>
      <c r="E22" s="1" t="s">
        <v>47</v>
      </c>
      <c r="F22" s="1" t="s">
        <v>48</v>
      </c>
      <c r="G22" s="1" t="s">
        <v>49</v>
      </c>
      <c r="H22" s="1" t="s">
        <v>49</v>
      </c>
      <c r="I22" s="1" t="s">
        <v>49</v>
      </c>
      <c r="J22" s="1">
        <v>24.370613098144531</v>
      </c>
      <c r="K22" s="1">
        <v>24.370613098144531</v>
      </c>
      <c r="L22" s="1" t="s">
        <v>49</v>
      </c>
      <c r="M22" s="1" t="s">
        <v>49</v>
      </c>
      <c r="N22" s="1" t="s">
        <v>49</v>
      </c>
      <c r="O22" s="1" t="s">
        <v>49</v>
      </c>
      <c r="P22" s="1" t="s">
        <v>49</v>
      </c>
      <c r="Q22" s="1" t="s">
        <v>49</v>
      </c>
      <c r="R22" s="1" t="s">
        <v>49</v>
      </c>
      <c r="S22" s="1" t="b">
        <v>1</v>
      </c>
      <c r="T22" s="1">
        <v>2.5311711611169758E-2</v>
      </c>
      <c r="U22" s="1" t="b">
        <v>1</v>
      </c>
      <c r="V22" s="1">
        <v>3</v>
      </c>
      <c r="W22" s="1">
        <v>22</v>
      </c>
      <c r="X22" s="1">
        <v>1</v>
      </c>
      <c r="Y22" s="1" t="s">
        <v>49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50</v>
      </c>
      <c r="AE22" s="1" t="s">
        <v>50</v>
      </c>
    </row>
    <row r="23" spans="1:31" x14ac:dyDescent="0.15">
      <c r="A23" s="1" t="s">
        <v>79</v>
      </c>
      <c r="B23" s="1" t="s">
        <v>80</v>
      </c>
      <c r="C23" s="1" t="s">
        <v>45</v>
      </c>
      <c r="D23" s="1" t="s">
        <v>46</v>
      </c>
      <c r="E23" s="1" t="s">
        <v>47</v>
      </c>
      <c r="F23" s="1" t="s">
        <v>48</v>
      </c>
      <c r="G23" s="1" t="s">
        <v>49</v>
      </c>
      <c r="H23" s="1" t="s">
        <v>49</v>
      </c>
      <c r="I23" s="1" t="s">
        <v>49</v>
      </c>
      <c r="J23" s="1">
        <v>23.194927215576172</v>
      </c>
      <c r="K23" s="1">
        <v>23.194927215576172</v>
      </c>
      <c r="L23" s="1" t="s">
        <v>49</v>
      </c>
      <c r="M23" s="1" t="s">
        <v>49</v>
      </c>
      <c r="N23" s="1" t="s">
        <v>49</v>
      </c>
      <c r="O23" s="1" t="s">
        <v>49</v>
      </c>
      <c r="P23" s="1" t="s">
        <v>49</v>
      </c>
      <c r="Q23" s="1" t="s">
        <v>49</v>
      </c>
      <c r="R23" s="1" t="s">
        <v>49</v>
      </c>
      <c r="S23" s="1" t="b">
        <v>1</v>
      </c>
      <c r="T23" s="1">
        <v>2.5311711611169758E-2</v>
      </c>
      <c r="U23" s="1" t="b">
        <v>1</v>
      </c>
      <c r="V23" s="1">
        <v>3</v>
      </c>
      <c r="W23" s="1">
        <v>21</v>
      </c>
      <c r="X23" s="1">
        <v>1</v>
      </c>
      <c r="Y23" s="1" t="s">
        <v>49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50</v>
      </c>
      <c r="AE23" s="1" t="s">
        <v>50</v>
      </c>
    </row>
    <row r="24" spans="1:31" x14ac:dyDescent="0.15">
      <c r="A24" s="1" t="s">
        <v>81</v>
      </c>
      <c r="B24" s="1" t="s">
        <v>82</v>
      </c>
      <c r="C24" s="1" t="s">
        <v>45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49</v>
      </c>
      <c r="I24" s="1" t="s">
        <v>49</v>
      </c>
      <c r="J24" s="1">
        <v>22.94664192199707</v>
      </c>
      <c r="K24" s="1">
        <v>22.94664192199707</v>
      </c>
      <c r="L24" s="1" t="s">
        <v>49</v>
      </c>
      <c r="M24" s="1" t="s">
        <v>49</v>
      </c>
      <c r="N24" s="1" t="s">
        <v>49</v>
      </c>
      <c r="O24" s="1" t="s">
        <v>49</v>
      </c>
      <c r="P24" s="1" t="s">
        <v>49</v>
      </c>
      <c r="Q24" s="1" t="s">
        <v>49</v>
      </c>
      <c r="R24" s="1" t="s">
        <v>49</v>
      </c>
      <c r="S24" s="1" t="b">
        <v>1</v>
      </c>
      <c r="T24" s="1">
        <v>2.5311711611169758E-2</v>
      </c>
      <c r="U24" s="1" t="b">
        <v>1</v>
      </c>
      <c r="V24" s="1">
        <v>3</v>
      </c>
      <c r="W24" s="1">
        <v>21</v>
      </c>
      <c r="X24" s="1">
        <v>1</v>
      </c>
      <c r="Y24" s="1" t="s">
        <v>49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50</v>
      </c>
      <c r="AE24" s="1" t="s">
        <v>50</v>
      </c>
    </row>
    <row r="25" spans="1:31" x14ac:dyDescent="0.15">
      <c r="A25" s="1" t="s">
        <v>83</v>
      </c>
      <c r="B25" s="1" t="s">
        <v>84</v>
      </c>
      <c r="C25" s="1" t="s">
        <v>45</v>
      </c>
      <c r="D25" s="1" t="s">
        <v>46</v>
      </c>
      <c r="E25" s="1" t="s">
        <v>47</v>
      </c>
      <c r="F25" s="1" t="s">
        <v>48</v>
      </c>
      <c r="G25" s="1" t="s">
        <v>49</v>
      </c>
      <c r="H25" s="1" t="s">
        <v>49</v>
      </c>
      <c r="I25" s="1" t="s">
        <v>49</v>
      </c>
      <c r="J25" s="1">
        <v>24.419403076171875</v>
      </c>
      <c r="K25" s="1">
        <v>24.419403076171875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49</v>
      </c>
      <c r="Q25" s="1" t="s">
        <v>49</v>
      </c>
      <c r="R25" s="1" t="s">
        <v>49</v>
      </c>
      <c r="S25" s="1" t="b">
        <v>1</v>
      </c>
      <c r="T25" s="1">
        <v>2.5311711611169758E-2</v>
      </c>
      <c r="U25" s="1" t="b">
        <v>1</v>
      </c>
      <c r="V25" s="1">
        <v>3</v>
      </c>
      <c r="W25" s="1">
        <v>22</v>
      </c>
      <c r="X25" s="1">
        <v>1</v>
      </c>
      <c r="Y25" s="1" t="s">
        <v>49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50</v>
      </c>
      <c r="AE25" s="1" t="s">
        <v>50</v>
      </c>
    </row>
    <row r="26" spans="1:31" x14ac:dyDescent="0.15">
      <c r="A26" s="1" t="s">
        <v>85</v>
      </c>
      <c r="B26" s="1" t="s">
        <v>86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49</v>
      </c>
      <c r="I26" s="1" t="s">
        <v>49</v>
      </c>
      <c r="J26" s="1">
        <v>23.279407501220703</v>
      </c>
      <c r="K26" s="1">
        <v>23.279407501220703</v>
      </c>
      <c r="L26" s="1" t="s">
        <v>49</v>
      </c>
      <c r="M26" s="1" t="s">
        <v>49</v>
      </c>
      <c r="N26" s="1" t="s">
        <v>49</v>
      </c>
      <c r="O26" s="1" t="s">
        <v>49</v>
      </c>
      <c r="P26" s="1" t="s">
        <v>49</v>
      </c>
      <c r="Q26" s="1" t="s">
        <v>49</v>
      </c>
      <c r="R26" s="1" t="s">
        <v>49</v>
      </c>
      <c r="S26" s="1" t="b">
        <v>1</v>
      </c>
      <c r="T26" s="1">
        <v>2.5311711611169758E-2</v>
      </c>
      <c r="U26" s="1" t="b">
        <v>1</v>
      </c>
      <c r="V26" s="1">
        <v>3</v>
      </c>
      <c r="W26" s="1">
        <v>21</v>
      </c>
      <c r="X26" s="1">
        <v>1</v>
      </c>
      <c r="Y26" s="1" t="s">
        <v>49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50</v>
      </c>
      <c r="AE26" s="1" t="s">
        <v>50</v>
      </c>
    </row>
    <row r="27" spans="1:31" x14ac:dyDescent="0.15">
      <c r="A27" s="1" t="s">
        <v>87</v>
      </c>
      <c r="B27" s="1" t="s">
        <v>88</v>
      </c>
      <c r="C27" s="1" t="s">
        <v>45</v>
      </c>
      <c r="D27" s="1" t="s">
        <v>46</v>
      </c>
      <c r="E27" s="1" t="s">
        <v>47</v>
      </c>
      <c r="F27" s="1" t="s">
        <v>48</v>
      </c>
      <c r="G27" s="1" t="s">
        <v>49</v>
      </c>
      <c r="H27" s="1" t="s">
        <v>49</v>
      </c>
      <c r="I27" s="1" t="s">
        <v>49</v>
      </c>
      <c r="J27" s="1" t="s">
        <v>75</v>
      </c>
      <c r="K27" s="1" t="s">
        <v>49</v>
      </c>
      <c r="L27" s="1" t="s">
        <v>49</v>
      </c>
      <c r="M27" s="1" t="s">
        <v>49</v>
      </c>
      <c r="N27" s="1" t="s">
        <v>49</v>
      </c>
      <c r="O27" s="1" t="s">
        <v>49</v>
      </c>
      <c r="P27" s="1" t="s">
        <v>49</v>
      </c>
      <c r="Q27" s="1" t="s">
        <v>49</v>
      </c>
      <c r="R27" s="1" t="s">
        <v>49</v>
      </c>
      <c r="S27" s="1" t="b">
        <v>1</v>
      </c>
      <c r="T27" s="1">
        <v>2.5311711611169758E-2</v>
      </c>
      <c r="U27" s="1" t="b">
        <v>1</v>
      </c>
      <c r="V27" s="1">
        <v>3</v>
      </c>
      <c r="W27" s="1">
        <v>39</v>
      </c>
      <c r="X27" s="1">
        <v>1</v>
      </c>
      <c r="Y27" s="1" t="s">
        <v>49</v>
      </c>
      <c r="Z27" s="1" t="s">
        <v>50</v>
      </c>
      <c r="AA27" s="1" t="s">
        <v>76</v>
      </c>
      <c r="AB27" s="1" t="s">
        <v>50</v>
      </c>
      <c r="AC27" s="1" t="s">
        <v>50</v>
      </c>
      <c r="AD27" s="1" t="s">
        <v>76</v>
      </c>
      <c r="AE27" s="1" t="s">
        <v>50</v>
      </c>
    </row>
    <row r="28" spans="1:31" x14ac:dyDescent="0.15">
      <c r="A28" s="1" t="s">
        <v>89</v>
      </c>
      <c r="B28" s="1" t="s">
        <v>90</v>
      </c>
      <c r="C28" s="1" t="s">
        <v>45</v>
      </c>
      <c r="D28" s="1" t="s">
        <v>46</v>
      </c>
      <c r="E28" s="1" t="s">
        <v>47</v>
      </c>
      <c r="F28" s="1" t="s">
        <v>48</v>
      </c>
      <c r="G28" s="1" t="s">
        <v>49</v>
      </c>
      <c r="H28" s="1" t="s">
        <v>49</v>
      </c>
      <c r="I28" s="1" t="s">
        <v>49</v>
      </c>
      <c r="J28" s="1" t="s">
        <v>75</v>
      </c>
      <c r="K28" s="1" t="s">
        <v>49</v>
      </c>
      <c r="L28" s="1" t="s">
        <v>49</v>
      </c>
      <c r="M28" s="1" t="s">
        <v>49</v>
      </c>
      <c r="N28" s="1" t="s">
        <v>49</v>
      </c>
      <c r="O28" s="1" t="s">
        <v>49</v>
      </c>
      <c r="P28" s="1" t="s">
        <v>49</v>
      </c>
      <c r="Q28" s="1" t="s">
        <v>49</v>
      </c>
      <c r="R28" s="1" t="s">
        <v>49</v>
      </c>
      <c r="S28" s="1" t="b">
        <v>1</v>
      </c>
      <c r="T28" s="1">
        <v>2.5311711611169758E-2</v>
      </c>
      <c r="U28" s="1" t="b">
        <v>1</v>
      </c>
      <c r="V28" s="1">
        <v>3</v>
      </c>
      <c r="W28" s="1">
        <v>35</v>
      </c>
      <c r="X28" s="1">
        <v>1</v>
      </c>
      <c r="Y28" s="1" t="s">
        <v>49</v>
      </c>
      <c r="Z28" s="1" t="s">
        <v>76</v>
      </c>
      <c r="AA28" s="1" t="s">
        <v>50</v>
      </c>
      <c r="AB28" s="1" t="s">
        <v>50</v>
      </c>
      <c r="AC28" s="1" t="s">
        <v>76</v>
      </c>
      <c r="AD28" s="1" t="s">
        <v>50</v>
      </c>
      <c r="AE28" s="1" t="s">
        <v>50</v>
      </c>
    </row>
    <row r="29" spans="1:31" x14ac:dyDescent="0.15">
      <c r="A29" s="1" t="s">
        <v>91</v>
      </c>
      <c r="B29" s="1" t="s">
        <v>92</v>
      </c>
      <c r="C29" s="1" t="s">
        <v>45</v>
      </c>
      <c r="D29" s="1" t="s">
        <v>46</v>
      </c>
      <c r="E29" s="1" t="s">
        <v>47</v>
      </c>
      <c r="F29" s="1" t="s">
        <v>48</v>
      </c>
      <c r="G29" s="1" t="s">
        <v>49</v>
      </c>
      <c r="H29" s="1" t="s">
        <v>49</v>
      </c>
      <c r="I29" s="1" t="s">
        <v>49</v>
      </c>
      <c r="J29" s="1" t="s">
        <v>75</v>
      </c>
      <c r="K29" s="1" t="s">
        <v>49</v>
      </c>
      <c r="L29" s="1" t="s">
        <v>49</v>
      </c>
      <c r="M29" s="1" t="s">
        <v>49</v>
      </c>
      <c r="N29" s="1" t="s">
        <v>49</v>
      </c>
      <c r="O29" s="1" t="s">
        <v>49</v>
      </c>
      <c r="P29" s="1" t="s">
        <v>49</v>
      </c>
      <c r="Q29" s="1" t="s">
        <v>49</v>
      </c>
      <c r="R29" s="1" t="s">
        <v>49</v>
      </c>
      <c r="S29" s="1" t="b">
        <v>1</v>
      </c>
      <c r="T29" s="1">
        <v>2.5311711611169758E-2</v>
      </c>
      <c r="U29" s="1" t="b">
        <v>1</v>
      </c>
      <c r="V29" s="1">
        <v>3</v>
      </c>
      <c r="W29" s="1">
        <v>36</v>
      </c>
      <c r="X29" s="1">
        <v>1</v>
      </c>
      <c r="Y29" s="1" t="s">
        <v>49</v>
      </c>
      <c r="Z29" s="1" t="s">
        <v>76</v>
      </c>
      <c r="AA29" s="1" t="s">
        <v>50</v>
      </c>
      <c r="AB29" s="1" t="s">
        <v>50</v>
      </c>
      <c r="AC29" s="1" t="s">
        <v>76</v>
      </c>
      <c r="AD29" s="1" t="s">
        <v>50</v>
      </c>
      <c r="AE29" s="1" t="s">
        <v>50</v>
      </c>
    </row>
    <row r="30" spans="1:31" x14ac:dyDescent="0.15">
      <c r="A30" s="1" t="s">
        <v>93</v>
      </c>
      <c r="B30" s="1" t="s">
        <v>94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49</v>
      </c>
      <c r="I30" s="1" t="s">
        <v>49</v>
      </c>
      <c r="J30" s="1" t="s">
        <v>75</v>
      </c>
      <c r="K30" s="1" t="s">
        <v>49</v>
      </c>
      <c r="L30" s="1" t="s">
        <v>49</v>
      </c>
      <c r="M30" s="1" t="s">
        <v>49</v>
      </c>
      <c r="N30" s="1" t="s">
        <v>49</v>
      </c>
      <c r="O30" s="1" t="s">
        <v>49</v>
      </c>
      <c r="P30" s="1" t="s">
        <v>49</v>
      </c>
      <c r="Q30" s="1" t="s">
        <v>49</v>
      </c>
      <c r="R30" s="1" t="s">
        <v>49</v>
      </c>
      <c r="S30" s="1" t="b">
        <v>1</v>
      </c>
      <c r="T30" s="1">
        <v>2.5311711611169758E-2</v>
      </c>
      <c r="U30" s="1" t="b">
        <v>1</v>
      </c>
      <c r="V30" s="1">
        <v>3</v>
      </c>
      <c r="W30" s="1">
        <v>28</v>
      </c>
      <c r="X30" s="1">
        <v>1</v>
      </c>
      <c r="Y30" s="1" t="s">
        <v>49</v>
      </c>
      <c r="Z30" s="1" t="s">
        <v>76</v>
      </c>
      <c r="AA30" s="1" t="s">
        <v>50</v>
      </c>
      <c r="AB30" s="1" t="s">
        <v>50</v>
      </c>
      <c r="AC30" s="1" t="s">
        <v>76</v>
      </c>
      <c r="AD30" s="1" t="s">
        <v>50</v>
      </c>
      <c r="AE30" s="1" t="s">
        <v>50</v>
      </c>
    </row>
    <row r="31" spans="1:31" x14ac:dyDescent="0.15">
      <c r="A31" s="1" t="s">
        <v>95</v>
      </c>
      <c r="B31" s="1" t="s">
        <v>96</v>
      </c>
      <c r="C31" s="1" t="s">
        <v>45</v>
      </c>
      <c r="D31" s="1" t="s">
        <v>46</v>
      </c>
      <c r="E31" s="1" t="s">
        <v>47</v>
      </c>
      <c r="F31" s="1" t="s">
        <v>48</v>
      </c>
      <c r="G31" s="1" t="s">
        <v>49</v>
      </c>
      <c r="H31" s="1" t="s">
        <v>49</v>
      </c>
      <c r="I31" s="1" t="s">
        <v>49</v>
      </c>
      <c r="J31" s="1">
        <v>37.730632781982422</v>
      </c>
      <c r="K31" s="1">
        <v>37.730632781982422</v>
      </c>
      <c r="L31" s="1" t="s">
        <v>49</v>
      </c>
      <c r="M31" s="1" t="s">
        <v>49</v>
      </c>
      <c r="N31" s="1" t="s">
        <v>49</v>
      </c>
      <c r="O31" s="1" t="s">
        <v>49</v>
      </c>
      <c r="P31" s="1" t="s">
        <v>49</v>
      </c>
      <c r="Q31" s="1" t="s">
        <v>49</v>
      </c>
      <c r="R31" s="1" t="s">
        <v>49</v>
      </c>
      <c r="S31" s="1" t="b">
        <v>1</v>
      </c>
      <c r="T31" s="1">
        <v>2.5311711611169758E-2</v>
      </c>
      <c r="U31" s="1" t="b">
        <v>1</v>
      </c>
      <c r="V31" s="1">
        <v>3</v>
      </c>
      <c r="W31" s="1">
        <v>8</v>
      </c>
      <c r="X31" s="1">
        <v>1</v>
      </c>
      <c r="Y31" s="1" t="s">
        <v>49</v>
      </c>
      <c r="Z31" s="1" t="s">
        <v>76</v>
      </c>
      <c r="AA31" s="1" t="s">
        <v>50</v>
      </c>
      <c r="AB31" s="1" t="s">
        <v>50</v>
      </c>
      <c r="AC31" s="1" t="s">
        <v>76</v>
      </c>
      <c r="AD31" s="1" t="s">
        <v>50</v>
      </c>
      <c r="AE31" s="1" t="s">
        <v>50</v>
      </c>
    </row>
    <row r="32" spans="1:31" x14ac:dyDescent="0.15">
      <c r="A32" s="1" t="s">
        <v>97</v>
      </c>
      <c r="B32" s="1" t="s">
        <v>98</v>
      </c>
      <c r="C32" s="1" t="s">
        <v>45</v>
      </c>
      <c r="D32" s="1" t="s">
        <v>46</v>
      </c>
      <c r="E32" s="1" t="s">
        <v>47</v>
      </c>
      <c r="F32" s="1" t="s">
        <v>48</v>
      </c>
      <c r="G32" s="1" t="s">
        <v>49</v>
      </c>
      <c r="H32" s="1" t="s">
        <v>49</v>
      </c>
      <c r="I32" s="1" t="s">
        <v>49</v>
      </c>
      <c r="J32" s="1" t="s">
        <v>75</v>
      </c>
      <c r="K32" s="1" t="s">
        <v>49</v>
      </c>
      <c r="L32" s="1" t="s">
        <v>49</v>
      </c>
      <c r="M32" s="1" t="s">
        <v>49</v>
      </c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  <c r="S32" s="1" t="b">
        <v>1</v>
      </c>
      <c r="T32" s="1">
        <v>2.5311711611169758E-2</v>
      </c>
      <c r="U32" s="1" t="b">
        <v>1</v>
      </c>
      <c r="V32" s="1">
        <v>3</v>
      </c>
      <c r="W32" s="1">
        <v>39</v>
      </c>
      <c r="X32" s="1">
        <v>1</v>
      </c>
      <c r="Y32" s="1" t="s">
        <v>49</v>
      </c>
      <c r="Z32" s="1" t="s">
        <v>50</v>
      </c>
      <c r="AA32" s="1" t="s">
        <v>50</v>
      </c>
      <c r="AB32" s="1" t="s">
        <v>50</v>
      </c>
      <c r="AC32" s="1" t="s">
        <v>50</v>
      </c>
      <c r="AD32" s="1" t="s">
        <v>76</v>
      </c>
      <c r="AE32" s="1" t="s">
        <v>50</v>
      </c>
    </row>
    <row r="33" spans="1:31" x14ac:dyDescent="0.15">
      <c r="A33" s="1" t="s">
        <v>99</v>
      </c>
      <c r="B33" s="1" t="s">
        <v>44</v>
      </c>
      <c r="C33" s="1" t="s">
        <v>100</v>
      </c>
      <c r="D33" s="1" t="s">
        <v>46</v>
      </c>
      <c r="E33" s="1" t="s">
        <v>47</v>
      </c>
      <c r="F33" s="1" t="s">
        <v>48</v>
      </c>
      <c r="G33" s="1">
        <v>1</v>
      </c>
      <c r="H33" s="1" t="s">
        <v>49</v>
      </c>
      <c r="I33" s="1" t="s">
        <v>49</v>
      </c>
      <c r="J33" s="1">
        <v>31.374649047851562</v>
      </c>
      <c r="K33" s="1">
        <v>31.374649047851562</v>
      </c>
      <c r="L33" s="1" t="s">
        <v>49</v>
      </c>
      <c r="M33" s="1" t="s">
        <v>49</v>
      </c>
      <c r="N33" s="1">
        <v>5.7192192077636701</v>
      </c>
      <c r="Q33" s="1" t="s">
        <v>49</v>
      </c>
      <c r="R33" s="2">
        <v>0</v>
      </c>
      <c r="S33" s="1" t="b">
        <v>1</v>
      </c>
      <c r="T33" s="1">
        <v>0.17928901562323946</v>
      </c>
      <c r="U33" s="1" t="b">
        <v>1</v>
      </c>
      <c r="V33" s="1">
        <v>3</v>
      </c>
      <c r="W33" s="1">
        <v>27</v>
      </c>
      <c r="X33" s="1">
        <v>1</v>
      </c>
      <c r="Y33" s="1" t="s">
        <v>49</v>
      </c>
      <c r="Z33" s="1" t="s">
        <v>50</v>
      </c>
      <c r="AA33" s="1" t="s">
        <v>50</v>
      </c>
      <c r="AB33" s="1" t="s">
        <v>50</v>
      </c>
      <c r="AC33" s="1" t="s">
        <v>50</v>
      </c>
      <c r="AD33" s="1" t="s">
        <v>50</v>
      </c>
      <c r="AE33" s="1" t="s">
        <v>50</v>
      </c>
    </row>
    <row r="34" spans="1:31" x14ac:dyDescent="0.15">
      <c r="A34" s="1" t="s">
        <v>101</v>
      </c>
      <c r="B34" s="1" t="s">
        <v>52</v>
      </c>
      <c r="C34" s="1" t="s">
        <v>100</v>
      </c>
      <c r="D34" s="1" t="s">
        <v>46</v>
      </c>
      <c r="E34" s="1" t="s">
        <v>47</v>
      </c>
      <c r="F34" s="1" t="s">
        <v>48</v>
      </c>
      <c r="G34" s="1">
        <v>0.81207674741744995</v>
      </c>
      <c r="H34" s="1" t="s">
        <v>49</v>
      </c>
      <c r="I34" s="1" t="s">
        <v>49</v>
      </c>
      <c r="J34" s="1">
        <v>31.396148681640625</v>
      </c>
      <c r="K34" s="1">
        <v>31.396148681640625</v>
      </c>
      <c r="L34" s="1" t="s">
        <v>49</v>
      </c>
      <c r="M34" s="1" t="s">
        <v>49</v>
      </c>
      <c r="N34" s="1">
        <v>6.01953125</v>
      </c>
      <c r="Q34" s="1" t="s">
        <v>49</v>
      </c>
      <c r="R34" s="1">
        <v>0.30031204223632812</v>
      </c>
      <c r="S34" s="1" t="b">
        <v>1</v>
      </c>
      <c r="T34" s="1">
        <v>0.17928901562323946</v>
      </c>
      <c r="U34" s="1" t="b">
        <v>1</v>
      </c>
      <c r="V34" s="1">
        <v>3</v>
      </c>
      <c r="W34" s="1">
        <v>27</v>
      </c>
      <c r="X34" s="1">
        <v>1</v>
      </c>
      <c r="Y34" s="1" t="s">
        <v>49</v>
      </c>
      <c r="Z34" s="1" t="s">
        <v>50</v>
      </c>
      <c r="AA34" s="1" t="s">
        <v>50</v>
      </c>
      <c r="AB34" s="1" t="s">
        <v>50</v>
      </c>
      <c r="AC34" s="1" t="s">
        <v>50</v>
      </c>
      <c r="AD34" s="1" t="s">
        <v>50</v>
      </c>
      <c r="AE34" s="1" t="s">
        <v>50</v>
      </c>
    </row>
    <row r="35" spans="1:31" x14ac:dyDescent="0.15">
      <c r="A35" s="1" t="s">
        <v>102</v>
      </c>
      <c r="B35" s="1" t="s">
        <v>54</v>
      </c>
      <c r="C35" s="1" t="s">
        <v>100</v>
      </c>
      <c r="D35" s="1" t="s">
        <v>46</v>
      </c>
      <c r="E35" s="1" t="s">
        <v>47</v>
      </c>
      <c r="F35" s="1" t="s">
        <v>48</v>
      </c>
      <c r="G35" s="1">
        <v>0.19298443198204041</v>
      </c>
      <c r="H35" s="1" t="s">
        <v>49</v>
      </c>
      <c r="I35" s="1" t="s">
        <v>49</v>
      </c>
      <c r="J35" s="1">
        <v>33.010028839111328</v>
      </c>
      <c r="K35" s="1">
        <v>33.010028839111328</v>
      </c>
      <c r="L35" s="1" t="s">
        <v>49</v>
      </c>
      <c r="M35" s="1" t="s">
        <v>49</v>
      </c>
      <c r="N35" s="1">
        <v>8.0926628112792969</v>
      </c>
      <c r="Q35" s="1" t="s">
        <v>49</v>
      </c>
      <c r="R35" s="1">
        <v>2.373443603515625</v>
      </c>
      <c r="S35" s="1" t="b">
        <v>1</v>
      </c>
      <c r="T35" s="1">
        <v>0.17928901562323946</v>
      </c>
      <c r="U35" s="1" t="b">
        <v>1</v>
      </c>
      <c r="V35" s="1">
        <v>3</v>
      </c>
      <c r="W35" s="1">
        <v>27</v>
      </c>
      <c r="X35" s="1">
        <v>1</v>
      </c>
      <c r="Y35" s="1" t="s">
        <v>49</v>
      </c>
      <c r="Z35" s="1" t="s">
        <v>50</v>
      </c>
      <c r="AA35" s="1" t="s">
        <v>50</v>
      </c>
      <c r="AB35" s="1" t="s">
        <v>50</v>
      </c>
      <c r="AC35" s="1" t="s">
        <v>50</v>
      </c>
      <c r="AD35" s="1" t="s">
        <v>50</v>
      </c>
      <c r="AE35" s="1" t="s">
        <v>50</v>
      </c>
    </row>
    <row r="36" spans="1:31" x14ac:dyDescent="0.15">
      <c r="A36" s="1" t="s">
        <v>103</v>
      </c>
      <c r="B36" s="1" t="s">
        <v>56</v>
      </c>
      <c r="C36" s="1" t="s">
        <v>100</v>
      </c>
      <c r="D36" s="1" t="s">
        <v>46</v>
      </c>
      <c r="E36" s="1" t="s">
        <v>47</v>
      </c>
      <c r="F36" s="1" t="s">
        <v>48</v>
      </c>
      <c r="G36" s="1">
        <v>0.43170863389968872</v>
      </c>
      <c r="H36" s="1" t="s">
        <v>49</v>
      </c>
      <c r="I36" s="1" t="s">
        <v>49</v>
      </c>
      <c r="J36" s="1">
        <v>31.420309066772461</v>
      </c>
      <c r="K36" s="1">
        <v>31.420309066772461</v>
      </c>
      <c r="L36" s="1" t="s">
        <v>49</v>
      </c>
      <c r="M36" s="1" t="s">
        <v>49</v>
      </c>
      <c r="N36" s="1">
        <v>6.9310894012451172</v>
      </c>
      <c r="Q36" s="1" t="s">
        <v>49</v>
      </c>
      <c r="R36" s="1">
        <v>1.2118701934814453</v>
      </c>
      <c r="S36" s="1" t="b">
        <v>1</v>
      </c>
      <c r="T36" s="1">
        <v>0.17928901562323946</v>
      </c>
      <c r="U36" s="1" t="b">
        <v>1</v>
      </c>
      <c r="V36" s="1">
        <v>3</v>
      </c>
      <c r="W36" s="1">
        <v>27</v>
      </c>
      <c r="X36" s="1">
        <v>1</v>
      </c>
      <c r="Y36" s="1" t="s">
        <v>49</v>
      </c>
      <c r="Z36" s="1" t="s">
        <v>50</v>
      </c>
      <c r="AA36" s="1" t="s">
        <v>50</v>
      </c>
      <c r="AB36" s="1" t="s">
        <v>50</v>
      </c>
      <c r="AC36" s="1" t="s">
        <v>50</v>
      </c>
      <c r="AD36" s="1" t="s">
        <v>50</v>
      </c>
      <c r="AE36" s="1" t="s">
        <v>50</v>
      </c>
    </row>
    <row r="37" spans="1:31" x14ac:dyDescent="0.15">
      <c r="A37" s="1" t="s">
        <v>104</v>
      </c>
      <c r="B37" s="1" t="s">
        <v>58</v>
      </c>
      <c r="C37" s="1" t="s">
        <v>100</v>
      </c>
      <c r="D37" s="1" t="s">
        <v>46</v>
      </c>
      <c r="E37" s="1" t="s">
        <v>47</v>
      </c>
      <c r="F37" s="1" t="s">
        <v>48</v>
      </c>
      <c r="G37" s="1">
        <v>0.45596253871917725</v>
      </c>
      <c r="H37" s="1" t="s">
        <v>49</v>
      </c>
      <c r="I37" s="1" t="s">
        <v>49</v>
      </c>
      <c r="J37" s="1">
        <v>32.737777709960938</v>
      </c>
      <c r="K37" s="1">
        <v>32.737777709960938</v>
      </c>
      <c r="L37" s="1" t="s">
        <v>49</v>
      </c>
      <c r="M37" s="1" t="s">
        <v>49</v>
      </c>
      <c r="N37" s="1">
        <v>6.8522319793701172</v>
      </c>
      <c r="Q37" s="1" t="s">
        <v>49</v>
      </c>
      <c r="R37" s="1">
        <v>1.1330127716064453</v>
      </c>
      <c r="S37" s="1" t="b">
        <v>1</v>
      </c>
      <c r="T37" s="1">
        <v>0.17928901562323946</v>
      </c>
      <c r="U37" s="1" t="b">
        <v>1</v>
      </c>
      <c r="V37" s="1">
        <v>3</v>
      </c>
      <c r="W37" s="1">
        <v>27</v>
      </c>
      <c r="X37" s="1">
        <v>1</v>
      </c>
      <c r="Y37" s="1" t="s">
        <v>49</v>
      </c>
      <c r="Z37" s="1" t="s">
        <v>50</v>
      </c>
      <c r="AA37" s="1" t="s">
        <v>50</v>
      </c>
      <c r="AB37" s="1" t="s">
        <v>50</v>
      </c>
      <c r="AC37" s="1" t="s">
        <v>50</v>
      </c>
      <c r="AD37" s="1" t="s">
        <v>50</v>
      </c>
      <c r="AE37" s="1" t="s">
        <v>50</v>
      </c>
    </row>
    <row r="38" spans="1:31" x14ac:dyDescent="0.15">
      <c r="A38" s="1" t="s">
        <v>105</v>
      </c>
      <c r="B38" s="1" t="s">
        <v>60</v>
      </c>
      <c r="C38" s="1" t="s">
        <v>100</v>
      </c>
      <c r="D38" s="1" t="s">
        <v>46</v>
      </c>
      <c r="E38" s="1" t="s">
        <v>47</v>
      </c>
      <c r="F38" s="1" t="s">
        <v>48</v>
      </c>
      <c r="G38" s="1">
        <v>0.48924463987350464</v>
      </c>
      <c r="H38" s="1" t="s">
        <v>49</v>
      </c>
      <c r="I38" s="1" t="s">
        <v>49</v>
      </c>
      <c r="J38" s="1">
        <v>31.274717330932617</v>
      </c>
      <c r="K38" s="1">
        <v>31.274717330932617</v>
      </c>
      <c r="L38" s="1" t="s">
        <v>49</v>
      </c>
      <c r="M38" s="1" t="s">
        <v>49</v>
      </c>
      <c r="N38" s="1">
        <v>6.7505912780761719</v>
      </c>
      <c r="O38" s="1" t="s">
        <v>49</v>
      </c>
      <c r="P38" s="1" t="s">
        <v>49</v>
      </c>
      <c r="Q38" s="1" t="s">
        <v>49</v>
      </c>
      <c r="R38" s="1">
        <v>1.0313720703125</v>
      </c>
      <c r="S38" s="1" t="b">
        <v>1</v>
      </c>
      <c r="T38" s="1">
        <v>0.17928901562323946</v>
      </c>
      <c r="U38" s="1" t="b">
        <v>1</v>
      </c>
      <c r="V38" s="1">
        <v>3</v>
      </c>
      <c r="W38" s="1">
        <v>27</v>
      </c>
      <c r="X38" s="1">
        <v>1</v>
      </c>
      <c r="Y38" s="1" t="s">
        <v>49</v>
      </c>
      <c r="Z38" s="1" t="s">
        <v>50</v>
      </c>
      <c r="AA38" s="1" t="s">
        <v>50</v>
      </c>
      <c r="AB38" s="1" t="s">
        <v>50</v>
      </c>
      <c r="AC38" s="1" t="s">
        <v>50</v>
      </c>
      <c r="AD38" s="1" t="s">
        <v>50</v>
      </c>
      <c r="AE38" s="1" t="s">
        <v>50</v>
      </c>
    </row>
    <row r="39" spans="1:31" x14ac:dyDescent="0.15">
      <c r="A39" s="1" t="s">
        <v>106</v>
      </c>
      <c r="B39" s="1" t="s">
        <v>62</v>
      </c>
      <c r="C39" s="1" t="s">
        <v>100</v>
      </c>
      <c r="D39" s="1" t="s">
        <v>46</v>
      </c>
      <c r="E39" s="1" t="s">
        <v>47</v>
      </c>
      <c r="F39" s="1" t="s">
        <v>48</v>
      </c>
      <c r="G39" s="1">
        <v>0.38114750385284424</v>
      </c>
      <c r="H39" s="1" t="s">
        <v>49</v>
      </c>
      <c r="I39" s="1" t="s">
        <v>49</v>
      </c>
      <c r="J39" s="1">
        <v>31.762401580810547</v>
      </c>
      <c r="K39" s="1">
        <v>31.762401580810547</v>
      </c>
      <c r="L39" s="1" t="s">
        <v>49</v>
      </c>
      <c r="M39" s="1" t="s">
        <v>49</v>
      </c>
      <c r="N39" s="1">
        <v>7.1107978820800781</v>
      </c>
      <c r="O39" s="1" t="s">
        <v>49</v>
      </c>
      <c r="P39" s="1" t="s">
        <v>49</v>
      </c>
      <c r="Q39" s="1" t="s">
        <v>49</v>
      </c>
      <c r="R39" s="1">
        <v>1.3915786743164062</v>
      </c>
      <c r="S39" s="1" t="b">
        <v>1</v>
      </c>
      <c r="T39" s="1">
        <v>0.17928901562323946</v>
      </c>
      <c r="U39" s="1" t="b">
        <v>1</v>
      </c>
      <c r="V39" s="1">
        <v>3</v>
      </c>
      <c r="W39" s="1">
        <v>27</v>
      </c>
      <c r="X39" s="1">
        <v>1</v>
      </c>
      <c r="Y39" s="1" t="s">
        <v>49</v>
      </c>
      <c r="Z39" s="1" t="s">
        <v>50</v>
      </c>
      <c r="AA39" s="1" t="s">
        <v>50</v>
      </c>
      <c r="AB39" s="1" t="s">
        <v>50</v>
      </c>
      <c r="AC39" s="1" t="s">
        <v>50</v>
      </c>
      <c r="AD39" s="1" t="s">
        <v>50</v>
      </c>
      <c r="AE39" s="1" t="s">
        <v>50</v>
      </c>
    </row>
    <row r="40" spans="1:31" x14ac:dyDescent="0.15">
      <c r="A40" s="1" t="s">
        <v>107</v>
      </c>
      <c r="B40" s="1" t="s">
        <v>64</v>
      </c>
      <c r="C40" s="1" t="s">
        <v>100</v>
      </c>
      <c r="D40" s="1" t="s">
        <v>46</v>
      </c>
      <c r="E40" s="1" t="s">
        <v>47</v>
      </c>
      <c r="F40" s="1" t="s">
        <v>48</v>
      </c>
      <c r="G40" s="1">
        <v>0.20973135530948639</v>
      </c>
      <c r="H40" s="1" t="s">
        <v>49</v>
      </c>
      <c r="I40" s="1" t="s">
        <v>49</v>
      </c>
      <c r="J40" s="1">
        <v>31.366437911987305</v>
      </c>
      <c r="K40" s="1">
        <v>31.366437911987305</v>
      </c>
      <c r="L40" s="1" t="s">
        <v>49</v>
      </c>
      <c r="M40" s="1" t="s">
        <v>49</v>
      </c>
      <c r="N40" s="1">
        <v>7.9726047515869141</v>
      </c>
      <c r="O40" s="1" t="s">
        <v>49</v>
      </c>
      <c r="P40" s="1" t="s">
        <v>49</v>
      </c>
      <c r="Q40" s="1" t="s">
        <v>49</v>
      </c>
      <c r="R40" s="1">
        <v>2.2533855438232422</v>
      </c>
      <c r="S40" s="1" t="b">
        <v>1</v>
      </c>
      <c r="T40" s="1">
        <v>0.17928901562323946</v>
      </c>
      <c r="U40" s="1" t="b">
        <v>1</v>
      </c>
      <c r="V40" s="1">
        <v>3</v>
      </c>
      <c r="W40" s="1">
        <v>27</v>
      </c>
      <c r="X40" s="1">
        <v>1</v>
      </c>
      <c r="Y40" s="1" t="s">
        <v>49</v>
      </c>
      <c r="Z40" s="1" t="s">
        <v>50</v>
      </c>
      <c r="AA40" s="1" t="s">
        <v>50</v>
      </c>
      <c r="AB40" s="1" t="s">
        <v>50</v>
      </c>
      <c r="AC40" s="1" t="s">
        <v>50</v>
      </c>
      <c r="AD40" s="1" t="s">
        <v>50</v>
      </c>
      <c r="AE40" s="1" t="s">
        <v>50</v>
      </c>
    </row>
    <row r="41" spans="1:31" x14ac:dyDescent="0.15">
      <c r="A41" s="1" t="s">
        <v>108</v>
      </c>
      <c r="B41" s="1" t="s">
        <v>66</v>
      </c>
      <c r="C41" s="1" t="s">
        <v>100</v>
      </c>
      <c r="D41" s="1" t="s">
        <v>46</v>
      </c>
      <c r="E41" s="1" t="s">
        <v>47</v>
      </c>
      <c r="F41" s="1" t="s">
        <v>48</v>
      </c>
      <c r="G41" s="1">
        <v>0.31514951586723328</v>
      </c>
      <c r="H41" s="1" t="s">
        <v>49</v>
      </c>
      <c r="I41" s="1" t="s">
        <v>49</v>
      </c>
      <c r="J41" s="1">
        <v>30.980035781860352</v>
      </c>
      <c r="K41" s="1">
        <v>30.980035781860352</v>
      </c>
      <c r="L41" s="1" t="s">
        <v>49</v>
      </c>
      <c r="M41" s="1" t="s">
        <v>49</v>
      </c>
      <c r="N41" s="1">
        <v>7.3851108551025391</v>
      </c>
      <c r="O41" s="1" t="s">
        <v>49</v>
      </c>
      <c r="P41" s="1" t="s">
        <v>49</v>
      </c>
      <c r="Q41" s="1" t="s">
        <v>49</v>
      </c>
      <c r="R41" s="1">
        <v>1.6658916473388672</v>
      </c>
      <c r="S41" s="1" t="b">
        <v>1</v>
      </c>
      <c r="T41" s="1">
        <v>0.17928901562323946</v>
      </c>
      <c r="U41" s="1" t="b">
        <v>1</v>
      </c>
      <c r="V41" s="1">
        <v>3</v>
      </c>
      <c r="W41" s="1">
        <v>26</v>
      </c>
      <c r="X41" s="1">
        <v>1</v>
      </c>
      <c r="Y41" s="1" t="s">
        <v>49</v>
      </c>
      <c r="Z41" s="1" t="s">
        <v>50</v>
      </c>
      <c r="AA41" s="1" t="s">
        <v>50</v>
      </c>
      <c r="AB41" s="1" t="s">
        <v>50</v>
      </c>
      <c r="AC41" s="1" t="s">
        <v>50</v>
      </c>
      <c r="AD41" s="1" t="s">
        <v>50</v>
      </c>
      <c r="AE41" s="1" t="s">
        <v>50</v>
      </c>
    </row>
    <row r="42" spans="1:31" x14ac:dyDescent="0.15">
      <c r="A42" s="1" t="s">
        <v>109</v>
      </c>
      <c r="B42" s="1" t="s">
        <v>68</v>
      </c>
      <c r="C42" s="1" t="s">
        <v>100</v>
      </c>
      <c r="D42" s="1" t="s">
        <v>46</v>
      </c>
      <c r="E42" s="1" t="s">
        <v>47</v>
      </c>
      <c r="F42" s="1" t="s">
        <v>48</v>
      </c>
      <c r="G42" s="1">
        <v>0.5308612585067749</v>
      </c>
      <c r="H42" s="1" t="s">
        <v>49</v>
      </c>
      <c r="I42" s="1" t="s">
        <v>49</v>
      </c>
      <c r="J42" s="1">
        <v>31.761857986450195</v>
      </c>
      <c r="K42" s="1">
        <v>31.761857986450195</v>
      </c>
      <c r="L42" s="1" t="s">
        <v>49</v>
      </c>
      <c r="M42" s="1" t="s">
        <v>49</v>
      </c>
      <c r="N42" s="1">
        <v>6.6328125</v>
      </c>
      <c r="O42" s="1" t="s">
        <v>49</v>
      </c>
      <c r="P42" s="1" t="s">
        <v>49</v>
      </c>
      <c r="Q42" s="1" t="s">
        <v>49</v>
      </c>
      <c r="R42" s="1">
        <v>0.91359329223632812</v>
      </c>
      <c r="S42" s="1" t="b">
        <v>1</v>
      </c>
      <c r="T42" s="1">
        <v>0.17928901562323946</v>
      </c>
      <c r="U42" s="1" t="b">
        <v>1</v>
      </c>
      <c r="V42" s="1">
        <v>3</v>
      </c>
      <c r="W42" s="1">
        <v>27</v>
      </c>
      <c r="X42" s="1">
        <v>1</v>
      </c>
      <c r="Y42" s="1" t="s">
        <v>49</v>
      </c>
      <c r="Z42" s="1" t="s">
        <v>50</v>
      </c>
      <c r="AA42" s="1" t="s">
        <v>50</v>
      </c>
      <c r="AB42" s="1" t="s">
        <v>50</v>
      </c>
      <c r="AC42" s="1" t="s">
        <v>50</v>
      </c>
      <c r="AD42" s="1" t="s">
        <v>50</v>
      </c>
      <c r="AE42" s="1" t="s">
        <v>50</v>
      </c>
    </row>
    <row r="43" spans="1:31" x14ac:dyDescent="0.15">
      <c r="A43" s="1" t="s">
        <v>110</v>
      </c>
      <c r="B43" s="1" t="s">
        <v>70</v>
      </c>
      <c r="C43" s="1" t="s">
        <v>100</v>
      </c>
      <c r="D43" s="1" t="s">
        <v>46</v>
      </c>
      <c r="E43" s="1" t="s">
        <v>47</v>
      </c>
      <c r="F43" s="1" t="s">
        <v>48</v>
      </c>
      <c r="G43" s="1">
        <v>0.60007393360137939</v>
      </c>
      <c r="H43" s="1" t="s">
        <v>49</v>
      </c>
      <c r="I43" s="1" t="s">
        <v>49</v>
      </c>
      <c r="J43" s="1">
        <v>32.712100982666016</v>
      </c>
      <c r="K43" s="1">
        <v>32.712100982666016</v>
      </c>
      <c r="L43" s="1" t="s">
        <v>49</v>
      </c>
      <c r="M43" s="1" t="s">
        <v>49</v>
      </c>
      <c r="N43" s="1">
        <v>6.4560070037841797</v>
      </c>
      <c r="O43" s="1" t="s">
        <v>49</v>
      </c>
      <c r="P43" s="1" t="s">
        <v>49</v>
      </c>
      <c r="Q43" s="1" t="s">
        <v>49</v>
      </c>
      <c r="R43" s="1">
        <v>0.73678779602050781</v>
      </c>
      <c r="S43" s="1" t="b">
        <v>1</v>
      </c>
      <c r="T43" s="1">
        <v>0.17928901562323946</v>
      </c>
      <c r="U43" s="1" t="b">
        <v>1</v>
      </c>
      <c r="V43" s="1">
        <v>3</v>
      </c>
      <c r="W43" s="1">
        <v>28</v>
      </c>
      <c r="X43" s="1">
        <v>1</v>
      </c>
      <c r="Y43" s="1" t="s">
        <v>49</v>
      </c>
      <c r="Z43" s="1" t="s">
        <v>50</v>
      </c>
      <c r="AA43" s="1" t="s">
        <v>50</v>
      </c>
      <c r="AB43" s="1" t="s">
        <v>50</v>
      </c>
      <c r="AC43" s="1" t="s">
        <v>50</v>
      </c>
      <c r="AD43" s="1" t="s">
        <v>50</v>
      </c>
      <c r="AE43" s="1" t="s">
        <v>50</v>
      </c>
    </row>
    <row r="44" spans="1:31" x14ac:dyDescent="0.15">
      <c r="A44" s="1" t="s">
        <v>111</v>
      </c>
      <c r="B44" s="1" t="s">
        <v>72</v>
      </c>
      <c r="C44" s="1" t="s">
        <v>100</v>
      </c>
      <c r="D44" s="1" t="s">
        <v>46</v>
      </c>
      <c r="E44" s="1" t="s">
        <v>47</v>
      </c>
      <c r="F44" s="1" t="s">
        <v>48</v>
      </c>
      <c r="G44" s="1">
        <v>0.6315159797668457</v>
      </c>
      <c r="H44" s="1" t="s">
        <v>49</v>
      </c>
      <c r="I44" s="1" t="s">
        <v>49</v>
      </c>
      <c r="J44" s="1">
        <v>31.79133415222168</v>
      </c>
      <c r="K44" s="1">
        <v>31.79133415222168</v>
      </c>
      <c r="L44" s="1" t="s">
        <v>49</v>
      </c>
      <c r="M44" s="1" t="s">
        <v>49</v>
      </c>
      <c r="N44" s="1">
        <v>6.3823280334472656</v>
      </c>
      <c r="O44" s="1" t="s">
        <v>49</v>
      </c>
      <c r="P44" s="1" t="s">
        <v>49</v>
      </c>
      <c r="Q44" s="1" t="s">
        <v>49</v>
      </c>
      <c r="R44" s="1">
        <v>0.66310882568359375</v>
      </c>
      <c r="S44" s="1" t="b">
        <v>1</v>
      </c>
      <c r="T44" s="1">
        <v>0.17928901562323946</v>
      </c>
      <c r="U44" s="1" t="b">
        <v>1</v>
      </c>
      <c r="V44" s="1">
        <v>3</v>
      </c>
      <c r="W44" s="1">
        <v>27</v>
      </c>
      <c r="X44" s="1">
        <v>1</v>
      </c>
      <c r="Y44" s="1" t="s">
        <v>49</v>
      </c>
      <c r="Z44" s="1" t="s">
        <v>50</v>
      </c>
      <c r="AA44" s="1" t="s">
        <v>50</v>
      </c>
      <c r="AB44" s="1" t="s">
        <v>50</v>
      </c>
      <c r="AC44" s="1" t="s">
        <v>50</v>
      </c>
      <c r="AD44" s="1" t="s">
        <v>50</v>
      </c>
      <c r="AE44" s="1" t="s">
        <v>50</v>
      </c>
    </row>
    <row r="45" spans="1:31" x14ac:dyDescent="0.15">
      <c r="A45" s="1" t="s">
        <v>112</v>
      </c>
      <c r="B45" s="1" t="s">
        <v>74</v>
      </c>
      <c r="C45" s="1" t="s">
        <v>100</v>
      </c>
      <c r="D45" s="1" t="s">
        <v>46</v>
      </c>
      <c r="E45" s="1" t="s">
        <v>47</v>
      </c>
      <c r="F45" s="1" t="s">
        <v>48</v>
      </c>
      <c r="G45" s="1" t="s">
        <v>49</v>
      </c>
      <c r="H45" s="1" t="s">
        <v>49</v>
      </c>
      <c r="I45" s="1" t="s">
        <v>49</v>
      </c>
      <c r="J45" s="1" t="s">
        <v>75</v>
      </c>
      <c r="K45" s="1" t="s">
        <v>49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1">
        <v>0.17928901562323946</v>
      </c>
      <c r="U45" s="1" t="b">
        <v>1</v>
      </c>
      <c r="V45" s="1">
        <v>3</v>
      </c>
      <c r="W45" s="1">
        <v>39</v>
      </c>
      <c r="X45" s="1">
        <v>1</v>
      </c>
      <c r="Y45" s="1" t="s">
        <v>49</v>
      </c>
      <c r="Z45" s="1" t="s">
        <v>50</v>
      </c>
      <c r="AA45" s="1" t="s">
        <v>76</v>
      </c>
      <c r="AB45" s="1" t="s">
        <v>50</v>
      </c>
      <c r="AC45" s="1" t="s">
        <v>50</v>
      </c>
      <c r="AD45" s="1" t="s">
        <v>76</v>
      </c>
      <c r="AE45" s="1" t="s">
        <v>50</v>
      </c>
    </row>
    <row r="46" spans="1:31" x14ac:dyDescent="0.15">
      <c r="A46" s="1" t="s">
        <v>113</v>
      </c>
      <c r="B46" s="1" t="s">
        <v>78</v>
      </c>
      <c r="C46" s="1" t="s">
        <v>100</v>
      </c>
      <c r="D46" s="1" t="s">
        <v>46</v>
      </c>
      <c r="E46" s="1" t="s">
        <v>47</v>
      </c>
      <c r="F46" s="1" t="s">
        <v>48</v>
      </c>
      <c r="G46" s="1">
        <v>0.38903501629829407</v>
      </c>
      <c r="H46" s="1" t="s">
        <v>49</v>
      </c>
      <c r="I46" s="1" t="s">
        <v>49</v>
      </c>
      <c r="J46" s="1">
        <v>31.451860427856445</v>
      </c>
      <c r="K46" s="1">
        <v>31.451860427856445</v>
      </c>
      <c r="L46" s="1" t="s">
        <v>49</v>
      </c>
      <c r="M46" s="1" t="s">
        <v>49</v>
      </c>
      <c r="N46" s="1">
        <v>7.0812473297119141</v>
      </c>
      <c r="O46" s="1" t="s">
        <v>49</v>
      </c>
      <c r="P46" s="1" t="s">
        <v>49</v>
      </c>
      <c r="Q46" s="1" t="s">
        <v>49</v>
      </c>
      <c r="R46" s="1">
        <v>1.3620281219482422</v>
      </c>
      <c r="S46" s="1" t="b">
        <v>1</v>
      </c>
      <c r="T46" s="1">
        <v>0.17928901562323946</v>
      </c>
      <c r="U46" s="1" t="b">
        <v>1</v>
      </c>
      <c r="V46" s="1">
        <v>3</v>
      </c>
      <c r="W46" s="1">
        <v>27</v>
      </c>
      <c r="X46" s="1">
        <v>1</v>
      </c>
      <c r="Y46" s="1" t="s">
        <v>49</v>
      </c>
      <c r="Z46" s="1" t="s">
        <v>50</v>
      </c>
      <c r="AA46" s="1" t="s">
        <v>50</v>
      </c>
      <c r="AB46" s="1" t="s">
        <v>50</v>
      </c>
      <c r="AC46" s="1" t="s">
        <v>50</v>
      </c>
      <c r="AD46" s="1" t="s">
        <v>50</v>
      </c>
      <c r="AE46" s="1" t="s">
        <v>50</v>
      </c>
    </row>
    <row r="47" spans="1:31" x14ac:dyDescent="0.15">
      <c r="A47" s="1" t="s">
        <v>114</v>
      </c>
      <c r="B47" s="1" t="s">
        <v>80</v>
      </c>
      <c r="C47" s="1" t="s">
        <v>100</v>
      </c>
      <c r="D47" s="1" t="s">
        <v>46</v>
      </c>
      <c r="E47" s="1" t="s">
        <v>47</v>
      </c>
      <c r="F47" s="1" t="s">
        <v>48</v>
      </c>
      <c r="G47" s="1">
        <v>0.14422529935836792</v>
      </c>
      <c r="H47" s="1" t="s">
        <v>49</v>
      </c>
      <c r="I47" s="1" t="s">
        <v>49</v>
      </c>
      <c r="J47" s="1">
        <v>31.70775032043457</v>
      </c>
      <c r="K47" s="1">
        <v>31.70775032043457</v>
      </c>
      <c r="L47" s="1" t="s">
        <v>49</v>
      </c>
      <c r="M47" s="1" t="s">
        <v>49</v>
      </c>
      <c r="N47" s="1">
        <v>8.5128231048583984</v>
      </c>
      <c r="O47" s="1" t="s">
        <v>49</v>
      </c>
      <c r="P47" s="1" t="s">
        <v>49</v>
      </c>
      <c r="Q47" s="1" t="s">
        <v>49</v>
      </c>
      <c r="R47" s="1">
        <v>2.7936038970947266</v>
      </c>
      <c r="S47" s="1" t="b">
        <v>1</v>
      </c>
      <c r="T47" s="1">
        <v>0.17928901562323946</v>
      </c>
      <c r="U47" s="1" t="b">
        <v>1</v>
      </c>
      <c r="V47" s="1">
        <v>3</v>
      </c>
      <c r="W47" s="1">
        <v>27</v>
      </c>
      <c r="X47" s="1">
        <v>1</v>
      </c>
      <c r="Y47" s="1" t="s">
        <v>49</v>
      </c>
      <c r="Z47" s="1" t="s">
        <v>50</v>
      </c>
      <c r="AA47" s="1" t="s">
        <v>50</v>
      </c>
      <c r="AB47" s="1" t="s">
        <v>50</v>
      </c>
      <c r="AC47" s="1" t="s">
        <v>50</v>
      </c>
      <c r="AD47" s="1" t="s">
        <v>50</v>
      </c>
      <c r="AE47" s="1" t="s">
        <v>50</v>
      </c>
    </row>
    <row r="48" spans="1:31" x14ac:dyDescent="0.15">
      <c r="A48" s="1" t="s">
        <v>115</v>
      </c>
      <c r="B48" s="1" t="s">
        <v>82</v>
      </c>
      <c r="C48" s="1" t="s">
        <v>100</v>
      </c>
      <c r="D48" s="1" t="s">
        <v>46</v>
      </c>
      <c r="E48" s="1" t="s">
        <v>47</v>
      </c>
      <c r="F48" s="1" t="s">
        <v>48</v>
      </c>
      <c r="G48" s="1">
        <v>0.17421387135982513</v>
      </c>
      <c r="H48" s="1" t="s">
        <v>49</v>
      </c>
      <c r="I48" s="1" t="s">
        <v>49</v>
      </c>
      <c r="J48" s="1">
        <v>31.186929702758789</v>
      </c>
      <c r="K48" s="1">
        <v>31.186929702758789</v>
      </c>
      <c r="L48" s="1" t="s">
        <v>49</v>
      </c>
      <c r="M48" s="1" t="s">
        <v>49</v>
      </c>
      <c r="N48" s="1">
        <v>8.2402877807617188</v>
      </c>
      <c r="O48" s="1" t="s">
        <v>49</v>
      </c>
      <c r="P48" s="1" t="s">
        <v>49</v>
      </c>
      <c r="Q48" s="1" t="s">
        <v>49</v>
      </c>
      <c r="R48" s="1">
        <v>2.5210685729980469</v>
      </c>
      <c r="S48" s="1" t="b">
        <v>1</v>
      </c>
      <c r="T48" s="1">
        <v>0.17928901562323946</v>
      </c>
      <c r="U48" s="1" t="b">
        <v>1</v>
      </c>
      <c r="V48" s="1">
        <v>3</v>
      </c>
      <c r="W48" s="1">
        <v>26</v>
      </c>
      <c r="X48" s="1">
        <v>1</v>
      </c>
      <c r="Y48" s="1" t="s">
        <v>49</v>
      </c>
      <c r="Z48" s="1" t="s">
        <v>50</v>
      </c>
      <c r="AA48" s="1" t="s">
        <v>50</v>
      </c>
      <c r="AB48" s="1" t="s">
        <v>50</v>
      </c>
      <c r="AC48" s="1" t="s">
        <v>50</v>
      </c>
      <c r="AD48" s="1" t="s">
        <v>50</v>
      </c>
      <c r="AE48" s="1" t="s">
        <v>50</v>
      </c>
    </row>
    <row r="49" spans="1:31" x14ac:dyDescent="0.15">
      <c r="A49" s="1" t="s">
        <v>116</v>
      </c>
      <c r="B49" s="1" t="s">
        <v>84</v>
      </c>
      <c r="C49" s="1" t="s">
        <v>100</v>
      </c>
      <c r="D49" s="1" t="s">
        <v>46</v>
      </c>
      <c r="E49" s="1" t="s">
        <v>47</v>
      </c>
      <c r="F49" s="1" t="s">
        <v>48</v>
      </c>
      <c r="G49" s="1">
        <v>0.29188165068626404</v>
      </c>
      <c r="H49" s="1" t="s">
        <v>49</v>
      </c>
      <c r="I49" s="1" t="s">
        <v>49</v>
      </c>
      <c r="J49" s="1">
        <v>31.915166854858398</v>
      </c>
      <c r="K49" s="1">
        <v>31.915166854858398</v>
      </c>
      <c r="L49" s="1" t="s">
        <v>49</v>
      </c>
      <c r="M49" s="1" t="s">
        <v>49</v>
      </c>
      <c r="N49" s="1">
        <v>7.4957637786865234</v>
      </c>
      <c r="O49" s="1" t="s">
        <v>49</v>
      </c>
      <c r="P49" s="1" t="s">
        <v>49</v>
      </c>
      <c r="Q49" s="1" t="s">
        <v>49</v>
      </c>
      <c r="R49" s="1">
        <v>1.7765445709228516</v>
      </c>
      <c r="S49" s="1" t="b">
        <v>1</v>
      </c>
      <c r="T49" s="1">
        <v>0.17928901562323946</v>
      </c>
      <c r="U49" s="1" t="b">
        <v>1</v>
      </c>
      <c r="V49" s="1">
        <v>3</v>
      </c>
      <c r="W49" s="1">
        <v>27</v>
      </c>
      <c r="X49" s="1">
        <v>1</v>
      </c>
      <c r="Y49" s="1" t="s">
        <v>49</v>
      </c>
      <c r="Z49" s="1" t="s">
        <v>50</v>
      </c>
      <c r="AA49" s="1" t="s">
        <v>50</v>
      </c>
      <c r="AB49" s="1" t="s">
        <v>50</v>
      </c>
      <c r="AC49" s="1" t="s">
        <v>50</v>
      </c>
      <c r="AD49" s="1" t="s">
        <v>50</v>
      </c>
      <c r="AE49" s="1" t="s">
        <v>50</v>
      </c>
    </row>
    <row r="50" spans="1:31" x14ac:dyDescent="0.15">
      <c r="A50" s="1" t="s">
        <v>117</v>
      </c>
      <c r="B50" s="1" t="s">
        <v>86</v>
      </c>
      <c r="C50" s="1" t="s">
        <v>100</v>
      </c>
      <c r="D50" s="1" t="s">
        <v>46</v>
      </c>
      <c r="E50" s="1" t="s">
        <v>47</v>
      </c>
      <c r="F50" s="1" t="s">
        <v>48</v>
      </c>
      <c r="G50" s="1">
        <v>0.21389983594417572</v>
      </c>
      <c r="H50" s="1" t="s">
        <v>49</v>
      </c>
      <c r="I50" s="1" t="s">
        <v>49</v>
      </c>
      <c r="J50" s="1">
        <v>31.22361946105957</v>
      </c>
      <c r="K50" s="1">
        <v>31.22361946105957</v>
      </c>
      <c r="L50" s="1" t="s">
        <v>49</v>
      </c>
      <c r="M50" s="1" t="s">
        <v>49</v>
      </c>
      <c r="N50" s="1">
        <v>7.9442119598388672</v>
      </c>
      <c r="O50" s="1" t="s">
        <v>49</v>
      </c>
      <c r="P50" s="1" t="s">
        <v>49</v>
      </c>
      <c r="Q50" s="1" t="s">
        <v>49</v>
      </c>
      <c r="R50" s="1">
        <v>2.2249927520751953</v>
      </c>
      <c r="S50" s="1" t="b">
        <v>1</v>
      </c>
      <c r="T50" s="1">
        <v>0.17928901562323946</v>
      </c>
      <c r="U50" s="1" t="b">
        <v>1</v>
      </c>
      <c r="V50" s="1">
        <v>3</v>
      </c>
      <c r="W50" s="1">
        <v>27</v>
      </c>
      <c r="X50" s="1">
        <v>1</v>
      </c>
      <c r="Y50" s="1" t="s">
        <v>49</v>
      </c>
      <c r="Z50" s="1" t="s">
        <v>50</v>
      </c>
      <c r="AA50" s="1" t="s">
        <v>50</v>
      </c>
      <c r="AB50" s="1" t="s">
        <v>50</v>
      </c>
      <c r="AC50" s="1" t="s">
        <v>50</v>
      </c>
      <c r="AD50" s="1" t="s">
        <v>50</v>
      </c>
      <c r="AE50" s="1" t="s">
        <v>50</v>
      </c>
    </row>
    <row r="51" spans="1:31" x14ac:dyDescent="0.15">
      <c r="A51" s="1" t="s">
        <v>118</v>
      </c>
      <c r="B51" s="1" t="s">
        <v>88</v>
      </c>
      <c r="C51" s="1" t="s">
        <v>100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49</v>
      </c>
      <c r="I51" s="1" t="s">
        <v>49</v>
      </c>
      <c r="J51" s="1" t="s">
        <v>75</v>
      </c>
      <c r="K51" s="1" t="s">
        <v>49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1">
        <v>0.17928901562323946</v>
      </c>
      <c r="U51" s="1" t="b">
        <v>1</v>
      </c>
      <c r="V51" s="1">
        <v>3</v>
      </c>
      <c r="W51" s="1">
        <v>39</v>
      </c>
      <c r="X51" s="1">
        <v>1</v>
      </c>
      <c r="Y51" s="1" t="s">
        <v>49</v>
      </c>
      <c r="Z51" s="1" t="s">
        <v>50</v>
      </c>
      <c r="AA51" s="1" t="s">
        <v>76</v>
      </c>
      <c r="AB51" s="1" t="s">
        <v>50</v>
      </c>
      <c r="AC51" s="1" t="s">
        <v>50</v>
      </c>
      <c r="AD51" s="1" t="s">
        <v>76</v>
      </c>
      <c r="AE51" s="1" t="s">
        <v>50</v>
      </c>
    </row>
    <row r="52" spans="1:31" x14ac:dyDescent="0.15">
      <c r="A52" s="1" t="s">
        <v>119</v>
      </c>
      <c r="B52" s="1" t="s">
        <v>90</v>
      </c>
      <c r="C52" s="1" t="s">
        <v>100</v>
      </c>
      <c r="D52" s="1" t="s">
        <v>46</v>
      </c>
      <c r="E52" s="1" t="s">
        <v>47</v>
      </c>
      <c r="F52" s="1" t="s">
        <v>48</v>
      </c>
      <c r="G52" s="1" t="s">
        <v>49</v>
      </c>
      <c r="H52" s="1" t="s">
        <v>49</v>
      </c>
      <c r="I52" s="1" t="s">
        <v>49</v>
      </c>
      <c r="J52" s="1">
        <v>29.36467170715332</v>
      </c>
      <c r="K52" s="1">
        <v>29.36467170715332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1">
        <v>0.17928901562323946</v>
      </c>
      <c r="U52" s="1" t="b">
        <v>1</v>
      </c>
      <c r="V52" s="1">
        <v>3</v>
      </c>
      <c r="W52" s="1">
        <v>19</v>
      </c>
      <c r="X52" s="1">
        <v>1</v>
      </c>
      <c r="Y52" s="1" t="s">
        <v>49</v>
      </c>
      <c r="Z52" s="1" t="s">
        <v>76</v>
      </c>
      <c r="AA52" s="1" t="s">
        <v>50</v>
      </c>
      <c r="AB52" s="1" t="s">
        <v>76</v>
      </c>
      <c r="AC52" s="1" t="s">
        <v>76</v>
      </c>
      <c r="AD52" s="1" t="s">
        <v>50</v>
      </c>
      <c r="AE52" s="1" t="s">
        <v>50</v>
      </c>
    </row>
    <row r="53" spans="1:31" x14ac:dyDescent="0.15">
      <c r="A53" s="1" t="s">
        <v>120</v>
      </c>
      <c r="B53" s="1" t="s">
        <v>92</v>
      </c>
      <c r="C53" s="1" t="s">
        <v>100</v>
      </c>
      <c r="D53" s="1" t="s">
        <v>46</v>
      </c>
      <c r="E53" s="1" t="s">
        <v>47</v>
      </c>
      <c r="F53" s="1" t="s">
        <v>48</v>
      </c>
      <c r="G53" s="1" t="s">
        <v>49</v>
      </c>
      <c r="H53" s="1" t="s">
        <v>49</v>
      </c>
      <c r="I53" s="1" t="s">
        <v>49</v>
      </c>
      <c r="J53" s="1" t="s">
        <v>75</v>
      </c>
      <c r="K53" s="1" t="s">
        <v>49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1">
        <v>0.17928901562323946</v>
      </c>
      <c r="U53" s="1" t="b">
        <v>1</v>
      </c>
      <c r="V53" s="1">
        <v>3</v>
      </c>
      <c r="W53" s="1">
        <v>30</v>
      </c>
      <c r="X53" s="1">
        <v>1</v>
      </c>
      <c r="Y53" s="1" t="s">
        <v>49</v>
      </c>
      <c r="Z53" s="1" t="s">
        <v>76</v>
      </c>
      <c r="AA53" s="1" t="s">
        <v>50</v>
      </c>
      <c r="AB53" s="1" t="s">
        <v>50</v>
      </c>
      <c r="AC53" s="1" t="s">
        <v>76</v>
      </c>
      <c r="AD53" s="1" t="s">
        <v>50</v>
      </c>
      <c r="AE53" s="1" t="s">
        <v>50</v>
      </c>
    </row>
    <row r="54" spans="1:31" x14ac:dyDescent="0.15">
      <c r="A54" s="1" t="s">
        <v>121</v>
      </c>
      <c r="B54" s="1" t="s">
        <v>94</v>
      </c>
      <c r="C54" s="1" t="s">
        <v>100</v>
      </c>
      <c r="D54" s="1" t="s">
        <v>46</v>
      </c>
      <c r="E54" s="1" t="s">
        <v>47</v>
      </c>
      <c r="F54" s="1" t="s">
        <v>48</v>
      </c>
      <c r="G54" s="1" t="s">
        <v>49</v>
      </c>
      <c r="H54" s="1" t="s">
        <v>49</v>
      </c>
      <c r="I54" s="1" t="s">
        <v>49</v>
      </c>
      <c r="J54" s="1" t="s">
        <v>75</v>
      </c>
      <c r="K54" s="1" t="s">
        <v>49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1">
        <v>0.17928901562323946</v>
      </c>
      <c r="U54" s="1" t="b">
        <v>1</v>
      </c>
      <c r="V54" s="1">
        <v>3</v>
      </c>
      <c r="W54" s="1">
        <v>39</v>
      </c>
      <c r="X54" s="1">
        <v>1</v>
      </c>
      <c r="Y54" s="1" t="s">
        <v>49</v>
      </c>
      <c r="Z54" s="1" t="s">
        <v>76</v>
      </c>
      <c r="AA54" s="1" t="s">
        <v>50</v>
      </c>
      <c r="AB54" s="1" t="s">
        <v>50</v>
      </c>
      <c r="AC54" s="1" t="s">
        <v>76</v>
      </c>
      <c r="AD54" s="1" t="s">
        <v>76</v>
      </c>
      <c r="AE54" s="1" t="s">
        <v>50</v>
      </c>
    </row>
    <row r="55" spans="1:31" x14ac:dyDescent="0.15">
      <c r="A55" s="1" t="s">
        <v>122</v>
      </c>
      <c r="B55" s="1" t="s">
        <v>96</v>
      </c>
      <c r="C55" s="1" t="s">
        <v>100</v>
      </c>
      <c r="D55" s="1" t="s">
        <v>46</v>
      </c>
      <c r="E55" s="1" t="s">
        <v>47</v>
      </c>
      <c r="F55" s="1" t="s">
        <v>48</v>
      </c>
      <c r="G55" s="1" t="s">
        <v>49</v>
      </c>
      <c r="H55" s="1" t="s">
        <v>49</v>
      </c>
      <c r="I55" s="1" t="s">
        <v>49</v>
      </c>
      <c r="J55" s="1" t="s">
        <v>75</v>
      </c>
      <c r="K55" s="1" t="s">
        <v>49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1">
        <v>0.17928901562323946</v>
      </c>
      <c r="U55" s="1" t="b">
        <v>1</v>
      </c>
      <c r="V55" s="1">
        <v>3</v>
      </c>
      <c r="W55" s="1">
        <v>39</v>
      </c>
      <c r="X55" s="1">
        <v>1</v>
      </c>
      <c r="Y55" s="1" t="s">
        <v>49</v>
      </c>
      <c r="Z55" s="1" t="s">
        <v>76</v>
      </c>
      <c r="AA55" s="1" t="s">
        <v>50</v>
      </c>
      <c r="AB55" s="1" t="s">
        <v>50</v>
      </c>
      <c r="AC55" s="1" t="s">
        <v>76</v>
      </c>
      <c r="AD55" s="1" t="s">
        <v>76</v>
      </c>
      <c r="AE55" s="1" t="s">
        <v>50</v>
      </c>
    </row>
    <row r="56" spans="1:31" x14ac:dyDescent="0.15">
      <c r="A56" s="1" t="s">
        <v>123</v>
      </c>
      <c r="B56" s="1" t="s">
        <v>98</v>
      </c>
      <c r="C56" s="1" t="s">
        <v>100</v>
      </c>
      <c r="D56" s="1" t="s">
        <v>46</v>
      </c>
      <c r="E56" s="1" t="s">
        <v>47</v>
      </c>
      <c r="F56" s="1" t="s">
        <v>48</v>
      </c>
      <c r="G56" s="1" t="s">
        <v>49</v>
      </c>
      <c r="H56" s="1" t="s">
        <v>49</v>
      </c>
      <c r="I56" s="1" t="s">
        <v>49</v>
      </c>
      <c r="J56" s="1" t="s">
        <v>75</v>
      </c>
      <c r="K56" s="1" t="s">
        <v>49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1">
        <v>0.17928901562323946</v>
      </c>
      <c r="U56" s="1" t="b">
        <v>1</v>
      </c>
      <c r="V56" s="1">
        <v>3</v>
      </c>
      <c r="W56" s="1">
        <v>39</v>
      </c>
      <c r="X56" s="1">
        <v>1</v>
      </c>
      <c r="Y56" s="1" t="s">
        <v>49</v>
      </c>
      <c r="Z56" s="1" t="s">
        <v>76</v>
      </c>
      <c r="AA56" s="1" t="s">
        <v>50</v>
      </c>
      <c r="AB56" s="1" t="s">
        <v>50</v>
      </c>
      <c r="AC56" s="1" t="s">
        <v>76</v>
      </c>
      <c r="AD56" s="1" t="s">
        <v>76</v>
      </c>
      <c r="AE56" s="1" t="s">
        <v>50</v>
      </c>
    </row>
    <row r="57" spans="1:31" x14ac:dyDescent="0.15">
      <c r="A57" s="1" t="s">
        <v>124</v>
      </c>
      <c r="B57" s="1" t="s">
        <v>44</v>
      </c>
      <c r="C57" s="1" t="s">
        <v>125</v>
      </c>
      <c r="D57" s="1" t="s">
        <v>46</v>
      </c>
      <c r="E57" s="1" t="s">
        <v>47</v>
      </c>
      <c r="F57" s="1" t="s">
        <v>48</v>
      </c>
      <c r="G57" s="1">
        <v>1</v>
      </c>
      <c r="H57" s="1" t="s">
        <v>49</v>
      </c>
      <c r="I57" s="1" t="s">
        <v>49</v>
      </c>
      <c r="J57" s="1">
        <v>32.071136474609375</v>
      </c>
      <c r="K57" s="1">
        <v>32.071136474609375</v>
      </c>
      <c r="L57" s="1" t="s">
        <v>49</v>
      </c>
      <c r="M57" s="1" t="s">
        <v>49</v>
      </c>
      <c r="N57" s="1">
        <v>6.4157066345214844</v>
      </c>
      <c r="O57" s="1" t="s">
        <v>49</v>
      </c>
      <c r="P57" s="1" t="s">
        <v>49</v>
      </c>
      <c r="Q57" s="1" t="s">
        <v>49</v>
      </c>
      <c r="R57" s="1">
        <v>0</v>
      </c>
      <c r="S57" s="1" t="b">
        <v>1</v>
      </c>
      <c r="T57" s="1">
        <v>0.37060595081402703</v>
      </c>
      <c r="U57" s="1" t="b">
        <v>1</v>
      </c>
      <c r="V57" s="1">
        <v>3</v>
      </c>
      <c r="W57" s="1">
        <v>26</v>
      </c>
      <c r="X57" s="1">
        <v>1</v>
      </c>
      <c r="Y57" s="1" t="s">
        <v>49</v>
      </c>
      <c r="Z57" s="1" t="s">
        <v>50</v>
      </c>
      <c r="AA57" s="1" t="s">
        <v>50</v>
      </c>
      <c r="AB57" s="1" t="s">
        <v>50</v>
      </c>
      <c r="AC57" s="1" t="s">
        <v>50</v>
      </c>
      <c r="AD57" s="1" t="s">
        <v>50</v>
      </c>
      <c r="AE57" s="1" t="s">
        <v>50</v>
      </c>
    </row>
    <row r="58" spans="1:31" x14ac:dyDescent="0.15">
      <c r="A58" s="1" t="s">
        <v>126</v>
      </c>
      <c r="B58" s="1" t="s">
        <v>52</v>
      </c>
      <c r="C58" s="1" t="s">
        <v>125</v>
      </c>
      <c r="D58" s="1" t="s">
        <v>46</v>
      </c>
      <c r="E58" s="1" t="s">
        <v>47</v>
      </c>
      <c r="F58" s="1" t="s">
        <v>48</v>
      </c>
      <c r="G58" s="1">
        <v>0.49211844801902771</v>
      </c>
      <c r="H58" s="1" t="s">
        <v>49</v>
      </c>
      <c r="I58" s="1" t="s">
        <v>49</v>
      </c>
      <c r="J58" s="1">
        <v>32.81524658203125</v>
      </c>
      <c r="K58" s="1">
        <v>32.81524658203125</v>
      </c>
      <c r="L58" s="1" t="s">
        <v>49</v>
      </c>
      <c r="M58" s="1" t="s">
        <v>49</v>
      </c>
      <c r="N58" s="1">
        <v>7.438629150390625</v>
      </c>
      <c r="O58" s="1" t="s">
        <v>49</v>
      </c>
      <c r="P58" s="1" t="s">
        <v>49</v>
      </c>
      <c r="Q58" s="1" t="s">
        <v>49</v>
      </c>
      <c r="R58" s="1">
        <v>1.0229225158691406</v>
      </c>
      <c r="S58" s="1" t="b">
        <v>1</v>
      </c>
      <c r="T58" s="1">
        <v>0.37060595081402703</v>
      </c>
      <c r="U58" s="1" t="b">
        <v>1</v>
      </c>
      <c r="V58" s="1">
        <v>3</v>
      </c>
      <c r="W58" s="1">
        <v>26</v>
      </c>
      <c r="X58" s="1">
        <v>1</v>
      </c>
      <c r="Y58" s="1" t="s">
        <v>49</v>
      </c>
      <c r="Z58" s="1" t="s">
        <v>50</v>
      </c>
      <c r="AA58" s="1" t="s">
        <v>50</v>
      </c>
      <c r="AB58" s="1" t="s">
        <v>50</v>
      </c>
      <c r="AC58" s="1" t="s">
        <v>50</v>
      </c>
      <c r="AD58" s="1" t="s">
        <v>50</v>
      </c>
      <c r="AE58" s="1" t="s">
        <v>50</v>
      </c>
    </row>
    <row r="59" spans="1:31" x14ac:dyDescent="0.15">
      <c r="A59" s="1" t="s">
        <v>127</v>
      </c>
      <c r="B59" s="1" t="s">
        <v>54</v>
      </c>
      <c r="C59" s="1" t="s">
        <v>125</v>
      </c>
      <c r="D59" s="1" t="s">
        <v>46</v>
      </c>
      <c r="E59" s="1" t="s">
        <v>47</v>
      </c>
      <c r="F59" s="1" t="s">
        <v>48</v>
      </c>
      <c r="G59" s="1">
        <v>0.32292312383651733</v>
      </c>
      <c r="H59" s="1" t="s">
        <v>49</v>
      </c>
      <c r="I59" s="1" t="s">
        <v>49</v>
      </c>
      <c r="J59" s="1">
        <v>32.963809967041016</v>
      </c>
      <c r="K59" s="1">
        <v>32.963809967041016</v>
      </c>
      <c r="L59" s="1" t="s">
        <v>49</v>
      </c>
      <c r="M59" s="1" t="s">
        <v>49</v>
      </c>
      <c r="N59" s="1">
        <v>8.0464439392089844</v>
      </c>
      <c r="O59" s="1" t="s">
        <v>49</v>
      </c>
      <c r="P59" s="1" t="s">
        <v>49</v>
      </c>
      <c r="Q59" s="1" t="s">
        <v>49</v>
      </c>
      <c r="R59" s="1">
        <v>1.6307373046875</v>
      </c>
      <c r="S59" s="1" t="b">
        <v>1</v>
      </c>
      <c r="T59" s="1">
        <v>0.37060595081402703</v>
      </c>
      <c r="U59" s="1" t="b">
        <v>1</v>
      </c>
      <c r="V59" s="1">
        <v>3</v>
      </c>
      <c r="W59" s="1">
        <v>27</v>
      </c>
      <c r="X59" s="1">
        <v>1</v>
      </c>
      <c r="Y59" s="1" t="s">
        <v>49</v>
      </c>
      <c r="Z59" s="1" t="s">
        <v>50</v>
      </c>
      <c r="AA59" s="1" t="s">
        <v>50</v>
      </c>
      <c r="AB59" s="1" t="s">
        <v>50</v>
      </c>
      <c r="AC59" s="1" t="s">
        <v>50</v>
      </c>
      <c r="AD59" s="1" t="s">
        <v>50</v>
      </c>
      <c r="AE59" s="1" t="s">
        <v>50</v>
      </c>
    </row>
    <row r="60" spans="1:31" x14ac:dyDescent="0.15">
      <c r="A60" s="1" t="s">
        <v>128</v>
      </c>
      <c r="B60" s="1" t="s">
        <v>56</v>
      </c>
      <c r="C60" s="1" t="s">
        <v>125</v>
      </c>
      <c r="D60" s="1" t="s">
        <v>46</v>
      </c>
      <c r="E60" s="1" t="s">
        <v>47</v>
      </c>
      <c r="F60" s="1" t="s">
        <v>48</v>
      </c>
      <c r="G60" s="1">
        <v>0.44026044011116028</v>
      </c>
      <c r="H60" s="1" t="s">
        <v>49</v>
      </c>
      <c r="I60" s="1" t="s">
        <v>49</v>
      </c>
      <c r="J60" s="1">
        <v>32.088497161865234</v>
      </c>
      <c r="K60" s="1">
        <v>32.088497161865234</v>
      </c>
      <c r="L60" s="1" t="s">
        <v>49</v>
      </c>
      <c r="M60" s="1" t="s">
        <v>49</v>
      </c>
      <c r="N60" s="1">
        <v>7.5992774963378906</v>
      </c>
      <c r="O60" s="1" t="s">
        <v>49</v>
      </c>
      <c r="P60" s="1" t="s">
        <v>49</v>
      </c>
      <c r="Q60" s="1" t="s">
        <v>49</v>
      </c>
      <c r="R60" s="1">
        <v>1.1835708618164062</v>
      </c>
      <c r="S60" s="1" t="b">
        <v>1</v>
      </c>
      <c r="T60" s="1">
        <v>0.37060595081402703</v>
      </c>
      <c r="U60" s="1" t="b">
        <v>1</v>
      </c>
      <c r="V60" s="1">
        <v>3</v>
      </c>
      <c r="W60" s="1">
        <v>25</v>
      </c>
      <c r="X60" s="1">
        <v>1</v>
      </c>
      <c r="Y60" s="1" t="s">
        <v>49</v>
      </c>
      <c r="Z60" s="1" t="s">
        <v>50</v>
      </c>
      <c r="AA60" s="1" t="s">
        <v>50</v>
      </c>
      <c r="AB60" s="1" t="s">
        <v>50</v>
      </c>
      <c r="AC60" s="1" t="s">
        <v>50</v>
      </c>
      <c r="AD60" s="1" t="s">
        <v>50</v>
      </c>
      <c r="AE60" s="1" t="s">
        <v>50</v>
      </c>
    </row>
    <row r="61" spans="1:31" x14ac:dyDescent="0.15">
      <c r="A61" s="1" t="s">
        <v>129</v>
      </c>
      <c r="B61" s="1" t="s">
        <v>58</v>
      </c>
      <c r="C61" s="1" t="s">
        <v>125</v>
      </c>
      <c r="D61" s="1" t="s">
        <v>46</v>
      </c>
      <c r="E61" s="1" t="s">
        <v>47</v>
      </c>
      <c r="F61" s="1" t="s">
        <v>48</v>
      </c>
      <c r="G61" s="1">
        <v>0.40965911746025085</v>
      </c>
      <c r="H61" s="1" t="s">
        <v>49</v>
      </c>
      <c r="I61" s="1" t="s">
        <v>49</v>
      </c>
      <c r="J61" s="1">
        <v>33.588756561279297</v>
      </c>
      <c r="K61" s="1">
        <v>33.588756561279297</v>
      </c>
      <c r="L61" s="1" t="s">
        <v>49</v>
      </c>
      <c r="M61" s="1" t="s">
        <v>49</v>
      </c>
      <c r="N61" s="1">
        <v>7.7032108306884766</v>
      </c>
      <c r="O61" s="1" t="s">
        <v>49</v>
      </c>
      <c r="P61" s="1" t="s">
        <v>49</v>
      </c>
      <c r="Q61" s="1" t="s">
        <v>49</v>
      </c>
      <c r="R61" s="1">
        <v>1.2875041961669922</v>
      </c>
      <c r="S61" s="1" t="b">
        <v>1</v>
      </c>
      <c r="T61" s="1">
        <v>0.37060595081402703</v>
      </c>
      <c r="U61" s="1" t="b">
        <v>1</v>
      </c>
      <c r="V61" s="1">
        <v>3</v>
      </c>
      <c r="W61" s="1">
        <v>27</v>
      </c>
      <c r="X61" s="1">
        <v>1</v>
      </c>
      <c r="Y61" s="1" t="s">
        <v>49</v>
      </c>
      <c r="Z61" s="1" t="s">
        <v>50</v>
      </c>
      <c r="AA61" s="1" t="s">
        <v>50</v>
      </c>
      <c r="AB61" s="1" t="s">
        <v>50</v>
      </c>
      <c r="AC61" s="1" t="s">
        <v>50</v>
      </c>
      <c r="AD61" s="1" t="s">
        <v>50</v>
      </c>
      <c r="AE61" s="1" t="s">
        <v>50</v>
      </c>
    </row>
    <row r="62" spans="1:31" x14ac:dyDescent="0.15">
      <c r="A62" s="1" t="s">
        <v>130</v>
      </c>
      <c r="B62" s="1" t="s">
        <v>60</v>
      </c>
      <c r="C62" s="1" t="s">
        <v>125</v>
      </c>
      <c r="D62" s="1" t="s">
        <v>46</v>
      </c>
      <c r="E62" s="1" t="s">
        <v>47</v>
      </c>
      <c r="F62" s="1" t="s">
        <v>48</v>
      </c>
      <c r="G62" s="1">
        <v>0.32849815487861633</v>
      </c>
      <c r="H62" s="1" t="s">
        <v>49</v>
      </c>
      <c r="I62" s="1" t="s">
        <v>49</v>
      </c>
      <c r="J62" s="1">
        <v>32.545875549316406</v>
      </c>
      <c r="K62" s="1">
        <v>32.545875549316406</v>
      </c>
      <c r="L62" s="1" t="s">
        <v>49</v>
      </c>
      <c r="M62" s="1" t="s">
        <v>49</v>
      </c>
      <c r="N62" s="1">
        <v>8.0217494964599609</v>
      </c>
      <c r="O62" s="1" t="s">
        <v>49</v>
      </c>
      <c r="P62" s="1" t="s">
        <v>49</v>
      </c>
      <c r="Q62" s="1" t="s">
        <v>49</v>
      </c>
      <c r="R62" s="1">
        <v>1.6060428619384766</v>
      </c>
      <c r="S62" s="1" t="b">
        <v>1</v>
      </c>
      <c r="T62" s="1">
        <v>0.37060595081402703</v>
      </c>
      <c r="U62" s="1" t="b">
        <v>1</v>
      </c>
      <c r="V62" s="1">
        <v>3</v>
      </c>
      <c r="W62" s="1">
        <v>26</v>
      </c>
      <c r="X62" s="1">
        <v>1</v>
      </c>
      <c r="Y62" s="1" t="s">
        <v>49</v>
      </c>
      <c r="Z62" s="1" t="s">
        <v>50</v>
      </c>
      <c r="AA62" s="1" t="s">
        <v>50</v>
      </c>
      <c r="AB62" s="1" t="s">
        <v>50</v>
      </c>
      <c r="AC62" s="1" t="s">
        <v>50</v>
      </c>
      <c r="AD62" s="1" t="s">
        <v>50</v>
      </c>
      <c r="AE62" s="1" t="s">
        <v>50</v>
      </c>
    </row>
    <row r="63" spans="1:31" x14ac:dyDescent="0.15">
      <c r="A63" s="1" t="s">
        <v>131</v>
      </c>
      <c r="B63" s="1" t="s">
        <v>62</v>
      </c>
      <c r="C63" s="1" t="s">
        <v>125</v>
      </c>
      <c r="D63" s="1" t="s">
        <v>46</v>
      </c>
      <c r="E63" s="1" t="s">
        <v>47</v>
      </c>
      <c r="F63" s="1" t="s">
        <v>48</v>
      </c>
      <c r="G63" s="1">
        <v>0.29524773359298706</v>
      </c>
      <c r="H63" s="1" t="s">
        <v>49</v>
      </c>
      <c r="I63" s="1" t="s">
        <v>49</v>
      </c>
      <c r="J63" s="1">
        <v>32.827312469482422</v>
      </c>
      <c r="K63" s="1">
        <v>32.827312469482422</v>
      </c>
      <c r="L63" s="1" t="s">
        <v>49</v>
      </c>
      <c r="M63" s="1" t="s">
        <v>49</v>
      </c>
      <c r="N63" s="1">
        <v>8.1757087707519531</v>
      </c>
      <c r="O63" s="1" t="s">
        <v>49</v>
      </c>
      <c r="P63" s="1" t="s">
        <v>49</v>
      </c>
      <c r="Q63" s="1" t="s">
        <v>49</v>
      </c>
      <c r="R63" s="1">
        <v>1.7600021362304688</v>
      </c>
      <c r="S63" s="1" t="b">
        <v>1</v>
      </c>
      <c r="T63" s="1">
        <v>0.37060595081402703</v>
      </c>
      <c r="U63" s="1" t="b">
        <v>1</v>
      </c>
      <c r="V63" s="1">
        <v>3</v>
      </c>
      <c r="W63" s="1">
        <v>26</v>
      </c>
      <c r="X63" s="1">
        <v>1</v>
      </c>
      <c r="Y63" s="1" t="s">
        <v>49</v>
      </c>
      <c r="Z63" s="1" t="s">
        <v>50</v>
      </c>
      <c r="AA63" s="1" t="s">
        <v>50</v>
      </c>
      <c r="AB63" s="1" t="s">
        <v>50</v>
      </c>
      <c r="AC63" s="1" t="s">
        <v>50</v>
      </c>
      <c r="AD63" s="1" t="s">
        <v>50</v>
      </c>
      <c r="AE63" s="1" t="s">
        <v>50</v>
      </c>
    </row>
    <row r="64" spans="1:31" x14ac:dyDescent="0.15">
      <c r="A64" s="1" t="s">
        <v>132</v>
      </c>
      <c r="B64" s="1" t="s">
        <v>64</v>
      </c>
      <c r="C64" s="1" t="s">
        <v>125</v>
      </c>
      <c r="D64" s="1" t="s">
        <v>46</v>
      </c>
      <c r="E64" s="1" t="s">
        <v>47</v>
      </c>
      <c r="F64" s="1" t="s">
        <v>48</v>
      </c>
      <c r="G64" s="1">
        <v>0.2147161066532135</v>
      </c>
      <c r="H64" s="1" t="s">
        <v>49</v>
      </c>
      <c r="I64" s="1" t="s">
        <v>49</v>
      </c>
      <c r="J64" s="1">
        <v>32.029037475585938</v>
      </c>
      <c r="K64" s="1">
        <v>32.029037475585938</v>
      </c>
      <c r="L64" s="1" t="s">
        <v>49</v>
      </c>
      <c r="M64" s="1" t="s">
        <v>49</v>
      </c>
      <c r="N64" s="1">
        <v>8.6352043151855469</v>
      </c>
      <c r="O64" s="1" t="s">
        <v>49</v>
      </c>
      <c r="P64" s="1" t="s">
        <v>49</v>
      </c>
      <c r="Q64" s="1" t="s">
        <v>49</v>
      </c>
      <c r="R64" s="1">
        <v>2.2194976806640625</v>
      </c>
      <c r="S64" s="1" t="b">
        <v>1</v>
      </c>
      <c r="T64" s="1">
        <v>0.37060595081402703</v>
      </c>
      <c r="U64" s="1" t="b">
        <v>1</v>
      </c>
      <c r="V64" s="1">
        <v>3</v>
      </c>
      <c r="W64" s="1">
        <v>26</v>
      </c>
      <c r="X64" s="1">
        <v>1</v>
      </c>
      <c r="Y64" s="1" t="s">
        <v>49</v>
      </c>
      <c r="Z64" s="1" t="s">
        <v>50</v>
      </c>
      <c r="AA64" s="1" t="s">
        <v>50</v>
      </c>
      <c r="AB64" s="1" t="s">
        <v>50</v>
      </c>
      <c r="AC64" s="1" t="s">
        <v>50</v>
      </c>
      <c r="AD64" s="1" t="s">
        <v>50</v>
      </c>
      <c r="AE64" s="1" t="s">
        <v>50</v>
      </c>
    </row>
    <row r="65" spans="1:31" x14ac:dyDescent="0.15">
      <c r="A65" s="1" t="s">
        <v>133</v>
      </c>
      <c r="B65" s="1" t="s">
        <v>66</v>
      </c>
      <c r="C65" s="1" t="s">
        <v>125</v>
      </c>
      <c r="D65" s="1" t="s">
        <v>46</v>
      </c>
      <c r="E65" s="1" t="s">
        <v>47</v>
      </c>
      <c r="F65" s="1" t="s">
        <v>48</v>
      </c>
      <c r="G65" s="1">
        <v>0.37033972144126892</v>
      </c>
      <c r="H65" s="1" t="s">
        <v>49</v>
      </c>
      <c r="I65" s="1" t="s">
        <v>49</v>
      </c>
      <c r="J65" s="1">
        <v>31.443710327148438</v>
      </c>
      <c r="K65" s="1">
        <v>31.443710327148438</v>
      </c>
      <c r="L65" s="1" t="s">
        <v>49</v>
      </c>
      <c r="M65" s="1" t="s">
        <v>49</v>
      </c>
      <c r="N65" s="1">
        <v>7.848785400390625</v>
      </c>
      <c r="O65" s="1" t="s">
        <v>49</v>
      </c>
      <c r="P65" s="1" t="s">
        <v>49</v>
      </c>
      <c r="Q65" s="1" t="s">
        <v>49</v>
      </c>
      <c r="R65" s="1">
        <v>1.4330787658691406</v>
      </c>
      <c r="S65" s="1" t="b">
        <v>1</v>
      </c>
      <c r="T65" s="1">
        <v>0.37060595081402703</v>
      </c>
      <c r="U65" s="1" t="b">
        <v>1</v>
      </c>
      <c r="V65" s="1">
        <v>3</v>
      </c>
      <c r="W65" s="1">
        <v>25</v>
      </c>
      <c r="X65" s="1">
        <v>1</v>
      </c>
      <c r="Y65" s="1" t="s">
        <v>49</v>
      </c>
      <c r="Z65" s="1" t="s">
        <v>50</v>
      </c>
      <c r="AA65" s="1" t="s">
        <v>50</v>
      </c>
      <c r="AB65" s="1" t="s">
        <v>50</v>
      </c>
      <c r="AC65" s="1" t="s">
        <v>50</v>
      </c>
      <c r="AD65" s="1" t="s">
        <v>50</v>
      </c>
      <c r="AE65" s="1" t="s">
        <v>50</v>
      </c>
    </row>
    <row r="66" spans="1:31" x14ac:dyDescent="0.15">
      <c r="A66" s="1" t="s">
        <v>134</v>
      </c>
      <c r="B66" s="1" t="s">
        <v>68</v>
      </c>
      <c r="C66" s="1" t="s">
        <v>125</v>
      </c>
      <c r="D66" s="1" t="s">
        <v>46</v>
      </c>
      <c r="E66" s="1" t="s">
        <v>47</v>
      </c>
      <c r="F66" s="1" t="s">
        <v>48</v>
      </c>
      <c r="G66" s="1">
        <v>0.35647323727607727</v>
      </c>
      <c r="H66" s="1" t="s">
        <v>49</v>
      </c>
      <c r="I66" s="1" t="s">
        <v>49</v>
      </c>
      <c r="J66" s="1">
        <v>33.032886505126953</v>
      </c>
      <c r="K66" s="1">
        <v>33.032886505126953</v>
      </c>
      <c r="L66" s="1" t="s">
        <v>49</v>
      </c>
      <c r="M66" s="1" t="s">
        <v>49</v>
      </c>
      <c r="N66" s="1">
        <v>7.9038410186767578</v>
      </c>
      <c r="O66" s="1" t="s">
        <v>49</v>
      </c>
      <c r="P66" s="1" t="s">
        <v>49</v>
      </c>
      <c r="Q66" s="1" t="s">
        <v>49</v>
      </c>
      <c r="R66" s="1">
        <v>1.4881343841552734</v>
      </c>
      <c r="S66" s="1" t="b">
        <v>1</v>
      </c>
      <c r="T66" s="1">
        <v>0.37060595081402703</v>
      </c>
      <c r="U66" s="1" t="b">
        <v>1</v>
      </c>
      <c r="V66" s="1">
        <v>3</v>
      </c>
      <c r="W66" s="1">
        <v>27</v>
      </c>
      <c r="X66" s="1">
        <v>1</v>
      </c>
      <c r="Y66" s="1" t="s">
        <v>49</v>
      </c>
      <c r="Z66" s="1" t="s">
        <v>50</v>
      </c>
      <c r="AA66" s="1" t="s">
        <v>50</v>
      </c>
      <c r="AB66" s="1" t="s">
        <v>50</v>
      </c>
      <c r="AC66" s="1" t="s">
        <v>50</v>
      </c>
      <c r="AD66" s="1" t="s">
        <v>50</v>
      </c>
      <c r="AE66" s="1" t="s">
        <v>50</v>
      </c>
    </row>
    <row r="67" spans="1:31" x14ac:dyDescent="0.15">
      <c r="A67" s="1" t="s">
        <v>135</v>
      </c>
      <c r="B67" s="1" t="s">
        <v>70</v>
      </c>
      <c r="C67" s="1" t="s">
        <v>125</v>
      </c>
      <c r="D67" s="1" t="s">
        <v>46</v>
      </c>
      <c r="E67" s="1" t="s">
        <v>47</v>
      </c>
      <c r="F67" s="1" t="s">
        <v>48</v>
      </c>
      <c r="G67" s="1">
        <v>0.46312174201011658</v>
      </c>
      <c r="H67" s="1" t="s">
        <v>49</v>
      </c>
      <c r="I67" s="1" t="s">
        <v>49</v>
      </c>
      <c r="J67" s="1">
        <v>33.782337188720703</v>
      </c>
      <c r="K67" s="1">
        <v>33.782337188720703</v>
      </c>
      <c r="L67" s="1" t="s">
        <v>49</v>
      </c>
      <c r="M67" s="1" t="s">
        <v>49</v>
      </c>
      <c r="N67" s="1">
        <v>7.5262432098388672</v>
      </c>
      <c r="O67" s="1" t="s">
        <v>49</v>
      </c>
      <c r="P67" s="1" t="s">
        <v>49</v>
      </c>
      <c r="Q67" s="1" t="s">
        <v>49</v>
      </c>
      <c r="R67" s="1">
        <v>1.1105365753173828</v>
      </c>
      <c r="S67" s="1" t="b">
        <v>1</v>
      </c>
      <c r="T67" s="1">
        <v>0.37060595081402703</v>
      </c>
      <c r="U67" s="1" t="b">
        <v>1</v>
      </c>
      <c r="V67" s="1">
        <v>3</v>
      </c>
      <c r="W67" s="1">
        <v>27</v>
      </c>
      <c r="X67" s="1">
        <v>1</v>
      </c>
      <c r="Y67" s="1" t="s">
        <v>49</v>
      </c>
      <c r="Z67" s="1" t="s">
        <v>50</v>
      </c>
      <c r="AA67" s="1" t="s">
        <v>50</v>
      </c>
      <c r="AB67" s="1" t="s">
        <v>50</v>
      </c>
      <c r="AC67" s="1" t="s">
        <v>50</v>
      </c>
      <c r="AD67" s="1" t="s">
        <v>50</v>
      </c>
      <c r="AE67" s="1" t="s">
        <v>50</v>
      </c>
    </row>
    <row r="68" spans="1:31" x14ac:dyDescent="0.15">
      <c r="A68" s="1" t="s">
        <v>136</v>
      </c>
      <c r="B68" s="1" t="s">
        <v>72</v>
      </c>
      <c r="C68" s="1" t="s">
        <v>125</v>
      </c>
      <c r="D68" s="1" t="s">
        <v>46</v>
      </c>
      <c r="E68" s="1" t="s">
        <v>47</v>
      </c>
      <c r="F68" s="1" t="s">
        <v>48</v>
      </c>
      <c r="G68" s="1">
        <v>0.56597423553466797</v>
      </c>
      <c r="H68" s="1" t="s">
        <v>49</v>
      </c>
      <c r="I68" s="1" t="s">
        <v>49</v>
      </c>
      <c r="J68" s="1">
        <v>32.645904541015625</v>
      </c>
      <c r="K68" s="1">
        <v>32.645904541015625</v>
      </c>
      <c r="L68" s="1" t="s">
        <v>49</v>
      </c>
      <c r="M68" s="1" t="s">
        <v>49</v>
      </c>
      <c r="N68" s="1">
        <v>7.2368984222412109</v>
      </c>
      <c r="O68" s="1" t="s">
        <v>49</v>
      </c>
      <c r="P68" s="1" t="s">
        <v>49</v>
      </c>
      <c r="Q68" s="1" t="s">
        <v>49</v>
      </c>
      <c r="R68" s="1">
        <v>0.82119178771972656</v>
      </c>
      <c r="S68" s="1" t="b">
        <v>1</v>
      </c>
      <c r="T68" s="1">
        <v>0.37060595081402703</v>
      </c>
      <c r="U68" s="1" t="b">
        <v>1</v>
      </c>
      <c r="V68" s="1">
        <v>3</v>
      </c>
      <c r="W68" s="1">
        <v>26</v>
      </c>
      <c r="X68" s="1">
        <v>1</v>
      </c>
      <c r="Y68" s="1" t="s">
        <v>49</v>
      </c>
      <c r="Z68" s="1" t="s">
        <v>50</v>
      </c>
      <c r="AA68" s="1" t="s">
        <v>50</v>
      </c>
      <c r="AB68" s="1" t="s">
        <v>50</v>
      </c>
      <c r="AC68" s="1" t="s">
        <v>50</v>
      </c>
      <c r="AD68" s="1" t="s">
        <v>50</v>
      </c>
      <c r="AE68" s="1" t="s">
        <v>50</v>
      </c>
    </row>
    <row r="69" spans="1:31" x14ac:dyDescent="0.15">
      <c r="A69" s="1" t="s">
        <v>137</v>
      </c>
      <c r="B69" s="1" t="s">
        <v>74</v>
      </c>
      <c r="C69" s="1" t="s">
        <v>125</v>
      </c>
      <c r="D69" s="1" t="s">
        <v>46</v>
      </c>
      <c r="E69" s="1" t="s">
        <v>47</v>
      </c>
      <c r="F69" s="1" t="s">
        <v>48</v>
      </c>
      <c r="G69" s="1" t="s">
        <v>49</v>
      </c>
      <c r="H69" s="1" t="s">
        <v>49</v>
      </c>
      <c r="I69" s="1" t="s">
        <v>49</v>
      </c>
      <c r="J69" s="1" t="s">
        <v>75</v>
      </c>
      <c r="K69" s="1" t="s">
        <v>49</v>
      </c>
      <c r="L69" s="1" t="s">
        <v>49</v>
      </c>
      <c r="M69" s="1" t="s">
        <v>49</v>
      </c>
      <c r="N69" s="1" t="s">
        <v>49</v>
      </c>
      <c r="O69" s="1" t="s">
        <v>49</v>
      </c>
      <c r="P69" s="1" t="s">
        <v>49</v>
      </c>
      <c r="Q69" s="1" t="s">
        <v>49</v>
      </c>
      <c r="R69" s="1" t="s">
        <v>49</v>
      </c>
      <c r="S69" s="1" t="b">
        <v>1</v>
      </c>
      <c r="T69" s="1">
        <v>0.37060595081402703</v>
      </c>
      <c r="U69" s="1" t="b">
        <v>1</v>
      </c>
      <c r="V69" s="1">
        <v>3</v>
      </c>
      <c r="W69" s="1">
        <v>39</v>
      </c>
      <c r="X69" s="1">
        <v>1</v>
      </c>
      <c r="Y69" s="1" t="s">
        <v>49</v>
      </c>
      <c r="Z69" s="1" t="s">
        <v>50</v>
      </c>
      <c r="AA69" s="1" t="s">
        <v>76</v>
      </c>
      <c r="AB69" s="1" t="s">
        <v>50</v>
      </c>
      <c r="AC69" s="1" t="s">
        <v>50</v>
      </c>
      <c r="AD69" s="1" t="s">
        <v>76</v>
      </c>
      <c r="AE69" s="1" t="s">
        <v>50</v>
      </c>
    </row>
    <row r="70" spans="1:31" x14ac:dyDescent="0.15">
      <c r="A70" s="1" t="s">
        <v>138</v>
      </c>
      <c r="B70" s="1" t="s">
        <v>78</v>
      </c>
      <c r="C70" s="1" t="s">
        <v>125</v>
      </c>
      <c r="D70" s="1" t="s">
        <v>46</v>
      </c>
      <c r="E70" s="1" t="s">
        <v>47</v>
      </c>
      <c r="F70" s="1" t="s">
        <v>48</v>
      </c>
      <c r="G70" s="1">
        <v>0.26846715807914734</v>
      </c>
      <c r="H70" s="1" t="s">
        <v>49</v>
      </c>
      <c r="I70" s="1" t="s">
        <v>49</v>
      </c>
      <c r="J70" s="1">
        <v>32.683502197265625</v>
      </c>
      <c r="K70" s="1">
        <v>32.683502197265625</v>
      </c>
      <c r="L70" s="1" t="s">
        <v>49</v>
      </c>
      <c r="M70" s="1" t="s">
        <v>49</v>
      </c>
      <c r="N70" s="1">
        <v>8.3128890991210938</v>
      </c>
      <c r="O70" s="1" t="s">
        <v>49</v>
      </c>
      <c r="P70" s="1" t="s">
        <v>49</v>
      </c>
      <c r="Q70" s="1" t="s">
        <v>49</v>
      </c>
      <c r="R70" s="1">
        <v>1.8971824645996094</v>
      </c>
      <c r="S70" s="1" t="b">
        <v>1</v>
      </c>
      <c r="T70" s="1">
        <v>0.37060595081402703</v>
      </c>
      <c r="U70" s="1" t="b">
        <v>1</v>
      </c>
      <c r="V70" s="1">
        <v>3</v>
      </c>
      <c r="W70" s="1">
        <v>26</v>
      </c>
      <c r="X70" s="1">
        <v>1</v>
      </c>
      <c r="Y70" s="1" t="s">
        <v>49</v>
      </c>
      <c r="Z70" s="1" t="s">
        <v>50</v>
      </c>
      <c r="AA70" s="1" t="s">
        <v>50</v>
      </c>
      <c r="AB70" s="1" t="s">
        <v>50</v>
      </c>
      <c r="AC70" s="1" t="s">
        <v>50</v>
      </c>
      <c r="AD70" s="1" t="s">
        <v>50</v>
      </c>
      <c r="AE70" s="1" t="s">
        <v>50</v>
      </c>
    </row>
    <row r="71" spans="1:31" x14ac:dyDescent="0.15">
      <c r="A71" s="1" t="s">
        <v>139</v>
      </c>
      <c r="B71" s="1" t="s">
        <v>80</v>
      </c>
      <c r="C71" s="1" t="s">
        <v>125</v>
      </c>
      <c r="D71" s="1" t="s">
        <v>46</v>
      </c>
      <c r="E71" s="1" t="s">
        <v>47</v>
      </c>
      <c r="F71" s="1" t="s">
        <v>48</v>
      </c>
      <c r="G71" s="1">
        <v>0.10658559203147888</v>
      </c>
      <c r="H71" s="1" t="s">
        <v>49</v>
      </c>
      <c r="I71" s="1" t="s">
        <v>49</v>
      </c>
      <c r="J71" s="1">
        <v>32.840549468994141</v>
      </c>
      <c r="K71" s="1">
        <v>32.840549468994141</v>
      </c>
      <c r="L71" s="1" t="s">
        <v>49</v>
      </c>
      <c r="M71" s="1" t="s">
        <v>49</v>
      </c>
      <c r="N71" s="1">
        <v>9.6456222534179688</v>
      </c>
      <c r="O71" s="1" t="s">
        <v>49</v>
      </c>
      <c r="P71" s="1" t="s">
        <v>49</v>
      </c>
      <c r="Q71" s="1" t="s">
        <v>49</v>
      </c>
      <c r="R71" s="1">
        <v>3.2299156188964844</v>
      </c>
      <c r="S71" s="1" t="b">
        <v>1</v>
      </c>
      <c r="T71" s="1">
        <v>0.37060595081402703</v>
      </c>
      <c r="U71" s="1" t="b">
        <v>1</v>
      </c>
      <c r="V71" s="1">
        <v>3</v>
      </c>
      <c r="W71" s="1">
        <v>26</v>
      </c>
      <c r="X71" s="1">
        <v>1</v>
      </c>
      <c r="Y71" s="1" t="s">
        <v>49</v>
      </c>
      <c r="Z71" s="1" t="s">
        <v>50</v>
      </c>
      <c r="AA71" s="1" t="s">
        <v>50</v>
      </c>
      <c r="AB71" s="1" t="s">
        <v>50</v>
      </c>
      <c r="AC71" s="1" t="s">
        <v>50</v>
      </c>
      <c r="AD71" s="1" t="s">
        <v>50</v>
      </c>
      <c r="AE71" s="1" t="s">
        <v>50</v>
      </c>
    </row>
    <row r="72" spans="1:31" x14ac:dyDescent="0.15">
      <c r="A72" s="1" t="s">
        <v>140</v>
      </c>
      <c r="B72" s="1" t="s">
        <v>82</v>
      </c>
      <c r="C72" s="1" t="s">
        <v>125</v>
      </c>
      <c r="D72" s="1" t="s">
        <v>46</v>
      </c>
      <c r="E72" s="1" t="s">
        <v>47</v>
      </c>
      <c r="F72" s="1" t="s">
        <v>48</v>
      </c>
      <c r="G72" s="1">
        <v>0.1190837100148201</v>
      </c>
      <c r="H72" s="1" t="s">
        <v>49</v>
      </c>
      <c r="I72" s="1" t="s">
        <v>49</v>
      </c>
      <c r="J72" s="1">
        <v>32.432300567626953</v>
      </c>
      <c r="K72" s="1">
        <v>32.432300567626953</v>
      </c>
      <c r="L72" s="1" t="s">
        <v>49</v>
      </c>
      <c r="M72" s="1" t="s">
        <v>49</v>
      </c>
      <c r="N72" s="1">
        <v>9.4856586456298828</v>
      </c>
      <c r="O72" s="1" t="s">
        <v>49</v>
      </c>
      <c r="P72" s="1" t="s">
        <v>49</v>
      </c>
      <c r="Q72" s="1" t="s">
        <v>49</v>
      </c>
      <c r="R72" s="1">
        <v>3.0699520111083984</v>
      </c>
      <c r="S72" s="1" t="b">
        <v>1</v>
      </c>
      <c r="T72" s="1">
        <v>0.37060595081402703</v>
      </c>
      <c r="U72" s="1" t="b">
        <v>1</v>
      </c>
      <c r="V72" s="1">
        <v>3</v>
      </c>
      <c r="W72" s="1">
        <v>26</v>
      </c>
      <c r="X72" s="1">
        <v>1</v>
      </c>
      <c r="Y72" s="1" t="s">
        <v>49</v>
      </c>
      <c r="Z72" s="1" t="s">
        <v>50</v>
      </c>
      <c r="AA72" s="1" t="s">
        <v>50</v>
      </c>
      <c r="AB72" s="1" t="s">
        <v>50</v>
      </c>
      <c r="AC72" s="1" t="s">
        <v>50</v>
      </c>
      <c r="AD72" s="1" t="s">
        <v>50</v>
      </c>
      <c r="AE72" s="1" t="s">
        <v>50</v>
      </c>
    </row>
    <row r="73" spans="1:31" x14ac:dyDescent="0.15">
      <c r="A73" s="1" t="s">
        <v>141</v>
      </c>
      <c r="B73" s="1" t="s">
        <v>84</v>
      </c>
      <c r="C73" s="1" t="s">
        <v>125</v>
      </c>
      <c r="D73" s="1" t="s">
        <v>46</v>
      </c>
      <c r="E73" s="1" t="s">
        <v>47</v>
      </c>
      <c r="F73" s="1" t="s">
        <v>48</v>
      </c>
      <c r="G73" s="1">
        <v>0.13167297840118408</v>
      </c>
      <c r="H73" s="1" t="s">
        <v>49</v>
      </c>
      <c r="I73" s="1" t="s">
        <v>49</v>
      </c>
      <c r="J73" s="1">
        <v>33.760078430175781</v>
      </c>
      <c r="K73" s="1">
        <v>33.760078430175781</v>
      </c>
      <c r="L73" s="1" t="s">
        <v>49</v>
      </c>
      <c r="M73" s="1" t="s">
        <v>49</v>
      </c>
      <c r="N73" s="1">
        <v>9.3406753540039062</v>
      </c>
      <c r="O73" s="1" t="s">
        <v>49</v>
      </c>
      <c r="P73" s="1" t="s">
        <v>49</v>
      </c>
      <c r="Q73" s="1" t="s">
        <v>49</v>
      </c>
      <c r="R73" s="1">
        <v>2.9249687194824219</v>
      </c>
      <c r="S73" s="1" t="b">
        <v>1</v>
      </c>
      <c r="T73" s="1">
        <v>0.37060595081402703</v>
      </c>
      <c r="U73" s="1" t="b">
        <v>1</v>
      </c>
      <c r="V73" s="1">
        <v>3</v>
      </c>
      <c r="W73" s="1">
        <v>27</v>
      </c>
      <c r="X73" s="1">
        <v>1</v>
      </c>
      <c r="Y73" s="1" t="s">
        <v>49</v>
      </c>
      <c r="Z73" s="1" t="s">
        <v>50</v>
      </c>
      <c r="AA73" s="1" t="s">
        <v>50</v>
      </c>
      <c r="AB73" s="1" t="s">
        <v>50</v>
      </c>
      <c r="AC73" s="1" t="s">
        <v>50</v>
      </c>
      <c r="AD73" s="1" t="s">
        <v>50</v>
      </c>
      <c r="AE73" s="1" t="s">
        <v>50</v>
      </c>
    </row>
    <row r="74" spans="1:31" x14ac:dyDescent="0.15">
      <c r="A74" s="1" t="s">
        <v>142</v>
      </c>
      <c r="B74" s="1" t="s">
        <v>86</v>
      </c>
      <c r="C74" s="1" t="s">
        <v>125</v>
      </c>
      <c r="D74" s="1" t="s">
        <v>46</v>
      </c>
      <c r="E74" s="1" t="s">
        <v>47</v>
      </c>
      <c r="F74" s="1" t="s">
        <v>48</v>
      </c>
      <c r="G74" s="1">
        <v>0.11643574386835098</v>
      </c>
      <c r="H74" s="1" t="s">
        <v>49</v>
      </c>
      <c r="I74" s="1" t="s">
        <v>49</v>
      </c>
      <c r="J74" s="1">
        <v>32.797508239746094</v>
      </c>
      <c r="K74" s="1">
        <v>32.797508239746094</v>
      </c>
      <c r="L74" s="1" t="s">
        <v>49</v>
      </c>
      <c r="M74" s="1" t="s">
        <v>49</v>
      </c>
      <c r="N74" s="1">
        <v>9.5181007385253906</v>
      </c>
      <c r="O74" s="1" t="s">
        <v>49</v>
      </c>
      <c r="P74" s="1" t="s">
        <v>49</v>
      </c>
      <c r="Q74" s="1" t="s">
        <v>49</v>
      </c>
      <c r="R74" s="1">
        <v>3.1023941040039062</v>
      </c>
      <c r="S74" s="1" t="b">
        <v>1</v>
      </c>
      <c r="T74" s="1">
        <v>0.37060595081402703</v>
      </c>
      <c r="U74" s="1" t="b">
        <v>1</v>
      </c>
      <c r="V74" s="1">
        <v>3</v>
      </c>
      <c r="W74" s="1">
        <v>26</v>
      </c>
      <c r="X74" s="1">
        <v>1</v>
      </c>
      <c r="Y74" s="1" t="s">
        <v>49</v>
      </c>
      <c r="Z74" s="1" t="s">
        <v>50</v>
      </c>
      <c r="AA74" s="1" t="s">
        <v>50</v>
      </c>
      <c r="AB74" s="1" t="s">
        <v>50</v>
      </c>
      <c r="AC74" s="1" t="s">
        <v>50</v>
      </c>
      <c r="AD74" s="1" t="s">
        <v>50</v>
      </c>
      <c r="AE74" s="1" t="s">
        <v>50</v>
      </c>
    </row>
    <row r="75" spans="1:31" x14ac:dyDescent="0.15">
      <c r="A75" s="1" t="s">
        <v>143</v>
      </c>
      <c r="B75" s="1" t="s">
        <v>88</v>
      </c>
      <c r="C75" s="1" t="s">
        <v>125</v>
      </c>
      <c r="D75" s="1" t="s">
        <v>46</v>
      </c>
      <c r="E75" s="1" t="s">
        <v>47</v>
      </c>
      <c r="F75" s="1" t="s">
        <v>48</v>
      </c>
      <c r="G75" s="1" t="s">
        <v>49</v>
      </c>
      <c r="H75" s="1" t="s">
        <v>49</v>
      </c>
      <c r="I75" s="1" t="s">
        <v>49</v>
      </c>
      <c r="J75" s="1" t="s">
        <v>75</v>
      </c>
      <c r="K75" s="1" t="s">
        <v>49</v>
      </c>
      <c r="L75" s="1" t="s">
        <v>49</v>
      </c>
      <c r="M75" s="1" t="s">
        <v>49</v>
      </c>
      <c r="N75" s="1" t="s">
        <v>49</v>
      </c>
      <c r="O75" s="1" t="s">
        <v>49</v>
      </c>
      <c r="P75" s="1" t="s">
        <v>49</v>
      </c>
      <c r="Q75" s="1" t="s">
        <v>49</v>
      </c>
      <c r="R75" s="1" t="s">
        <v>49</v>
      </c>
      <c r="S75" s="1" t="b">
        <v>1</v>
      </c>
      <c r="T75" s="1">
        <v>0.37060595081402703</v>
      </c>
      <c r="U75" s="1" t="b">
        <v>1</v>
      </c>
      <c r="V75" s="1">
        <v>3</v>
      </c>
      <c r="W75" s="1">
        <v>39</v>
      </c>
      <c r="X75" s="1">
        <v>1</v>
      </c>
      <c r="Y75" s="1" t="s">
        <v>49</v>
      </c>
      <c r="Z75" s="1" t="s">
        <v>50</v>
      </c>
      <c r="AA75" s="1" t="s">
        <v>76</v>
      </c>
      <c r="AB75" s="1" t="s">
        <v>50</v>
      </c>
      <c r="AC75" s="1" t="s">
        <v>50</v>
      </c>
      <c r="AD75" s="1" t="s">
        <v>76</v>
      </c>
      <c r="AE75" s="1" t="s">
        <v>50</v>
      </c>
    </row>
    <row r="76" spans="1:31" x14ac:dyDescent="0.15">
      <c r="A76" s="1" t="s">
        <v>144</v>
      </c>
      <c r="B76" s="1" t="s">
        <v>90</v>
      </c>
      <c r="C76" s="1" t="s">
        <v>125</v>
      </c>
      <c r="D76" s="1" t="s">
        <v>46</v>
      </c>
      <c r="E76" s="1" t="s">
        <v>47</v>
      </c>
      <c r="F76" s="1" t="s">
        <v>48</v>
      </c>
      <c r="G76" s="1" t="s">
        <v>49</v>
      </c>
      <c r="H76" s="1" t="s">
        <v>49</v>
      </c>
      <c r="I76" s="1" t="s">
        <v>49</v>
      </c>
      <c r="J76" s="1" t="s">
        <v>75</v>
      </c>
      <c r="K76" s="1" t="s">
        <v>49</v>
      </c>
      <c r="L76" s="1" t="s">
        <v>49</v>
      </c>
      <c r="M76" s="1" t="s">
        <v>49</v>
      </c>
      <c r="N76" s="1" t="s">
        <v>49</v>
      </c>
      <c r="O76" s="1" t="s">
        <v>49</v>
      </c>
      <c r="P76" s="1" t="s">
        <v>49</v>
      </c>
      <c r="Q76" s="1" t="s">
        <v>49</v>
      </c>
      <c r="R76" s="1" t="s">
        <v>49</v>
      </c>
      <c r="S76" s="1" t="b">
        <v>1</v>
      </c>
      <c r="T76" s="1">
        <v>0.37060595081402703</v>
      </c>
      <c r="U76" s="1" t="b">
        <v>1</v>
      </c>
      <c r="V76" s="1">
        <v>3</v>
      </c>
      <c r="W76" s="1">
        <v>39</v>
      </c>
      <c r="X76" s="1">
        <v>1</v>
      </c>
      <c r="Y76" s="1" t="s">
        <v>49</v>
      </c>
      <c r="Z76" s="1" t="s">
        <v>76</v>
      </c>
      <c r="AA76" s="1" t="s">
        <v>50</v>
      </c>
      <c r="AB76" s="1" t="s">
        <v>50</v>
      </c>
      <c r="AC76" s="1" t="s">
        <v>76</v>
      </c>
      <c r="AD76" s="1" t="s">
        <v>76</v>
      </c>
      <c r="AE76" s="1" t="s">
        <v>50</v>
      </c>
    </row>
    <row r="77" spans="1:31" x14ac:dyDescent="0.15">
      <c r="A77" s="1" t="s">
        <v>145</v>
      </c>
      <c r="B77" s="1" t="s">
        <v>92</v>
      </c>
      <c r="C77" s="1" t="s">
        <v>125</v>
      </c>
      <c r="D77" s="1" t="s">
        <v>46</v>
      </c>
      <c r="E77" s="1" t="s">
        <v>47</v>
      </c>
      <c r="F77" s="1" t="s">
        <v>48</v>
      </c>
      <c r="G77" s="1" t="s">
        <v>49</v>
      </c>
      <c r="H77" s="1" t="s">
        <v>49</v>
      </c>
      <c r="I77" s="1" t="s">
        <v>49</v>
      </c>
      <c r="J77" s="1" t="s">
        <v>75</v>
      </c>
      <c r="K77" s="1" t="s">
        <v>49</v>
      </c>
      <c r="L77" s="1" t="s">
        <v>49</v>
      </c>
      <c r="M77" s="1" t="s">
        <v>49</v>
      </c>
      <c r="N77" s="1" t="s">
        <v>49</v>
      </c>
      <c r="O77" s="1" t="s">
        <v>49</v>
      </c>
      <c r="P77" s="1" t="s">
        <v>49</v>
      </c>
      <c r="Q77" s="1" t="s">
        <v>49</v>
      </c>
      <c r="R77" s="1" t="s">
        <v>49</v>
      </c>
      <c r="S77" s="1" t="b">
        <v>1</v>
      </c>
      <c r="T77" s="1">
        <v>0.37060595081402703</v>
      </c>
      <c r="U77" s="1" t="b">
        <v>1</v>
      </c>
      <c r="V77" s="1">
        <v>3</v>
      </c>
      <c r="W77" s="1">
        <v>35</v>
      </c>
      <c r="X77" s="1">
        <v>1</v>
      </c>
      <c r="Y77" s="1" t="s">
        <v>49</v>
      </c>
      <c r="Z77" s="1" t="s">
        <v>76</v>
      </c>
      <c r="AA77" s="1" t="s">
        <v>50</v>
      </c>
      <c r="AB77" s="1" t="s">
        <v>50</v>
      </c>
      <c r="AC77" s="1" t="s">
        <v>76</v>
      </c>
      <c r="AD77" s="1" t="s">
        <v>50</v>
      </c>
      <c r="AE77" s="1" t="s">
        <v>50</v>
      </c>
    </row>
    <row r="78" spans="1:31" x14ac:dyDescent="0.15">
      <c r="A78" s="1" t="s">
        <v>146</v>
      </c>
      <c r="B78" s="1" t="s">
        <v>94</v>
      </c>
      <c r="C78" s="1" t="s">
        <v>125</v>
      </c>
      <c r="D78" s="1" t="s">
        <v>46</v>
      </c>
      <c r="E78" s="1" t="s">
        <v>47</v>
      </c>
      <c r="F78" s="1" t="s">
        <v>48</v>
      </c>
      <c r="G78" s="1" t="s">
        <v>49</v>
      </c>
      <c r="H78" s="1" t="s">
        <v>49</v>
      </c>
      <c r="I78" s="1" t="s">
        <v>49</v>
      </c>
      <c r="J78" s="1" t="s">
        <v>75</v>
      </c>
      <c r="K78" s="1" t="s">
        <v>49</v>
      </c>
      <c r="L78" s="1" t="s">
        <v>49</v>
      </c>
      <c r="M78" s="1" t="s">
        <v>49</v>
      </c>
      <c r="N78" s="1" t="s">
        <v>49</v>
      </c>
      <c r="O78" s="1" t="s">
        <v>49</v>
      </c>
      <c r="P78" s="1" t="s">
        <v>49</v>
      </c>
      <c r="Q78" s="1" t="s">
        <v>49</v>
      </c>
      <c r="R78" s="1" t="s">
        <v>49</v>
      </c>
      <c r="S78" s="1" t="b">
        <v>1</v>
      </c>
      <c r="T78" s="1">
        <v>0.37060595081402703</v>
      </c>
      <c r="U78" s="1" t="b">
        <v>1</v>
      </c>
      <c r="V78" s="1">
        <v>3</v>
      </c>
      <c r="W78" s="1">
        <v>23</v>
      </c>
      <c r="X78" s="1">
        <v>1</v>
      </c>
      <c r="Y78" s="1" t="s">
        <v>49</v>
      </c>
      <c r="Z78" s="1" t="s">
        <v>76</v>
      </c>
      <c r="AA78" s="1" t="s">
        <v>76</v>
      </c>
      <c r="AB78" s="1" t="s">
        <v>50</v>
      </c>
      <c r="AC78" s="1" t="s">
        <v>76</v>
      </c>
      <c r="AD78" s="1" t="s">
        <v>50</v>
      </c>
      <c r="AE78" s="1" t="s">
        <v>50</v>
      </c>
    </row>
    <row r="79" spans="1:31" x14ac:dyDescent="0.15">
      <c r="A79" s="1" t="s">
        <v>147</v>
      </c>
      <c r="B79" s="1" t="s">
        <v>96</v>
      </c>
      <c r="C79" s="1" t="s">
        <v>125</v>
      </c>
      <c r="D79" s="1" t="s">
        <v>46</v>
      </c>
      <c r="E79" s="1" t="s">
        <v>47</v>
      </c>
      <c r="F79" s="1" t="s">
        <v>48</v>
      </c>
      <c r="G79" s="1" t="s">
        <v>49</v>
      </c>
      <c r="H79" s="1" t="s">
        <v>49</v>
      </c>
      <c r="I79" s="1" t="s">
        <v>49</v>
      </c>
      <c r="J79" s="1" t="s">
        <v>75</v>
      </c>
      <c r="K79" s="1" t="s">
        <v>49</v>
      </c>
      <c r="L79" s="1" t="s">
        <v>49</v>
      </c>
      <c r="M79" s="1" t="s">
        <v>49</v>
      </c>
      <c r="N79" s="1" t="s">
        <v>49</v>
      </c>
      <c r="O79" s="1" t="s">
        <v>49</v>
      </c>
      <c r="P79" s="1" t="s">
        <v>49</v>
      </c>
      <c r="Q79" s="1" t="s">
        <v>49</v>
      </c>
      <c r="R79" s="1" t="s">
        <v>49</v>
      </c>
      <c r="S79" s="1" t="b">
        <v>1</v>
      </c>
      <c r="T79" s="1">
        <v>0.37060595081402703</v>
      </c>
      <c r="U79" s="1" t="b">
        <v>1</v>
      </c>
      <c r="V79" s="1">
        <v>3</v>
      </c>
      <c r="W79" s="1">
        <v>38</v>
      </c>
      <c r="X79" s="1">
        <v>1</v>
      </c>
      <c r="Y79" s="1" t="s">
        <v>49</v>
      </c>
      <c r="Z79" s="1" t="s">
        <v>76</v>
      </c>
      <c r="AA79" s="1" t="s">
        <v>76</v>
      </c>
      <c r="AB79" s="1" t="s">
        <v>50</v>
      </c>
      <c r="AC79" s="1" t="s">
        <v>76</v>
      </c>
      <c r="AD79" s="1" t="s">
        <v>76</v>
      </c>
      <c r="AE79" s="1" t="s">
        <v>50</v>
      </c>
    </row>
    <row r="80" spans="1:31" x14ac:dyDescent="0.15">
      <c r="A80" s="1" t="s">
        <v>148</v>
      </c>
      <c r="B80" s="1" t="s">
        <v>98</v>
      </c>
      <c r="C80" s="1" t="s">
        <v>125</v>
      </c>
      <c r="D80" s="1" t="s">
        <v>46</v>
      </c>
      <c r="E80" s="1" t="s">
        <v>47</v>
      </c>
      <c r="F80" s="1" t="s">
        <v>48</v>
      </c>
      <c r="G80" s="1" t="s">
        <v>49</v>
      </c>
      <c r="H80" s="1" t="s">
        <v>49</v>
      </c>
      <c r="I80" s="1" t="s">
        <v>49</v>
      </c>
      <c r="J80" s="1" t="s">
        <v>75</v>
      </c>
      <c r="K80" s="1" t="s">
        <v>49</v>
      </c>
      <c r="L80" s="1" t="s">
        <v>49</v>
      </c>
      <c r="M80" s="1" t="s">
        <v>49</v>
      </c>
      <c r="N80" s="1" t="s">
        <v>49</v>
      </c>
      <c r="O80" s="1" t="s">
        <v>49</v>
      </c>
      <c r="P80" s="1" t="s">
        <v>49</v>
      </c>
      <c r="Q80" s="1" t="s">
        <v>49</v>
      </c>
      <c r="R80" s="1" t="s">
        <v>49</v>
      </c>
      <c r="S80" s="1" t="b">
        <v>1</v>
      </c>
      <c r="T80" s="1">
        <v>0.37060595081402703</v>
      </c>
      <c r="U80" s="1" t="b">
        <v>1</v>
      </c>
      <c r="V80" s="1">
        <v>3</v>
      </c>
      <c r="W80" s="1">
        <v>35</v>
      </c>
      <c r="X80" s="1">
        <v>1</v>
      </c>
      <c r="Y80" s="1" t="s">
        <v>49</v>
      </c>
      <c r="Z80" s="1" t="s">
        <v>76</v>
      </c>
      <c r="AA80" s="1" t="s">
        <v>50</v>
      </c>
      <c r="AB80" s="1" t="s">
        <v>50</v>
      </c>
      <c r="AC80" s="1" t="s">
        <v>76</v>
      </c>
      <c r="AD80" s="1" t="s">
        <v>50</v>
      </c>
      <c r="AE80" s="1" t="s">
        <v>50</v>
      </c>
    </row>
    <row r="81" spans="1:31" x14ac:dyDescent="0.15">
      <c r="A81" s="1" t="s">
        <v>149</v>
      </c>
      <c r="B81" s="1" t="s">
        <v>44</v>
      </c>
      <c r="C81" s="1" t="s">
        <v>150</v>
      </c>
      <c r="D81" s="1" t="s">
        <v>46</v>
      </c>
      <c r="E81" s="1" t="s">
        <v>47</v>
      </c>
      <c r="F81" s="1" t="s">
        <v>48</v>
      </c>
      <c r="G81" s="1">
        <v>1</v>
      </c>
      <c r="H81" s="1" t="s">
        <v>49</v>
      </c>
      <c r="I81" s="1" t="s">
        <v>49</v>
      </c>
      <c r="J81" s="1">
        <v>29.196432113647461</v>
      </c>
      <c r="K81" s="1">
        <v>29.196432113647461</v>
      </c>
      <c r="L81" s="1" t="s">
        <v>49</v>
      </c>
      <c r="M81" s="1" t="s">
        <v>49</v>
      </c>
      <c r="N81" s="1">
        <v>3.5410022735595703</v>
      </c>
      <c r="O81" s="1" t="s">
        <v>49</v>
      </c>
      <c r="P81" s="1" t="s">
        <v>49</v>
      </c>
      <c r="Q81" s="1" t="s">
        <v>49</v>
      </c>
      <c r="R81" s="1">
        <v>0</v>
      </c>
      <c r="S81" s="1" t="b">
        <v>1</v>
      </c>
      <c r="T81" s="1">
        <v>1.3028808823205573E-2</v>
      </c>
      <c r="U81" s="1" t="b">
        <v>1</v>
      </c>
      <c r="V81" s="1">
        <v>3</v>
      </c>
      <c r="W81" s="1">
        <v>28</v>
      </c>
      <c r="X81" s="1">
        <v>1</v>
      </c>
      <c r="Y81" s="1" t="s">
        <v>49</v>
      </c>
      <c r="Z81" s="1" t="s">
        <v>50</v>
      </c>
      <c r="AA81" s="1" t="s">
        <v>50</v>
      </c>
      <c r="AB81" s="1" t="s">
        <v>50</v>
      </c>
      <c r="AC81" s="1" t="s">
        <v>50</v>
      </c>
      <c r="AD81" s="1" t="s">
        <v>50</v>
      </c>
      <c r="AE81" s="1" t="s">
        <v>50</v>
      </c>
    </row>
    <row r="82" spans="1:31" x14ac:dyDescent="0.15">
      <c r="A82" s="1" t="s">
        <v>151</v>
      </c>
      <c r="B82" s="1" t="s">
        <v>52</v>
      </c>
      <c r="C82" s="1" t="s">
        <v>150</v>
      </c>
      <c r="D82" s="1" t="s">
        <v>46</v>
      </c>
      <c r="E82" s="1" t="s">
        <v>47</v>
      </c>
      <c r="F82" s="1" t="s">
        <v>48</v>
      </c>
      <c r="G82" s="1">
        <v>0.39013466238975525</v>
      </c>
      <c r="H82" s="1" t="s">
        <v>49</v>
      </c>
      <c r="I82" s="1" t="s">
        <v>49</v>
      </c>
      <c r="J82" s="1">
        <v>30.275575637817383</v>
      </c>
      <c r="K82" s="1">
        <v>30.275575637817383</v>
      </c>
      <c r="L82" s="1" t="s">
        <v>49</v>
      </c>
      <c r="M82" s="1" t="s">
        <v>49</v>
      </c>
      <c r="N82" s="1">
        <v>4.8989582061767578</v>
      </c>
      <c r="O82" s="1" t="s">
        <v>49</v>
      </c>
      <c r="P82" s="1" t="s">
        <v>49</v>
      </c>
      <c r="Q82" s="1" t="s">
        <v>49</v>
      </c>
      <c r="R82" s="1">
        <v>1.3579559326171875</v>
      </c>
      <c r="S82" s="1" t="b">
        <v>1</v>
      </c>
      <c r="T82" s="1">
        <v>1.3028808823205573E-2</v>
      </c>
      <c r="U82" s="1" t="b">
        <v>1</v>
      </c>
      <c r="V82" s="1">
        <v>3</v>
      </c>
      <c r="W82" s="1">
        <v>29</v>
      </c>
      <c r="X82" s="1">
        <v>1</v>
      </c>
      <c r="Y82" s="1" t="s">
        <v>49</v>
      </c>
      <c r="Z82" s="1" t="s">
        <v>50</v>
      </c>
      <c r="AA82" s="1" t="s">
        <v>50</v>
      </c>
      <c r="AB82" s="1" t="s">
        <v>50</v>
      </c>
      <c r="AC82" s="1" t="s">
        <v>50</v>
      </c>
      <c r="AD82" s="1" t="s">
        <v>50</v>
      </c>
      <c r="AE82" s="1" t="s">
        <v>50</v>
      </c>
    </row>
    <row r="83" spans="1:31" x14ac:dyDescent="0.15">
      <c r="A83" s="1" t="s">
        <v>152</v>
      </c>
      <c r="B83" s="1" t="s">
        <v>54</v>
      </c>
      <c r="C83" s="1" t="s">
        <v>150</v>
      </c>
      <c r="D83" s="1" t="s">
        <v>46</v>
      </c>
      <c r="E83" s="1" t="s">
        <v>47</v>
      </c>
      <c r="F83" s="1" t="s">
        <v>48</v>
      </c>
      <c r="G83" s="1">
        <v>0.22560270130634308</v>
      </c>
      <c r="H83" s="1" t="s">
        <v>49</v>
      </c>
      <c r="I83" s="1" t="s">
        <v>49</v>
      </c>
      <c r="J83" s="1">
        <v>30.606512069702148</v>
      </c>
      <c r="K83" s="1">
        <v>30.606512069702148</v>
      </c>
      <c r="L83" s="1" t="s">
        <v>49</v>
      </c>
      <c r="M83" s="1" t="s">
        <v>49</v>
      </c>
      <c r="N83" s="1">
        <v>5.6891460418701172</v>
      </c>
      <c r="O83" s="1" t="s">
        <v>49</v>
      </c>
      <c r="P83" s="1" t="s">
        <v>49</v>
      </c>
      <c r="Q83" s="1" t="s">
        <v>49</v>
      </c>
      <c r="R83" s="1">
        <v>2.1481437683105469</v>
      </c>
      <c r="S83" s="1" t="b">
        <v>1</v>
      </c>
      <c r="T83" s="1">
        <v>1.3028808823205573E-2</v>
      </c>
      <c r="U83" s="1" t="b">
        <v>1</v>
      </c>
      <c r="V83" s="1">
        <v>3</v>
      </c>
      <c r="W83" s="1">
        <v>29</v>
      </c>
      <c r="X83" s="1">
        <v>1</v>
      </c>
      <c r="Y83" s="1" t="s">
        <v>49</v>
      </c>
      <c r="Z83" s="1" t="s">
        <v>50</v>
      </c>
      <c r="AA83" s="1" t="s">
        <v>50</v>
      </c>
      <c r="AB83" s="1" t="s">
        <v>50</v>
      </c>
      <c r="AC83" s="1" t="s">
        <v>50</v>
      </c>
      <c r="AD83" s="1" t="s">
        <v>50</v>
      </c>
      <c r="AE83" s="1" t="s">
        <v>50</v>
      </c>
    </row>
    <row r="84" spans="1:31" x14ac:dyDescent="0.15">
      <c r="A84" s="1" t="s">
        <v>153</v>
      </c>
      <c r="B84" s="1" t="s">
        <v>56</v>
      </c>
      <c r="C84" s="1" t="s">
        <v>150</v>
      </c>
      <c r="D84" s="1" t="s">
        <v>46</v>
      </c>
      <c r="E84" s="1" t="s">
        <v>47</v>
      </c>
      <c r="F84" s="1" t="s">
        <v>48</v>
      </c>
      <c r="G84" s="1">
        <v>0.17823071777820587</v>
      </c>
      <c r="H84" s="1" t="s">
        <v>49</v>
      </c>
      <c r="I84" s="1" t="s">
        <v>49</v>
      </c>
      <c r="J84" s="1">
        <v>30.518404006958008</v>
      </c>
      <c r="K84" s="1">
        <v>30.518404006958008</v>
      </c>
      <c r="L84" s="1" t="s">
        <v>49</v>
      </c>
      <c r="M84" s="1" t="s">
        <v>49</v>
      </c>
      <c r="N84" s="1">
        <v>6.0291843414306641</v>
      </c>
      <c r="O84" s="1" t="s">
        <v>49</v>
      </c>
      <c r="P84" s="1" t="s">
        <v>49</v>
      </c>
      <c r="Q84" s="1" t="s">
        <v>49</v>
      </c>
      <c r="R84" s="1">
        <v>2.4881820678710938</v>
      </c>
      <c r="S84" s="1" t="b">
        <v>1</v>
      </c>
      <c r="T84" s="1">
        <v>1.3028808823205573E-2</v>
      </c>
      <c r="U84" s="1" t="b">
        <v>1</v>
      </c>
      <c r="V84" s="1">
        <v>3</v>
      </c>
      <c r="W84" s="1">
        <v>29</v>
      </c>
      <c r="X84" s="1">
        <v>1</v>
      </c>
      <c r="Y84" s="1" t="s">
        <v>49</v>
      </c>
      <c r="Z84" s="1" t="s">
        <v>50</v>
      </c>
      <c r="AA84" s="1" t="s">
        <v>50</v>
      </c>
      <c r="AB84" s="1" t="s">
        <v>50</v>
      </c>
      <c r="AC84" s="1" t="s">
        <v>50</v>
      </c>
      <c r="AD84" s="1" t="s">
        <v>50</v>
      </c>
      <c r="AE84" s="1" t="s">
        <v>50</v>
      </c>
    </row>
    <row r="85" spans="1:31" x14ac:dyDescent="0.15">
      <c r="A85" s="1" t="s">
        <v>154</v>
      </c>
      <c r="B85" s="1" t="s">
        <v>58</v>
      </c>
      <c r="C85" s="1" t="s">
        <v>150</v>
      </c>
      <c r="D85" s="1" t="s">
        <v>46</v>
      </c>
      <c r="E85" s="1" t="s">
        <v>47</v>
      </c>
      <c r="F85" s="1" t="s">
        <v>48</v>
      </c>
      <c r="G85" s="1">
        <v>0.33210992813110352</v>
      </c>
      <c r="H85" s="1" t="s">
        <v>49</v>
      </c>
      <c r="I85" s="1" t="s">
        <v>49</v>
      </c>
      <c r="J85" s="1">
        <v>31.016815185546875</v>
      </c>
      <c r="K85" s="1">
        <v>31.016815185546875</v>
      </c>
      <c r="L85" s="1" t="s">
        <v>49</v>
      </c>
      <c r="M85" s="1" t="s">
        <v>49</v>
      </c>
      <c r="N85" s="1">
        <v>5.1312694549560547</v>
      </c>
      <c r="O85" s="1" t="s">
        <v>49</v>
      </c>
      <c r="P85" s="1" t="s">
        <v>49</v>
      </c>
      <c r="Q85" s="1" t="s">
        <v>49</v>
      </c>
      <c r="R85" s="1">
        <v>1.5902671813964844</v>
      </c>
      <c r="S85" s="1" t="b">
        <v>1</v>
      </c>
      <c r="T85" s="1">
        <v>1.3028808823205573E-2</v>
      </c>
      <c r="U85" s="1" t="b">
        <v>1</v>
      </c>
      <c r="V85" s="1">
        <v>3</v>
      </c>
      <c r="W85" s="1">
        <v>30</v>
      </c>
      <c r="X85" s="1">
        <v>1</v>
      </c>
      <c r="Y85" s="1" t="s">
        <v>49</v>
      </c>
      <c r="Z85" s="1" t="s">
        <v>50</v>
      </c>
      <c r="AA85" s="1" t="s">
        <v>50</v>
      </c>
      <c r="AB85" s="1" t="s">
        <v>50</v>
      </c>
      <c r="AC85" s="1" t="s">
        <v>50</v>
      </c>
      <c r="AD85" s="1" t="s">
        <v>50</v>
      </c>
      <c r="AE85" s="1" t="s">
        <v>50</v>
      </c>
    </row>
    <row r="86" spans="1:31" x14ac:dyDescent="0.15">
      <c r="A86" s="1" t="s">
        <v>155</v>
      </c>
      <c r="B86" s="1" t="s">
        <v>60</v>
      </c>
      <c r="C86" s="1" t="s">
        <v>150</v>
      </c>
      <c r="D86" s="1" t="s">
        <v>46</v>
      </c>
      <c r="E86" s="1" t="s">
        <v>47</v>
      </c>
      <c r="F86" s="1" t="s">
        <v>48</v>
      </c>
      <c r="G86" s="1">
        <v>0.20691551268100739</v>
      </c>
      <c r="H86" s="1" t="s">
        <v>49</v>
      </c>
      <c r="I86" s="1" t="s">
        <v>49</v>
      </c>
      <c r="J86" s="1">
        <v>30.338014602661133</v>
      </c>
      <c r="K86" s="1">
        <v>30.338014602661133</v>
      </c>
      <c r="L86" s="1" t="s">
        <v>49</v>
      </c>
      <c r="M86" s="1" t="s">
        <v>49</v>
      </c>
      <c r="N86" s="1">
        <v>5.8138885498046875</v>
      </c>
      <c r="O86" s="1" t="s">
        <v>49</v>
      </c>
      <c r="P86" s="1" t="s">
        <v>49</v>
      </c>
      <c r="Q86" s="1" t="s">
        <v>49</v>
      </c>
      <c r="R86" s="1">
        <v>2.2728862762451172</v>
      </c>
      <c r="S86" s="1" t="b">
        <v>1</v>
      </c>
      <c r="T86" s="1">
        <v>1.3028808823205573E-2</v>
      </c>
      <c r="U86" s="1" t="b">
        <v>1</v>
      </c>
      <c r="V86" s="1">
        <v>3</v>
      </c>
      <c r="W86" s="1">
        <v>29</v>
      </c>
      <c r="X86" s="1">
        <v>1</v>
      </c>
      <c r="Y86" s="1" t="s">
        <v>49</v>
      </c>
      <c r="Z86" s="1" t="s">
        <v>50</v>
      </c>
      <c r="AA86" s="1" t="s">
        <v>50</v>
      </c>
      <c r="AB86" s="1" t="s">
        <v>50</v>
      </c>
      <c r="AC86" s="1" t="s">
        <v>50</v>
      </c>
      <c r="AD86" s="1" t="s">
        <v>50</v>
      </c>
      <c r="AE86" s="1" t="s">
        <v>50</v>
      </c>
    </row>
    <row r="87" spans="1:31" x14ac:dyDescent="0.15">
      <c r="A87" s="1" t="s">
        <v>156</v>
      </c>
      <c r="B87" s="1" t="s">
        <v>62</v>
      </c>
      <c r="C87" s="1" t="s">
        <v>150</v>
      </c>
      <c r="D87" s="1" t="s">
        <v>46</v>
      </c>
      <c r="E87" s="1" t="s">
        <v>47</v>
      </c>
      <c r="F87" s="1" t="s">
        <v>48</v>
      </c>
      <c r="G87" s="1">
        <v>0.16001567244529724</v>
      </c>
      <c r="H87" s="1" t="s">
        <v>49</v>
      </c>
      <c r="I87" s="1" t="s">
        <v>49</v>
      </c>
      <c r="J87" s="1">
        <v>30.836320877075195</v>
      </c>
      <c r="K87" s="1">
        <v>30.836320877075195</v>
      </c>
      <c r="L87" s="1" t="s">
        <v>49</v>
      </c>
      <c r="M87" s="1" t="s">
        <v>49</v>
      </c>
      <c r="N87" s="1">
        <v>6.1847171783447266</v>
      </c>
      <c r="O87" s="1" t="s">
        <v>49</v>
      </c>
      <c r="P87" s="1" t="s">
        <v>49</v>
      </c>
      <c r="Q87" s="1" t="s">
        <v>49</v>
      </c>
      <c r="R87" s="1">
        <v>2.6437149047851562</v>
      </c>
      <c r="S87" s="1" t="b">
        <v>1</v>
      </c>
      <c r="T87" s="1">
        <v>1.3028808823205573E-2</v>
      </c>
      <c r="U87" s="1" t="b">
        <v>1</v>
      </c>
      <c r="V87" s="1">
        <v>3</v>
      </c>
      <c r="W87" s="1">
        <v>29</v>
      </c>
      <c r="X87" s="1">
        <v>1</v>
      </c>
      <c r="Y87" s="1" t="s">
        <v>49</v>
      </c>
      <c r="Z87" s="1" t="s">
        <v>50</v>
      </c>
      <c r="AA87" s="1" t="s">
        <v>50</v>
      </c>
      <c r="AB87" s="1" t="s">
        <v>50</v>
      </c>
      <c r="AC87" s="1" t="s">
        <v>50</v>
      </c>
      <c r="AD87" s="1" t="s">
        <v>50</v>
      </c>
      <c r="AE87" s="1" t="s">
        <v>50</v>
      </c>
    </row>
    <row r="88" spans="1:31" x14ac:dyDescent="0.15">
      <c r="A88" s="1" t="s">
        <v>157</v>
      </c>
      <c r="B88" s="1" t="s">
        <v>64</v>
      </c>
      <c r="C88" s="1" t="s">
        <v>150</v>
      </c>
      <c r="D88" s="1" t="s">
        <v>46</v>
      </c>
      <c r="E88" s="1" t="s">
        <v>47</v>
      </c>
      <c r="F88" s="1" t="s">
        <v>48</v>
      </c>
      <c r="G88" s="1">
        <v>0.16418980062007904</v>
      </c>
      <c r="H88" s="1" t="s">
        <v>49</v>
      </c>
      <c r="I88" s="1" t="s">
        <v>49</v>
      </c>
      <c r="J88" s="1">
        <v>29.541399002075195</v>
      </c>
      <c r="K88" s="1">
        <v>29.541399002075195</v>
      </c>
      <c r="L88" s="1" t="s">
        <v>49</v>
      </c>
      <c r="M88" s="1" t="s">
        <v>49</v>
      </c>
      <c r="N88" s="1">
        <v>6.1475658416748047</v>
      </c>
      <c r="O88" s="1" t="s">
        <v>49</v>
      </c>
      <c r="P88" s="1" t="s">
        <v>49</v>
      </c>
      <c r="Q88" s="1" t="s">
        <v>49</v>
      </c>
      <c r="R88" s="1">
        <v>2.6065635681152344</v>
      </c>
      <c r="S88" s="1" t="b">
        <v>1</v>
      </c>
      <c r="T88" s="1">
        <v>1.3028808823205573E-2</v>
      </c>
      <c r="U88" s="1" t="b">
        <v>1</v>
      </c>
      <c r="V88" s="1">
        <v>3</v>
      </c>
      <c r="W88" s="1">
        <v>28</v>
      </c>
      <c r="X88" s="1">
        <v>1</v>
      </c>
      <c r="Y88" s="1" t="s">
        <v>49</v>
      </c>
      <c r="Z88" s="1" t="s">
        <v>50</v>
      </c>
      <c r="AA88" s="1" t="s">
        <v>50</v>
      </c>
      <c r="AB88" s="1" t="s">
        <v>50</v>
      </c>
      <c r="AC88" s="1" t="s">
        <v>50</v>
      </c>
      <c r="AD88" s="1" t="s">
        <v>50</v>
      </c>
      <c r="AE88" s="1" t="s">
        <v>50</v>
      </c>
    </row>
    <row r="89" spans="1:31" x14ac:dyDescent="0.15">
      <c r="A89" s="1" t="s">
        <v>158</v>
      </c>
      <c r="B89" s="1" t="s">
        <v>66</v>
      </c>
      <c r="C89" s="1" t="s">
        <v>150</v>
      </c>
      <c r="D89" s="1" t="s">
        <v>46</v>
      </c>
      <c r="E89" s="1" t="s">
        <v>47</v>
      </c>
      <c r="F89" s="1" t="s">
        <v>48</v>
      </c>
      <c r="G89" s="1">
        <v>0.34818506240844727</v>
      </c>
      <c r="H89" s="1" t="s">
        <v>49</v>
      </c>
      <c r="I89" s="1" t="s">
        <v>49</v>
      </c>
      <c r="J89" s="1">
        <v>28.658000946044922</v>
      </c>
      <c r="K89" s="1">
        <v>28.658000946044922</v>
      </c>
      <c r="L89" s="1" t="s">
        <v>49</v>
      </c>
      <c r="M89" s="1" t="s">
        <v>49</v>
      </c>
      <c r="N89" s="1">
        <v>5.0630760192871094</v>
      </c>
      <c r="O89" s="1" t="s">
        <v>49</v>
      </c>
      <c r="P89" s="1" t="s">
        <v>49</v>
      </c>
      <c r="Q89" s="1" t="s">
        <v>49</v>
      </c>
      <c r="R89" s="1">
        <v>1.5220737457275391</v>
      </c>
      <c r="S89" s="1" t="b">
        <v>1</v>
      </c>
      <c r="T89" s="1">
        <v>1.3028808823205573E-2</v>
      </c>
      <c r="U89" s="1" t="b">
        <v>1</v>
      </c>
      <c r="V89" s="1">
        <v>3</v>
      </c>
      <c r="W89" s="1">
        <v>27</v>
      </c>
      <c r="X89" s="1">
        <v>1</v>
      </c>
      <c r="Y89" s="1" t="s">
        <v>49</v>
      </c>
      <c r="Z89" s="1" t="s">
        <v>50</v>
      </c>
      <c r="AA89" s="1" t="s">
        <v>50</v>
      </c>
      <c r="AB89" s="1" t="s">
        <v>50</v>
      </c>
      <c r="AC89" s="1" t="s">
        <v>50</v>
      </c>
      <c r="AD89" s="1" t="s">
        <v>50</v>
      </c>
      <c r="AE89" s="1" t="s">
        <v>50</v>
      </c>
    </row>
    <row r="90" spans="1:31" x14ac:dyDescent="0.15">
      <c r="A90" s="1" t="s">
        <v>159</v>
      </c>
      <c r="B90" s="1" t="s">
        <v>68</v>
      </c>
      <c r="C90" s="1" t="s">
        <v>150</v>
      </c>
      <c r="D90" s="1" t="s">
        <v>46</v>
      </c>
      <c r="E90" s="1" t="s">
        <v>47</v>
      </c>
      <c r="F90" s="1" t="s">
        <v>48</v>
      </c>
      <c r="G90" s="1">
        <v>0.285888671875</v>
      </c>
      <c r="H90" s="1" t="s">
        <v>49</v>
      </c>
      <c r="I90" s="1" t="s">
        <v>49</v>
      </c>
      <c r="J90" s="1">
        <v>30.476522445678711</v>
      </c>
      <c r="K90" s="1">
        <v>30.476522445678711</v>
      </c>
      <c r="L90" s="1" t="s">
        <v>49</v>
      </c>
      <c r="M90" s="1" t="s">
        <v>49</v>
      </c>
      <c r="N90" s="1">
        <v>5.3474769592285156</v>
      </c>
      <c r="O90" s="1" t="s">
        <v>49</v>
      </c>
      <c r="P90" s="1" t="s">
        <v>49</v>
      </c>
      <c r="Q90" s="1" t="s">
        <v>49</v>
      </c>
      <c r="R90" s="1">
        <v>1.8064746856689453</v>
      </c>
      <c r="S90" s="1" t="b">
        <v>1</v>
      </c>
      <c r="T90" s="1">
        <v>1.3028808823205573E-2</v>
      </c>
      <c r="U90" s="1" t="b">
        <v>1</v>
      </c>
      <c r="V90" s="1">
        <v>3</v>
      </c>
      <c r="W90" s="1">
        <v>29</v>
      </c>
      <c r="X90" s="1">
        <v>1</v>
      </c>
      <c r="Y90" s="1" t="s">
        <v>49</v>
      </c>
      <c r="Z90" s="1" t="s">
        <v>50</v>
      </c>
      <c r="AA90" s="1" t="s">
        <v>50</v>
      </c>
      <c r="AB90" s="1" t="s">
        <v>50</v>
      </c>
      <c r="AC90" s="1" t="s">
        <v>50</v>
      </c>
      <c r="AD90" s="1" t="s">
        <v>50</v>
      </c>
      <c r="AE90" s="1" t="s">
        <v>50</v>
      </c>
    </row>
    <row r="91" spans="1:31" x14ac:dyDescent="0.15">
      <c r="A91" s="1" t="s">
        <v>160</v>
      </c>
      <c r="B91" s="1" t="s">
        <v>70</v>
      </c>
      <c r="C91" s="1" t="s">
        <v>150</v>
      </c>
      <c r="D91" s="1" t="s">
        <v>46</v>
      </c>
      <c r="E91" s="1" t="s">
        <v>47</v>
      </c>
      <c r="F91" s="1" t="s">
        <v>48</v>
      </c>
      <c r="G91" s="1">
        <v>0.31566533446311951</v>
      </c>
      <c r="H91" s="1" t="s">
        <v>49</v>
      </c>
      <c r="I91" s="1" t="s">
        <v>49</v>
      </c>
      <c r="J91" s="1">
        <v>31.460628509521484</v>
      </c>
      <c r="K91" s="1">
        <v>31.460628509521484</v>
      </c>
      <c r="L91" s="1" t="s">
        <v>49</v>
      </c>
      <c r="M91" s="1" t="s">
        <v>49</v>
      </c>
      <c r="N91" s="1">
        <v>5.2045345306396484</v>
      </c>
      <c r="O91" s="1" t="s">
        <v>49</v>
      </c>
      <c r="P91" s="1" t="s">
        <v>49</v>
      </c>
      <c r="Q91" s="1" t="s">
        <v>49</v>
      </c>
      <c r="R91" s="1">
        <v>1.6635322570800781</v>
      </c>
      <c r="S91" s="1" t="b">
        <v>1</v>
      </c>
      <c r="T91" s="1">
        <v>1.3028808823205573E-2</v>
      </c>
      <c r="U91" s="1" t="b">
        <v>1</v>
      </c>
      <c r="V91" s="1">
        <v>3</v>
      </c>
      <c r="W91" s="1">
        <v>30</v>
      </c>
      <c r="X91" s="1">
        <v>1</v>
      </c>
      <c r="Y91" s="1" t="s">
        <v>49</v>
      </c>
      <c r="Z91" s="1" t="s">
        <v>50</v>
      </c>
      <c r="AA91" s="1" t="s">
        <v>50</v>
      </c>
      <c r="AB91" s="1" t="s">
        <v>50</v>
      </c>
      <c r="AC91" s="1" t="s">
        <v>50</v>
      </c>
      <c r="AD91" s="1" t="s">
        <v>50</v>
      </c>
      <c r="AE91" s="1" t="s">
        <v>50</v>
      </c>
    </row>
    <row r="92" spans="1:31" x14ac:dyDescent="0.15">
      <c r="A92" s="1" t="s">
        <v>161</v>
      </c>
      <c r="B92" s="1" t="s">
        <v>72</v>
      </c>
      <c r="C92" s="1" t="s">
        <v>150</v>
      </c>
      <c r="D92" s="1" t="s">
        <v>46</v>
      </c>
      <c r="E92" s="1" t="s">
        <v>47</v>
      </c>
      <c r="F92" s="1" t="s">
        <v>48</v>
      </c>
      <c r="G92" s="1">
        <v>0.44254860281944275</v>
      </c>
      <c r="H92" s="1" t="s">
        <v>49</v>
      </c>
      <c r="I92" s="1" t="s">
        <v>49</v>
      </c>
      <c r="J92" s="1">
        <v>30.126100540161133</v>
      </c>
      <c r="K92" s="1">
        <v>30.126100540161133</v>
      </c>
      <c r="L92" s="1" t="s">
        <v>49</v>
      </c>
      <c r="M92" s="1" t="s">
        <v>49</v>
      </c>
      <c r="N92" s="1">
        <v>4.7170944213867188</v>
      </c>
      <c r="O92" s="1" t="s">
        <v>49</v>
      </c>
      <c r="P92" s="1" t="s">
        <v>49</v>
      </c>
      <c r="Q92" s="1" t="s">
        <v>49</v>
      </c>
      <c r="R92" s="1">
        <v>1.1760921478271484</v>
      </c>
      <c r="S92" s="1" t="b">
        <v>1</v>
      </c>
      <c r="T92" s="1">
        <v>1.3028808823205573E-2</v>
      </c>
      <c r="U92" s="1" t="b">
        <v>1</v>
      </c>
      <c r="V92" s="1">
        <v>3</v>
      </c>
      <c r="W92" s="1">
        <v>29</v>
      </c>
      <c r="X92" s="1">
        <v>1</v>
      </c>
      <c r="Y92" s="1" t="s">
        <v>49</v>
      </c>
      <c r="Z92" s="1" t="s">
        <v>50</v>
      </c>
      <c r="AA92" s="1" t="s">
        <v>50</v>
      </c>
      <c r="AB92" s="1" t="s">
        <v>50</v>
      </c>
      <c r="AC92" s="1" t="s">
        <v>50</v>
      </c>
      <c r="AD92" s="1" t="s">
        <v>50</v>
      </c>
      <c r="AE92" s="1" t="s">
        <v>50</v>
      </c>
    </row>
    <row r="93" spans="1:31" x14ac:dyDescent="0.15">
      <c r="A93" s="1" t="s">
        <v>162</v>
      </c>
      <c r="B93" s="1" t="s">
        <v>74</v>
      </c>
      <c r="C93" s="1" t="s">
        <v>150</v>
      </c>
      <c r="D93" s="1" t="s">
        <v>46</v>
      </c>
      <c r="E93" s="1" t="s">
        <v>47</v>
      </c>
      <c r="F93" s="1" t="s">
        <v>48</v>
      </c>
      <c r="G93" s="1" t="s">
        <v>49</v>
      </c>
      <c r="H93" s="1" t="s">
        <v>49</v>
      </c>
      <c r="I93" s="1" t="s">
        <v>49</v>
      </c>
      <c r="J93" s="1" t="s">
        <v>75</v>
      </c>
      <c r="K93" s="1" t="s">
        <v>49</v>
      </c>
      <c r="L93" s="1" t="s">
        <v>49</v>
      </c>
      <c r="M93" s="1" t="s">
        <v>49</v>
      </c>
      <c r="N93" s="1" t="s">
        <v>49</v>
      </c>
      <c r="O93" s="1" t="s">
        <v>49</v>
      </c>
      <c r="P93" s="1" t="s">
        <v>49</v>
      </c>
      <c r="Q93" s="1" t="s">
        <v>49</v>
      </c>
      <c r="R93" s="1" t="s">
        <v>49</v>
      </c>
      <c r="S93" s="1" t="b">
        <v>1</v>
      </c>
      <c r="T93" s="1">
        <v>1.3028808823205573E-2</v>
      </c>
      <c r="U93" s="1" t="b">
        <v>1</v>
      </c>
      <c r="V93" s="1">
        <v>3</v>
      </c>
      <c r="W93" s="1">
        <v>39</v>
      </c>
      <c r="X93" s="1">
        <v>1</v>
      </c>
      <c r="Y93" s="1" t="s">
        <v>49</v>
      </c>
      <c r="Z93" s="1" t="s">
        <v>50</v>
      </c>
      <c r="AA93" s="1" t="s">
        <v>76</v>
      </c>
      <c r="AB93" s="1" t="s">
        <v>50</v>
      </c>
      <c r="AC93" s="1" t="s">
        <v>50</v>
      </c>
      <c r="AD93" s="1" t="s">
        <v>76</v>
      </c>
      <c r="AE93" s="1" t="s">
        <v>50</v>
      </c>
    </row>
    <row r="94" spans="1:31" x14ac:dyDescent="0.15">
      <c r="A94" s="1" t="s">
        <v>163</v>
      </c>
      <c r="B94" s="1" t="s">
        <v>78</v>
      </c>
      <c r="C94" s="1" t="s">
        <v>150</v>
      </c>
      <c r="D94" s="1" t="s">
        <v>46</v>
      </c>
      <c r="E94" s="1" t="s">
        <v>47</v>
      </c>
      <c r="F94" s="1" t="s">
        <v>48</v>
      </c>
      <c r="G94" s="1">
        <v>0.2072344571352005</v>
      </c>
      <c r="H94" s="1" t="s">
        <v>49</v>
      </c>
      <c r="I94" s="1" t="s">
        <v>49</v>
      </c>
      <c r="J94" s="1">
        <v>30.182279586791992</v>
      </c>
      <c r="K94" s="1">
        <v>30.182279586791992</v>
      </c>
      <c r="L94" s="1" t="s">
        <v>49</v>
      </c>
      <c r="M94" s="1" t="s">
        <v>49</v>
      </c>
      <c r="N94" s="1">
        <v>5.8116664886474609</v>
      </c>
      <c r="O94" s="1" t="s">
        <v>49</v>
      </c>
      <c r="P94" s="1" t="s">
        <v>49</v>
      </c>
      <c r="Q94" s="1" t="s">
        <v>49</v>
      </c>
      <c r="R94" s="1">
        <v>2.2706642150878906</v>
      </c>
      <c r="S94" s="1" t="b">
        <v>1</v>
      </c>
      <c r="T94" s="1">
        <v>1.3028808823205573E-2</v>
      </c>
      <c r="U94" s="1" t="b">
        <v>1</v>
      </c>
      <c r="V94" s="1">
        <v>3</v>
      </c>
      <c r="W94" s="1">
        <v>29</v>
      </c>
      <c r="X94" s="1">
        <v>1</v>
      </c>
      <c r="Y94" s="1" t="s">
        <v>49</v>
      </c>
      <c r="Z94" s="1" t="s">
        <v>50</v>
      </c>
      <c r="AA94" s="1" t="s">
        <v>50</v>
      </c>
      <c r="AB94" s="1" t="s">
        <v>50</v>
      </c>
      <c r="AC94" s="1" t="s">
        <v>50</v>
      </c>
      <c r="AD94" s="1" t="s">
        <v>50</v>
      </c>
      <c r="AE94" s="1" t="s">
        <v>50</v>
      </c>
    </row>
    <row r="95" spans="1:31" x14ac:dyDescent="0.15">
      <c r="A95" s="1" t="s">
        <v>164</v>
      </c>
      <c r="B95" s="1" t="s">
        <v>80</v>
      </c>
      <c r="C95" s="1" t="s">
        <v>150</v>
      </c>
      <c r="D95" s="1" t="s">
        <v>46</v>
      </c>
      <c r="E95" s="1" t="s">
        <v>47</v>
      </c>
      <c r="F95" s="1" t="s">
        <v>48</v>
      </c>
      <c r="G95" s="1">
        <v>7.6497748494148254E-2</v>
      </c>
      <c r="H95" s="1" t="s">
        <v>49</v>
      </c>
      <c r="I95" s="1" t="s">
        <v>49</v>
      </c>
      <c r="J95" s="1">
        <v>30.444368362426758</v>
      </c>
      <c r="K95" s="1">
        <v>30.444368362426758</v>
      </c>
      <c r="L95" s="1" t="s">
        <v>49</v>
      </c>
      <c r="M95" s="1" t="s">
        <v>49</v>
      </c>
      <c r="N95" s="1">
        <v>7.2494411468505859</v>
      </c>
      <c r="O95" s="1" t="s">
        <v>49</v>
      </c>
      <c r="P95" s="1" t="s">
        <v>49</v>
      </c>
      <c r="Q95" s="1" t="s">
        <v>49</v>
      </c>
      <c r="R95" s="1">
        <v>3.7084388732910156</v>
      </c>
      <c r="S95" s="1" t="b">
        <v>1</v>
      </c>
      <c r="T95" s="1">
        <v>1.3028808823205573E-2</v>
      </c>
      <c r="U95" s="1" t="b">
        <v>1</v>
      </c>
      <c r="V95" s="1">
        <v>3</v>
      </c>
      <c r="W95" s="1">
        <v>29</v>
      </c>
      <c r="X95" s="1">
        <v>1</v>
      </c>
      <c r="Y95" s="1" t="s">
        <v>49</v>
      </c>
      <c r="Z95" s="1" t="s">
        <v>50</v>
      </c>
      <c r="AA95" s="1" t="s">
        <v>50</v>
      </c>
      <c r="AB95" s="1" t="s">
        <v>50</v>
      </c>
      <c r="AC95" s="1" t="s">
        <v>50</v>
      </c>
      <c r="AD95" s="1" t="s">
        <v>50</v>
      </c>
      <c r="AE95" s="1" t="s">
        <v>50</v>
      </c>
    </row>
    <row r="96" spans="1:31" x14ac:dyDescent="0.15">
      <c r="A96" s="1" t="s">
        <v>165</v>
      </c>
      <c r="B96" s="1" t="s">
        <v>82</v>
      </c>
      <c r="C96" s="1" t="s">
        <v>150</v>
      </c>
      <c r="D96" s="1" t="s">
        <v>46</v>
      </c>
      <c r="E96" s="1" t="s">
        <v>47</v>
      </c>
      <c r="F96" s="1" t="s">
        <v>48</v>
      </c>
      <c r="G96" s="1">
        <v>0.12578462064266205</v>
      </c>
      <c r="H96" s="1" t="s">
        <v>49</v>
      </c>
      <c r="I96" s="1" t="s">
        <v>49</v>
      </c>
      <c r="J96" s="1">
        <v>29.478616714477539</v>
      </c>
      <c r="K96" s="1">
        <v>29.478616714477539</v>
      </c>
      <c r="L96" s="1" t="s">
        <v>49</v>
      </c>
      <c r="M96" s="1" t="s">
        <v>49</v>
      </c>
      <c r="N96" s="1">
        <v>6.5319747924804688</v>
      </c>
      <c r="O96" s="1" t="s">
        <v>49</v>
      </c>
      <c r="P96" s="1" t="s">
        <v>49</v>
      </c>
      <c r="Q96" s="1" t="s">
        <v>49</v>
      </c>
      <c r="R96" s="1">
        <v>2.9909725189208984</v>
      </c>
      <c r="S96" s="1" t="b">
        <v>1</v>
      </c>
      <c r="T96" s="1">
        <v>1.3028808823205573E-2</v>
      </c>
      <c r="U96" s="1" t="b">
        <v>1</v>
      </c>
      <c r="V96" s="1">
        <v>3</v>
      </c>
      <c r="W96" s="1">
        <v>28</v>
      </c>
      <c r="X96" s="1">
        <v>1</v>
      </c>
      <c r="Y96" s="1" t="s">
        <v>49</v>
      </c>
      <c r="Z96" s="1" t="s">
        <v>50</v>
      </c>
      <c r="AA96" s="1" t="s">
        <v>50</v>
      </c>
      <c r="AB96" s="1" t="s">
        <v>50</v>
      </c>
      <c r="AC96" s="1" t="s">
        <v>50</v>
      </c>
      <c r="AD96" s="1" t="s">
        <v>50</v>
      </c>
      <c r="AE96" s="1" t="s">
        <v>50</v>
      </c>
    </row>
    <row r="97" spans="1:31" x14ac:dyDescent="0.15">
      <c r="A97" s="1" t="s">
        <v>166</v>
      </c>
      <c r="B97" s="1" t="s">
        <v>84</v>
      </c>
      <c r="C97" s="1" t="s">
        <v>150</v>
      </c>
      <c r="D97" s="1" t="s">
        <v>46</v>
      </c>
      <c r="E97" s="1" t="s">
        <v>47</v>
      </c>
      <c r="F97" s="1" t="s">
        <v>48</v>
      </c>
      <c r="G97" s="1">
        <v>0.1379534900188446</v>
      </c>
      <c r="H97" s="1" t="s">
        <v>49</v>
      </c>
      <c r="I97" s="1" t="s">
        <v>49</v>
      </c>
      <c r="J97" s="1">
        <v>30.818151473999023</v>
      </c>
      <c r="K97" s="1">
        <v>30.818151473999023</v>
      </c>
      <c r="L97" s="1" t="s">
        <v>49</v>
      </c>
      <c r="M97" s="1" t="s">
        <v>49</v>
      </c>
      <c r="N97" s="1">
        <v>6.3987483978271484</v>
      </c>
      <c r="O97" s="1" t="s">
        <v>49</v>
      </c>
      <c r="P97" s="1" t="s">
        <v>49</v>
      </c>
      <c r="Q97" s="1" t="s">
        <v>49</v>
      </c>
      <c r="R97" s="1">
        <v>2.8577461242675781</v>
      </c>
      <c r="S97" s="1" t="b">
        <v>1</v>
      </c>
      <c r="T97" s="1">
        <v>1.3028808823205573E-2</v>
      </c>
      <c r="U97" s="1" t="b">
        <v>1</v>
      </c>
      <c r="V97" s="1">
        <v>3</v>
      </c>
      <c r="W97" s="1">
        <v>29</v>
      </c>
      <c r="X97" s="1">
        <v>1</v>
      </c>
      <c r="Y97" s="1" t="s">
        <v>49</v>
      </c>
      <c r="Z97" s="1" t="s">
        <v>50</v>
      </c>
      <c r="AA97" s="1" t="s">
        <v>50</v>
      </c>
      <c r="AB97" s="1" t="s">
        <v>50</v>
      </c>
      <c r="AC97" s="1" t="s">
        <v>50</v>
      </c>
      <c r="AD97" s="1" t="s">
        <v>50</v>
      </c>
      <c r="AE97" s="1" t="s">
        <v>50</v>
      </c>
    </row>
    <row r="98" spans="1:31" x14ac:dyDescent="0.15">
      <c r="A98" s="1" t="s">
        <v>167</v>
      </c>
      <c r="B98" s="1" t="s">
        <v>86</v>
      </c>
      <c r="C98" s="1" t="s">
        <v>150</v>
      </c>
      <c r="D98" s="1" t="s">
        <v>46</v>
      </c>
      <c r="E98" s="1" t="s">
        <v>47</v>
      </c>
      <c r="F98" s="1" t="s">
        <v>48</v>
      </c>
      <c r="G98" s="1">
        <v>0.13150927424430847</v>
      </c>
      <c r="H98" s="1" t="s">
        <v>49</v>
      </c>
      <c r="I98" s="1" t="s">
        <v>49</v>
      </c>
      <c r="J98" s="1">
        <v>29.747173309326172</v>
      </c>
      <c r="K98" s="1">
        <v>29.747173309326172</v>
      </c>
      <c r="L98" s="1" t="s">
        <v>49</v>
      </c>
      <c r="M98" s="1" t="s">
        <v>49</v>
      </c>
      <c r="N98" s="1">
        <v>6.4677658081054688</v>
      </c>
      <c r="O98" s="1" t="s">
        <v>49</v>
      </c>
      <c r="P98" s="1" t="s">
        <v>49</v>
      </c>
      <c r="Q98" s="1" t="s">
        <v>49</v>
      </c>
      <c r="R98" s="1">
        <v>2.9267635345458984</v>
      </c>
      <c r="S98" s="1" t="b">
        <v>1</v>
      </c>
      <c r="T98" s="1">
        <v>1.3028808823205573E-2</v>
      </c>
      <c r="U98" s="1" t="b">
        <v>1</v>
      </c>
      <c r="V98" s="1">
        <v>3</v>
      </c>
      <c r="W98" s="1">
        <v>28</v>
      </c>
      <c r="X98" s="1">
        <v>1</v>
      </c>
      <c r="Y98" s="1" t="s">
        <v>49</v>
      </c>
      <c r="Z98" s="1" t="s">
        <v>50</v>
      </c>
      <c r="AA98" s="1" t="s">
        <v>50</v>
      </c>
      <c r="AB98" s="1" t="s">
        <v>50</v>
      </c>
      <c r="AC98" s="1" t="s">
        <v>50</v>
      </c>
      <c r="AD98" s="1" t="s">
        <v>50</v>
      </c>
      <c r="AE98" s="1" t="s">
        <v>50</v>
      </c>
    </row>
    <row r="99" spans="1:31" x14ac:dyDescent="0.15">
      <c r="A99" s="1" t="s">
        <v>168</v>
      </c>
      <c r="B99" s="1" t="s">
        <v>88</v>
      </c>
      <c r="C99" s="1" t="s">
        <v>150</v>
      </c>
      <c r="D99" s="1" t="s">
        <v>46</v>
      </c>
      <c r="E99" s="1" t="s">
        <v>47</v>
      </c>
      <c r="F99" s="1" t="s">
        <v>48</v>
      </c>
      <c r="G99" s="1" t="s">
        <v>49</v>
      </c>
      <c r="H99" s="1" t="s">
        <v>49</v>
      </c>
      <c r="I99" s="1" t="s">
        <v>49</v>
      </c>
      <c r="J99" s="1" t="s">
        <v>75</v>
      </c>
      <c r="K99" s="1" t="s">
        <v>49</v>
      </c>
      <c r="L99" s="1" t="s">
        <v>49</v>
      </c>
      <c r="M99" s="1" t="s">
        <v>49</v>
      </c>
      <c r="N99" s="1" t="s">
        <v>49</v>
      </c>
      <c r="O99" s="1" t="s">
        <v>49</v>
      </c>
      <c r="P99" s="1" t="s">
        <v>49</v>
      </c>
      <c r="Q99" s="1" t="s">
        <v>49</v>
      </c>
      <c r="R99" s="1" t="s">
        <v>49</v>
      </c>
      <c r="S99" s="1" t="b">
        <v>1</v>
      </c>
      <c r="T99" s="1">
        <v>1.3028808823205573E-2</v>
      </c>
      <c r="U99" s="1" t="b">
        <v>1</v>
      </c>
      <c r="V99" s="1">
        <v>3</v>
      </c>
      <c r="W99" s="1">
        <v>39</v>
      </c>
      <c r="X99" s="1">
        <v>1</v>
      </c>
      <c r="Y99" s="1" t="s">
        <v>49</v>
      </c>
      <c r="Z99" s="1" t="s">
        <v>50</v>
      </c>
      <c r="AA99" s="1" t="s">
        <v>76</v>
      </c>
      <c r="AB99" s="1" t="s">
        <v>50</v>
      </c>
      <c r="AC99" s="1" t="s">
        <v>50</v>
      </c>
      <c r="AD99" s="1" t="s">
        <v>76</v>
      </c>
      <c r="AE99" s="1" t="s">
        <v>50</v>
      </c>
    </row>
    <row r="100" spans="1:31" x14ac:dyDescent="0.15">
      <c r="A100" s="1" t="s">
        <v>169</v>
      </c>
      <c r="B100" s="1" t="s">
        <v>90</v>
      </c>
      <c r="C100" s="1" t="s">
        <v>150</v>
      </c>
      <c r="D100" s="1" t="s">
        <v>46</v>
      </c>
      <c r="E100" s="1" t="s">
        <v>47</v>
      </c>
      <c r="F100" s="1" t="s">
        <v>48</v>
      </c>
      <c r="G100" s="1" t="s">
        <v>49</v>
      </c>
      <c r="H100" s="1" t="s">
        <v>49</v>
      </c>
      <c r="I100" s="1" t="s">
        <v>49</v>
      </c>
      <c r="J100" s="1">
        <v>27.853387832641602</v>
      </c>
      <c r="K100" s="1">
        <v>27.853387832641602</v>
      </c>
      <c r="L100" s="1" t="s">
        <v>49</v>
      </c>
      <c r="M100" s="1" t="s">
        <v>49</v>
      </c>
      <c r="N100" s="1" t="s">
        <v>49</v>
      </c>
      <c r="O100" s="1" t="s">
        <v>49</v>
      </c>
      <c r="P100" s="1" t="s">
        <v>49</v>
      </c>
      <c r="Q100" s="1" t="s">
        <v>49</v>
      </c>
      <c r="R100" s="1" t="s">
        <v>49</v>
      </c>
      <c r="S100" s="1" t="b">
        <v>1</v>
      </c>
      <c r="T100" s="1">
        <v>1.3028808823205573E-2</v>
      </c>
      <c r="U100" s="1" t="b">
        <v>1</v>
      </c>
      <c r="V100" s="1">
        <v>3</v>
      </c>
      <c r="W100" s="1">
        <v>36</v>
      </c>
      <c r="X100" s="1">
        <v>1</v>
      </c>
      <c r="Y100" s="1" t="s">
        <v>49</v>
      </c>
      <c r="Z100" s="1" t="s">
        <v>76</v>
      </c>
      <c r="AA100" s="1" t="s">
        <v>50</v>
      </c>
      <c r="AB100" s="1" t="s">
        <v>50</v>
      </c>
      <c r="AC100" s="1" t="s">
        <v>76</v>
      </c>
      <c r="AD100" s="1" t="s">
        <v>50</v>
      </c>
      <c r="AE100" s="1" t="s">
        <v>50</v>
      </c>
    </row>
    <row r="101" spans="1:31" x14ac:dyDescent="0.15">
      <c r="A101" s="1" t="s">
        <v>170</v>
      </c>
      <c r="B101" s="1" t="s">
        <v>92</v>
      </c>
      <c r="C101" s="1" t="s">
        <v>150</v>
      </c>
      <c r="D101" s="1" t="s">
        <v>46</v>
      </c>
      <c r="E101" s="1" t="s">
        <v>47</v>
      </c>
      <c r="F101" s="1" t="s">
        <v>48</v>
      </c>
      <c r="G101" s="1" t="s">
        <v>49</v>
      </c>
      <c r="H101" s="1" t="s">
        <v>49</v>
      </c>
      <c r="I101" s="1" t="s">
        <v>49</v>
      </c>
      <c r="J101" s="1">
        <v>24</v>
      </c>
      <c r="K101" s="1">
        <v>24</v>
      </c>
      <c r="L101" s="1" t="s">
        <v>49</v>
      </c>
      <c r="M101" s="1" t="s">
        <v>49</v>
      </c>
      <c r="N101" s="1" t="s">
        <v>49</v>
      </c>
      <c r="O101" s="1" t="s">
        <v>49</v>
      </c>
      <c r="P101" s="1" t="s">
        <v>49</v>
      </c>
      <c r="Q101" s="1" t="s">
        <v>49</v>
      </c>
      <c r="R101" s="1" t="s">
        <v>49</v>
      </c>
      <c r="S101" s="1" t="b">
        <v>1</v>
      </c>
      <c r="T101" s="1">
        <v>1.3028808823205573E-2</v>
      </c>
      <c r="U101" s="1" t="b">
        <v>1</v>
      </c>
      <c r="V101" s="1">
        <v>3</v>
      </c>
      <c r="W101" s="1">
        <v>22</v>
      </c>
      <c r="X101" s="1">
        <v>1</v>
      </c>
      <c r="Y101" s="1" t="s">
        <v>49</v>
      </c>
      <c r="Z101" s="1" t="s">
        <v>76</v>
      </c>
      <c r="AA101" s="1" t="s">
        <v>50</v>
      </c>
      <c r="AB101" s="1" t="s">
        <v>50</v>
      </c>
      <c r="AC101" s="1" t="s">
        <v>76</v>
      </c>
      <c r="AD101" s="1" t="s">
        <v>50</v>
      </c>
      <c r="AE101" s="1" t="s">
        <v>50</v>
      </c>
    </row>
    <row r="102" spans="1:31" x14ac:dyDescent="0.15">
      <c r="A102" s="1" t="s">
        <v>171</v>
      </c>
      <c r="B102" s="1" t="s">
        <v>94</v>
      </c>
      <c r="C102" s="1" t="s">
        <v>150</v>
      </c>
      <c r="D102" s="1" t="s">
        <v>46</v>
      </c>
      <c r="E102" s="1" t="s">
        <v>47</v>
      </c>
      <c r="F102" s="1" t="s">
        <v>48</v>
      </c>
      <c r="G102" s="1" t="s">
        <v>49</v>
      </c>
      <c r="H102" s="1" t="s">
        <v>49</v>
      </c>
      <c r="I102" s="1" t="s">
        <v>49</v>
      </c>
      <c r="J102" s="1" t="s">
        <v>75</v>
      </c>
      <c r="K102" s="1" t="s">
        <v>49</v>
      </c>
      <c r="L102" s="1" t="s">
        <v>49</v>
      </c>
      <c r="M102" s="1" t="s">
        <v>49</v>
      </c>
      <c r="N102" s="1" t="s">
        <v>49</v>
      </c>
      <c r="O102" s="1" t="s">
        <v>49</v>
      </c>
      <c r="P102" s="1" t="s">
        <v>49</v>
      </c>
      <c r="Q102" s="1" t="s">
        <v>49</v>
      </c>
      <c r="R102" s="1" t="s">
        <v>49</v>
      </c>
      <c r="S102" s="1" t="b">
        <v>1</v>
      </c>
      <c r="T102" s="1">
        <v>1.3028808823205573E-2</v>
      </c>
      <c r="U102" s="1" t="b">
        <v>1</v>
      </c>
      <c r="V102" s="1">
        <v>3</v>
      </c>
      <c r="W102" s="1">
        <v>39</v>
      </c>
      <c r="X102" s="1">
        <v>1</v>
      </c>
      <c r="Y102" s="1" t="s">
        <v>49</v>
      </c>
      <c r="Z102" s="1" t="s">
        <v>76</v>
      </c>
      <c r="AA102" s="1" t="s">
        <v>50</v>
      </c>
      <c r="AB102" s="1" t="s">
        <v>50</v>
      </c>
      <c r="AC102" s="1" t="s">
        <v>76</v>
      </c>
      <c r="AD102" s="1" t="s">
        <v>76</v>
      </c>
      <c r="AE102" s="1" t="s">
        <v>50</v>
      </c>
    </row>
    <row r="103" spans="1:31" x14ac:dyDescent="0.15">
      <c r="A103" s="1" t="s">
        <v>172</v>
      </c>
      <c r="B103" s="1" t="s">
        <v>96</v>
      </c>
      <c r="C103" s="1" t="s">
        <v>150</v>
      </c>
      <c r="D103" s="1" t="s">
        <v>46</v>
      </c>
      <c r="E103" s="1" t="s">
        <v>47</v>
      </c>
      <c r="F103" s="1" t="s">
        <v>48</v>
      </c>
      <c r="G103" s="1" t="s">
        <v>49</v>
      </c>
      <c r="H103" s="1" t="s">
        <v>49</v>
      </c>
      <c r="I103" s="1" t="s">
        <v>49</v>
      </c>
      <c r="J103" s="1" t="s">
        <v>75</v>
      </c>
      <c r="K103" s="1" t="s">
        <v>49</v>
      </c>
      <c r="L103" s="1" t="s">
        <v>49</v>
      </c>
      <c r="M103" s="1" t="s">
        <v>49</v>
      </c>
      <c r="N103" s="1" t="s">
        <v>49</v>
      </c>
      <c r="O103" s="1" t="s">
        <v>49</v>
      </c>
      <c r="P103" s="1" t="s">
        <v>49</v>
      </c>
      <c r="Q103" s="1" t="s">
        <v>49</v>
      </c>
      <c r="R103" s="1" t="s">
        <v>49</v>
      </c>
      <c r="S103" s="1" t="b">
        <v>1</v>
      </c>
      <c r="T103" s="1">
        <v>1.3028808823205573E-2</v>
      </c>
      <c r="U103" s="1" t="b">
        <v>1</v>
      </c>
      <c r="V103" s="1">
        <v>3</v>
      </c>
      <c r="W103" s="1">
        <v>4</v>
      </c>
      <c r="X103" s="1">
        <v>1</v>
      </c>
      <c r="Y103" s="1" t="s">
        <v>49</v>
      </c>
      <c r="Z103" s="1" t="s">
        <v>76</v>
      </c>
      <c r="AA103" s="1" t="s">
        <v>50</v>
      </c>
      <c r="AB103" s="1" t="s">
        <v>50</v>
      </c>
      <c r="AC103" s="1" t="s">
        <v>76</v>
      </c>
      <c r="AD103" s="1" t="s">
        <v>50</v>
      </c>
      <c r="AE103" s="1" t="s">
        <v>76</v>
      </c>
    </row>
    <row r="104" spans="1:31" x14ac:dyDescent="0.15">
      <c r="A104" s="1" t="s">
        <v>173</v>
      </c>
      <c r="B104" s="1" t="s">
        <v>98</v>
      </c>
      <c r="C104" s="1" t="s">
        <v>150</v>
      </c>
      <c r="D104" s="1" t="s">
        <v>46</v>
      </c>
      <c r="E104" s="1" t="s">
        <v>47</v>
      </c>
      <c r="F104" s="1" t="s">
        <v>48</v>
      </c>
      <c r="G104" s="1" t="s">
        <v>49</v>
      </c>
      <c r="H104" s="1" t="s">
        <v>49</v>
      </c>
      <c r="I104" s="1" t="s">
        <v>49</v>
      </c>
      <c r="J104" s="1">
        <v>17.819660186767578</v>
      </c>
      <c r="K104" s="1">
        <v>17.819660186767578</v>
      </c>
      <c r="L104" s="1" t="s">
        <v>49</v>
      </c>
      <c r="M104" s="1" t="s">
        <v>49</v>
      </c>
      <c r="N104" s="1" t="s">
        <v>49</v>
      </c>
      <c r="O104" s="1" t="s">
        <v>49</v>
      </c>
      <c r="P104" s="1" t="s">
        <v>49</v>
      </c>
      <c r="Q104" s="1" t="s">
        <v>49</v>
      </c>
      <c r="R104" s="1" t="s">
        <v>49</v>
      </c>
      <c r="S104" s="1" t="b">
        <v>1</v>
      </c>
      <c r="T104" s="1">
        <v>1.3028808823205573E-2</v>
      </c>
      <c r="U104" s="1" t="b">
        <v>1</v>
      </c>
      <c r="V104" s="1">
        <v>3</v>
      </c>
      <c r="W104" s="1">
        <v>15</v>
      </c>
      <c r="X104" s="1">
        <v>1</v>
      </c>
      <c r="Y104" s="1" t="s">
        <v>49</v>
      </c>
      <c r="Z104" s="1" t="s">
        <v>76</v>
      </c>
      <c r="AA104" s="1" t="s">
        <v>50</v>
      </c>
      <c r="AB104" s="1" t="s">
        <v>50</v>
      </c>
      <c r="AC104" s="1" t="s">
        <v>76</v>
      </c>
      <c r="AD104" s="1" t="s">
        <v>50</v>
      </c>
      <c r="AE104" s="1" t="s">
        <v>50</v>
      </c>
    </row>
    <row r="106" spans="1:31" x14ac:dyDescent="0.15">
      <c r="A106" s="1" t="s">
        <v>174</v>
      </c>
      <c r="B106" s="1" t="s">
        <v>175</v>
      </c>
    </row>
    <row r="107" spans="1:31" x14ac:dyDescent="0.15">
      <c r="A107" s="1" t="s">
        <v>176</v>
      </c>
      <c r="B107" s="1" t="s">
        <v>45</v>
      </c>
    </row>
    <row r="108" spans="1:31" x14ac:dyDescent="0.15">
      <c r="A108" s="1" t="s">
        <v>177</v>
      </c>
      <c r="B108" s="1" t="s">
        <v>178</v>
      </c>
    </row>
    <row r="109" spans="1:31" x14ac:dyDescent="0.15">
      <c r="A109" s="1" t="s">
        <v>179</v>
      </c>
      <c r="B109" s="1" t="s">
        <v>44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6F1A-30F7-F645-BEF6-837BD3272955}">
  <dimension ref="A1:AD61"/>
  <sheetViews>
    <sheetView workbookViewId="0">
      <selection activeCell="J9" sqref="J9:J56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0" x14ac:dyDescent="0.15">
      <c r="A1" s="1" t="s">
        <v>0</v>
      </c>
      <c r="B1" s="1" t="s">
        <v>1</v>
      </c>
    </row>
    <row r="2" spans="1:30" x14ac:dyDescent="0.15">
      <c r="A2" s="1" t="s">
        <v>2</v>
      </c>
      <c r="B2" s="1" t="s">
        <v>3</v>
      </c>
    </row>
    <row r="3" spans="1:30" x14ac:dyDescent="0.15">
      <c r="A3" s="1" t="s">
        <v>4</v>
      </c>
      <c r="B3" s="1" t="s">
        <v>180</v>
      </c>
    </row>
    <row r="4" spans="1:30" x14ac:dyDescent="0.15">
      <c r="A4" s="1" t="s">
        <v>6</v>
      </c>
      <c r="B4" s="1" t="s">
        <v>181</v>
      </c>
    </row>
    <row r="5" spans="1:30" x14ac:dyDescent="0.15">
      <c r="A5" s="1" t="s">
        <v>8</v>
      </c>
      <c r="B5" s="1" t="s">
        <v>9</v>
      </c>
    </row>
    <row r="6" spans="1:30" x14ac:dyDescent="0.15">
      <c r="A6" s="1" t="s">
        <v>10</v>
      </c>
      <c r="B6" s="1" t="s">
        <v>11</v>
      </c>
    </row>
    <row r="8" spans="1:30" x14ac:dyDescent="0.1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31</v>
      </c>
      <c r="U8" s="1" t="s">
        <v>32</v>
      </c>
      <c r="V8" s="1" t="s">
        <v>33</v>
      </c>
      <c r="W8" s="1" t="s">
        <v>34</v>
      </c>
      <c r="X8" s="1" t="s">
        <v>35</v>
      </c>
      <c r="Y8" s="1" t="s">
        <v>36</v>
      </c>
      <c r="Z8" s="1" t="s">
        <v>37</v>
      </c>
      <c r="AA8" s="1" t="s">
        <v>38</v>
      </c>
      <c r="AB8" s="1" t="s">
        <v>39</v>
      </c>
      <c r="AC8" s="1" t="s">
        <v>40</v>
      </c>
      <c r="AD8" s="1" t="s">
        <v>41</v>
      </c>
    </row>
    <row r="9" spans="1:30" x14ac:dyDescent="0.15">
      <c r="A9" s="1" t="s">
        <v>43</v>
      </c>
      <c r="B9" s="1" t="s">
        <v>44</v>
      </c>
      <c r="C9" s="1" t="s">
        <v>182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49</v>
      </c>
      <c r="I9" s="1" t="s">
        <v>49</v>
      </c>
      <c r="J9" s="1">
        <v>31.057641983032227</v>
      </c>
      <c r="K9" s="1">
        <v>31.057641983032227</v>
      </c>
      <c r="L9" s="1" t="s">
        <v>49</v>
      </c>
      <c r="M9" s="1" t="s">
        <v>49</v>
      </c>
      <c r="N9" s="1" t="s">
        <v>49</v>
      </c>
      <c r="O9" s="1" t="s">
        <v>49</v>
      </c>
      <c r="P9" s="1" t="s">
        <v>49</v>
      </c>
      <c r="Q9" s="1" t="s">
        <v>49</v>
      </c>
      <c r="R9" s="1" t="s">
        <v>49</v>
      </c>
      <c r="S9" s="1" t="b">
        <v>1</v>
      </c>
      <c r="T9" s="1">
        <v>0.64295603175879468</v>
      </c>
      <c r="U9" s="1" t="b">
        <v>1</v>
      </c>
      <c r="V9" s="1">
        <v>3</v>
      </c>
      <c r="W9" s="1">
        <v>24</v>
      </c>
      <c r="X9" s="1">
        <v>1</v>
      </c>
      <c r="Y9" s="1" t="s">
        <v>49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</row>
    <row r="10" spans="1:30" x14ac:dyDescent="0.15">
      <c r="A10" s="1" t="s">
        <v>51</v>
      </c>
      <c r="B10" s="1" t="s">
        <v>49</v>
      </c>
      <c r="C10" s="1" t="s">
        <v>182</v>
      </c>
      <c r="D10" s="1" t="s">
        <v>46</v>
      </c>
      <c r="E10" s="1" t="s">
        <v>47</v>
      </c>
      <c r="F10" s="1" t="s">
        <v>48</v>
      </c>
      <c r="G10" s="1" t="s">
        <v>49</v>
      </c>
      <c r="H10" s="1" t="s">
        <v>49</v>
      </c>
      <c r="I10" s="1" t="s">
        <v>49</v>
      </c>
      <c r="J10" s="1">
        <v>32.690013885498047</v>
      </c>
      <c r="K10" s="1">
        <v>32.690013885498047</v>
      </c>
      <c r="L10" s="1" t="s">
        <v>49</v>
      </c>
      <c r="M10" s="1" t="s">
        <v>49</v>
      </c>
      <c r="N10" s="1" t="s">
        <v>49</v>
      </c>
      <c r="O10" s="1" t="s">
        <v>49</v>
      </c>
      <c r="P10" s="1" t="s">
        <v>49</v>
      </c>
      <c r="Q10" s="1" t="s">
        <v>49</v>
      </c>
      <c r="R10" s="1" t="s">
        <v>49</v>
      </c>
      <c r="S10" s="1" t="b">
        <v>1</v>
      </c>
      <c r="T10" s="1">
        <v>0.64295603175879468</v>
      </c>
      <c r="U10" s="1" t="b">
        <v>1</v>
      </c>
      <c r="V10" s="1">
        <v>3</v>
      </c>
      <c r="W10" s="1">
        <v>26</v>
      </c>
      <c r="X10" s="1">
        <v>1</v>
      </c>
      <c r="Y10" s="1" t="s">
        <v>49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</row>
    <row r="11" spans="1:30" x14ac:dyDescent="0.15">
      <c r="A11" s="1" t="s">
        <v>53</v>
      </c>
      <c r="B11" s="1" t="s">
        <v>54</v>
      </c>
      <c r="C11" s="1" t="s">
        <v>182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49</v>
      </c>
      <c r="I11" s="1" t="s">
        <v>49</v>
      </c>
      <c r="J11" s="1">
        <v>32.48602294921875</v>
      </c>
      <c r="K11" s="1">
        <v>32.48602294921875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49</v>
      </c>
      <c r="R11" s="1" t="s">
        <v>49</v>
      </c>
      <c r="S11" s="1" t="b">
        <v>1</v>
      </c>
      <c r="T11" s="1">
        <v>0.64295603175879468</v>
      </c>
      <c r="U11" s="1" t="b">
        <v>1</v>
      </c>
      <c r="V11" s="1">
        <v>3</v>
      </c>
      <c r="W11" s="1">
        <v>26</v>
      </c>
      <c r="X11" s="1">
        <v>1</v>
      </c>
      <c r="Y11" s="1" t="s">
        <v>49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50</v>
      </c>
    </row>
    <row r="12" spans="1:30" x14ac:dyDescent="0.15">
      <c r="A12" s="1" t="s">
        <v>55</v>
      </c>
      <c r="B12" s="1" t="s">
        <v>56</v>
      </c>
      <c r="C12" s="1" t="s">
        <v>182</v>
      </c>
      <c r="D12" s="1" t="s">
        <v>46</v>
      </c>
      <c r="E12" s="1" t="s">
        <v>47</v>
      </c>
      <c r="F12" s="1" t="s">
        <v>48</v>
      </c>
      <c r="G12" s="1" t="s">
        <v>49</v>
      </c>
      <c r="H12" s="1" t="s">
        <v>49</v>
      </c>
      <c r="I12" s="1" t="s">
        <v>49</v>
      </c>
      <c r="J12" s="1">
        <v>32.407001495361328</v>
      </c>
      <c r="K12" s="1">
        <v>32.407001495361328</v>
      </c>
      <c r="L12" s="1" t="s">
        <v>49</v>
      </c>
      <c r="M12" s="1" t="s">
        <v>49</v>
      </c>
      <c r="N12" s="1" t="s">
        <v>49</v>
      </c>
      <c r="O12" s="1" t="s">
        <v>49</v>
      </c>
      <c r="P12" s="1" t="s">
        <v>49</v>
      </c>
      <c r="Q12" s="1" t="s">
        <v>49</v>
      </c>
      <c r="R12" s="1" t="s">
        <v>49</v>
      </c>
      <c r="S12" s="1" t="b">
        <v>1</v>
      </c>
      <c r="T12" s="1">
        <v>0.64295603175879468</v>
      </c>
      <c r="U12" s="1" t="b">
        <v>1</v>
      </c>
      <c r="V12" s="1">
        <v>3</v>
      </c>
      <c r="W12" s="1">
        <v>26</v>
      </c>
      <c r="X12" s="1">
        <v>1</v>
      </c>
      <c r="Y12" s="1" t="s">
        <v>49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</row>
    <row r="13" spans="1:30" x14ac:dyDescent="0.15">
      <c r="A13" s="1" t="s">
        <v>57</v>
      </c>
      <c r="B13" s="1" t="s">
        <v>58</v>
      </c>
      <c r="C13" s="1" t="s">
        <v>182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49</v>
      </c>
      <c r="I13" s="1" t="s">
        <v>49</v>
      </c>
      <c r="J13" s="1">
        <v>33.895305633544922</v>
      </c>
      <c r="K13" s="1">
        <v>33.895305633544922</v>
      </c>
      <c r="L13" s="1" t="s">
        <v>49</v>
      </c>
      <c r="M13" s="1" t="s">
        <v>49</v>
      </c>
      <c r="N13" s="1" t="s">
        <v>49</v>
      </c>
      <c r="O13" s="1" t="s">
        <v>49</v>
      </c>
      <c r="P13" s="1" t="s">
        <v>49</v>
      </c>
      <c r="Q13" s="1" t="s">
        <v>49</v>
      </c>
      <c r="R13" s="1" t="s">
        <v>49</v>
      </c>
      <c r="S13" s="1" t="b">
        <v>1</v>
      </c>
      <c r="T13" s="1">
        <v>0.64295603175879468</v>
      </c>
      <c r="U13" s="1" t="b">
        <v>1</v>
      </c>
      <c r="V13" s="1">
        <v>3</v>
      </c>
      <c r="W13" s="1">
        <v>27</v>
      </c>
      <c r="X13" s="1">
        <v>1</v>
      </c>
      <c r="Y13" s="1" t="s">
        <v>49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</row>
    <row r="14" spans="1:30" x14ac:dyDescent="0.15">
      <c r="A14" s="1" t="s">
        <v>59</v>
      </c>
      <c r="B14" s="1" t="s">
        <v>60</v>
      </c>
      <c r="C14" s="1" t="s">
        <v>182</v>
      </c>
      <c r="D14" s="1" t="s">
        <v>46</v>
      </c>
      <c r="E14" s="1" t="s">
        <v>47</v>
      </c>
      <c r="F14" s="1" t="s">
        <v>48</v>
      </c>
      <c r="G14" s="1" t="s">
        <v>49</v>
      </c>
      <c r="H14" s="1" t="s">
        <v>49</v>
      </c>
      <c r="I14" s="1" t="s">
        <v>49</v>
      </c>
      <c r="J14" s="1">
        <v>32.559478759765625</v>
      </c>
      <c r="K14" s="1">
        <v>32.559478759765625</v>
      </c>
      <c r="L14" s="1" t="s">
        <v>49</v>
      </c>
      <c r="M14" s="1" t="s">
        <v>49</v>
      </c>
      <c r="N14" s="1" t="s">
        <v>49</v>
      </c>
      <c r="O14" s="1" t="s">
        <v>49</v>
      </c>
      <c r="P14" s="1" t="s">
        <v>49</v>
      </c>
      <c r="Q14" s="1" t="s">
        <v>49</v>
      </c>
      <c r="R14" s="1" t="s">
        <v>49</v>
      </c>
      <c r="S14" s="1" t="b">
        <v>1</v>
      </c>
      <c r="T14" s="1">
        <v>0.64295603175879468</v>
      </c>
      <c r="U14" s="1" t="b">
        <v>1</v>
      </c>
      <c r="V14" s="1">
        <v>3</v>
      </c>
      <c r="W14" s="1">
        <v>26</v>
      </c>
      <c r="X14" s="1">
        <v>1</v>
      </c>
      <c r="Y14" s="1" t="s">
        <v>49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</row>
    <row r="15" spans="1:30" x14ac:dyDescent="0.15">
      <c r="A15" s="1" t="s">
        <v>61</v>
      </c>
      <c r="B15" s="1" t="s">
        <v>62</v>
      </c>
      <c r="C15" s="1" t="s">
        <v>182</v>
      </c>
      <c r="D15" s="1" t="s">
        <v>46</v>
      </c>
      <c r="E15" s="1" t="s">
        <v>47</v>
      </c>
      <c r="F15" s="1" t="s">
        <v>48</v>
      </c>
      <c r="G15" s="1" t="s">
        <v>49</v>
      </c>
      <c r="H15" s="1" t="s">
        <v>49</v>
      </c>
      <c r="I15" s="1" t="s">
        <v>49</v>
      </c>
      <c r="J15" s="1">
        <v>32.860336303710938</v>
      </c>
      <c r="K15" s="1">
        <v>32.860336303710938</v>
      </c>
      <c r="L15" s="1" t="s">
        <v>49</v>
      </c>
      <c r="M15" s="1" t="s">
        <v>49</v>
      </c>
      <c r="N15" s="1" t="s">
        <v>49</v>
      </c>
      <c r="O15" s="1" t="s">
        <v>49</v>
      </c>
      <c r="P15" s="1" t="s">
        <v>49</v>
      </c>
      <c r="Q15" s="1" t="s">
        <v>49</v>
      </c>
      <c r="R15" s="1" t="s">
        <v>49</v>
      </c>
      <c r="S15" s="1" t="b">
        <v>1</v>
      </c>
      <c r="T15" s="1">
        <v>0.64295603175879468</v>
      </c>
      <c r="U15" s="1" t="b">
        <v>1</v>
      </c>
      <c r="V15" s="1">
        <v>3</v>
      </c>
      <c r="W15" s="1">
        <v>26</v>
      </c>
      <c r="X15" s="1">
        <v>1</v>
      </c>
      <c r="Y15" s="1" t="s">
        <v>49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</row>
    <row r="16" spans="1:30" x14ac:dyDescent="0.15">
      <c r="A16" s="1" t="s">
        <v>63</v>
      </c>
      <c r="B16" s="1" t="s">
        <v>64</v>
      </c>
      <c r="C16" s="1" t="s">
        <v>182</v>
      </c>
      <c r="D16" s="1" t="s">
        <v>46</v>
      </c>
      <c r="E16" s="1" t="s">
        <v>47</v>
      </c>
      <c r="F16" s="1" t="s">
        <v>48</v>
      </c>
      <c r="G16" s="1" t="s">
        <v>49</v>
      </c>
      <c r="H16" s="1" t="s">
        <v>49</v>
      </c>
      <c r="I16" s="1" t="s">
        <v>49</v>
      </c>
      <c r="J16" s="1">
        <v>31.931983947753906</v>
      </c>
      <c r="K16" s="1">
        <v>31.931983947753906</v>
      </c>
      <c r="L16" s="1" t="s">
        <v>49</v>
      </c>
      <c r="M16" s="1" t="s">
        <v>49</v>
      </c>
      <c r="N16" s="1" t="s">
        <v>49</v>
      </c>
      <c r="O16" s="1" t="s">
        <v>49</v>
      </c>
      <c r="P16" s="1" t="s">
        <v>49</v>
      </c>
      <c r="Q16" s="1" t="s">
        <v>49</v>
      </c>
      <c r="R16" s="1" t="s">
        <v>49</v>
      </c>
      <c r="S16" s="1" t="b">
        <v>1</v>
      </c>
      <c r="T16" s="1">
        <v>0.64295603175879468</v>
      </c>
      <c r="U16" s="1" t="b">
        <v>1</v>
      </c>
      <c r="V16" s="1">
        <v>3</v>
      </c>
      <c r="W16" s="1">
        <v>25</v>
      </c>
      <c r="X16" s="1">
        <v>1</v>
      </c>
      <c r="Y16" s="1" t="s">
        <v>49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50</v>
      </c>
    </row>
    <row r="17" spans="1:30" x14ac:dyDescent="0.15">
      <c r="A17" s="1" t="s">
        <v>65</v>
      </c>
      <c r="B17" s="1" t="s">
        <v>66</v>
      </c>
      <c r="C17" s="1" t="s">
        <v>182</v>
      </c>
      <c r="D17" s="1" t="s">
        <v>46</v>
      </c>
      <c r="E17" s="1" t="s">
        <v>47</v>
      </c>
      <c r="F17" s="1" t="s">
        <v>48</v>
      </c>
      <c r="G17" s="1" t="s">
        <v>49</v>
      </c>
      <c r="H17" s="1" t="s">
        <v>49</v>
      </c>
      <c r="I17" s="1" t="s">
        <v>49</v>
      </c>
      <c r="J17" s="1">
        <v>31.334905624389648</v>
      </c>
      <c r="K17" s="1">
        <v>31.334905624389648</v>
      </c>
      <c r="L17" s="1" t="s">
        <v>49</v>
      </c>
      <c r="M17" s="1" t="s">
        <v>49</v>
      </c>
      <c r="N17" s="1" t="s">
        <v>49</v>
      </c>
      <c r="O17" s="1" t="s">
        <v>49</v>
      </c>
      <c r="P17" s="1" t="s">
        <v>49</v>
      </c>
      <c r="Q17" s="1" t="s">
        <v>49</v>
      </c>
      <c r="R17" s="1" t="s">
        <v>49</v>
      </c>
      <c r="S17" s="1" t="b">
        <v>1</v>
      </c>
      <c r="T17" s="1">
        <v>0.64295603175879468</v>
      </c>
      <c r="U17" s="1" t="b">
        <v>1</v>
      </c>
      <c r="V17" s="1">
        <v>3</v>
      </c>
      <c r="W17" s="1">
        <v>25</v>
      </c>
      <c r="X17" s="1">
        <v>1</v>
      </c>
      <c r="Y17" s="1" t="s">
        <v>49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</row>
    <row r="18" spans="1:30" x14ac:dyDescent="0.15">
      <c r="A18" s="1" t="s">
        <v>67</v>
      </c>
      <c r="B18" s="1" t="s">
        <v>68</v>
      </c>
      <c r="C18" s="1" t="s">
        <v>182</v>
      </c>
      <c r="D18" s="1" t="s">
        <v>46</v>
      </c>
      <c r="E18" s="1" t="s">
        <v>47</v>
      </c>
      <c r="F18" s="1" t="s">
        <v>48</v>
      </c>
      <c r="G18" s="1" t="s">
        <v>49</v>
      </c>
      <c r="H18" s="1" t="s">
        <v>49</v>
      </c>
      <c r="I18" s="1" t="s">
        <v>49</v>
      </c>
      <c r="J18" s="1">
        <v>32.229866027832031</v>
      </c>
      <c r="K18" s="1">
        <v>32.229866027832031</v>
      </c>
      <c r="L18" s="1" t="s">
        <v>49</v>
      </c>
      <c r="M18" s="1" t="s">
        <v>49</v>
      </c>
      <c r="N18" s="1" t="s">
        <v>49</v>
      </c>
      <c r="O18" s="1" t="s">
        <v>49</v>
      </c>
      <c r="P18" s="1" t="s">
        <v>49</v>
      </c>
      <c r="Q18" s="1" t="s">
        <v>49</v>
      </c>
      <c r="R18" s="1" t="s">
        <v>49</v>
      </c>
      <c r="S18" s="1" t="b">
        <v>1</v>
      </c>
      <c r="T18" s="1">
        <v>0.64295603175879468</v>
      </c>
      <c r="U18" s="1" t="b">
        <v>1</v>
      </c>
      <c r="V18" s="1">
        <v>3</v>
      </c>
      <c r="W18" s="1">
        <v>25</v>
      </c>
      <c r="X18" s="1">
        <v>1</v>
      </c>
      <c r="Y18" s="1" t="s">
        <v>49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50</v>
      </c>
    </row>
    <row r="19" spans="1:30" x14ac:dyDescent="0.15">
      <c r="A19" s="1" t="s">
        <v>69</v>
      </c>
      <c r="B19" s="1" t="s">
        <v>70</v>
      </c>
      <c r="C19" s="1" t="s">
        <v>182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49</v>
      </c>
      <c r="I19" s="1" t="s">
        <v>49</v>
      </c>
      <c r="J19" s="1">
        <v>33.552303314208984</v>
      </c>
      <c r="K19" s="1">
        <v>33.552303314208984</v>
      </c>
      <c r="L19" s="1" t="s">
        <v>49</v>
      </c>
      <c r="M19" s="1" t="s">
        <v>49</v>
      </c>
      <c r="N19" s="1" t="s">
        <v>49</v>
      </c>
      <c r="O19" s="1" t="s">
        <v>49</v>
      </c>
      <c r="P19" s="1" t="s">
        <v>49</v>
      </c>
      <c r="Q19" s="1" t="s">
        <v>49</v>
      </c>
      <c r="R19" s="1" t="s">
        <v>49</v>
      </c>
      <c r="S19" s="1" t="b">
        <v>1</v>
      </c>
      <c r="T19" s="1">
        <v>0.64295603175879468</v>
      </c>
      <c r="U19" s="1" t="b">
        <v>1</v>
      </c>
      <c r="V19" s="1">
        <v>3</v>
      </c>
      <c r="W19" s="1">
        <v>27</v>
      </c>
      <c r="X19" s="1">
        <v>1</v>
      </c>
      <c r="Y19" s="1" t="s">
        <v>49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</row>
    <row r="20" spans="1:30" x14ac:dyDescent="0.15">
      <c r="A20" s="1" t="s">
        <v>71</v>
      </c>
      <c r="B20" s="1" t="s">
        <v>72</v>
      </c>
      <c r="C20" s="1" t="s">
        <v>182</v>
      </c>
      <c r="D20" s="1" t="s">
        <v>46</v>
      </c>
      <c r="E20" s="1" t="s">
        <v>47</v>
      </c>
      <c r="F20" s="1" t="s">
        <v>48</v>
      </c>
      <c r="G20" s="1" t="s">
        <v>49</v>
      </c>
      <c r="H20" s="1" t="s">
        <v>49</v>
      </c>
      <c r="I20" s="1" t="s">
        <v>49</v>
      </c>
      <c r="J20" s="1">
        <v>32.408363342285156</v>
      </c>
      <c r="K20" s="1">
        <v>32.408363342285156</v>
      </c>
      <c r="L20" s="1" t="s">
        <v>49</v>
      </c>
      <c r="M20" s="1" t="s">
        <v>49</v>
      </c>
      <c r="N20" s="1" t="s">
        <v>49</v>
      </c>
      <c r="O20" s="1" t="s">
        <v>49</v>
      </c>
      <c r="P20" s="1" t="s">
        <v>49</v>
      </c>
      <c r="Q20" s="1" t="s">
        <v>49</v>
      </c>
      <c r="R20" s="1" t="s">
        <v>49</v>
      </c>
      <c r="S20" s="1" t="b">
        <v>1</v>
      </c>
      <c r="T20" s="1">
        <v>0.64295603175879468</v>
      </c>
      <c r="U20" s="1" t="b">
        <v>1</v>
      </c>
      <c r="V20" s="1">
        <v>3</v>
      </c>
      <c r="W20" s="1">
        <v>26</v>
      </c>
      <c r="X20" s="1">
        <v>1</v>
      </c>
      <c r="Y20" s="1" t="s">
        <v>49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50</v>
      </c>
    </row>
    <row r="21" spans="1:30" x14ac:dyDescent="0.15">
      <c r="A21" s="1" t="s">
        <v>73</v>
      </c>
      <c r="B21" s="1" t="s">
        <v>74</v>
      </c>
      <c r="C21" s="1" t="s">
        <v>182</v>
      </c>
      <c r="D21" s="1" t="s">
        <v>46</v>
      </c>
      <c r="E21" s="1" t="s">
        <v>47</v>
      </c>
      <c r="F21" s="1" t="s">
        <v>48</v>
      </c>
      <c r="G21" s="1" t="s">
        <v>49</v>
      </c>
      <c r="H21" s="1" t="s">
        <v>49</v>
      </c>
      <c r="I21" s="1" t="s">
        <v>49</v>
      </c>
      <c r="J21" s="1" t="s">
        <v>75</v>
      </c>
      <c r="K21" s="1" t="s">
        <v>49</v>
      </c>
      <c r="L21" s="1" t="s">
        <v>49</v>
      </c>
      <c r="M21" s="1" t="s">
        <v>49</v>
      </c>
      <c r="N21" s="1" t="s">
        <v>49</v>
      </c>
      <c r="O21" s="1" t="s">
        <v>49</v>
      </c>
      <c r="P21" s="1" t="s">
        <v>49</v>
      </c>
      <c r="Q21" s="1" t="s">
        <v>49</v>
      </c>
      <c r="R21" s="1" t="s">
        <v>49</v>
      </c>
      <c r="S21" s="1" t="b">
        <v>1</v>
      </c>
      <c r="T21" s="1">
        <v>0.64295603175879468</v>
      </c>
      <c r="U21" s="1" t="b">
        <v>1</v>
      </c>
      <c r="V21" s="1">
        <v>3</v>
      </c>
      <c r="W21" s="1">
        <v>39</v>
      </c>
      <c r="X21" s="1">
        <v>1</v>
      </c>
      <c r="Y21" s="1" t="s">
        <v>49</v>
      </c>
      <c r="Z21" s="1" t="s">
        <v>50</v>
      </c>
      <c r="AA21" s="1" t="s">
        <v>76</v>
      </c>
      <c r="AB21" s="1" t="s">
        <v>50</v>
      </c>
      <c r="AC21" s="1" t="s">
        <v>50</v>
      </c>
      <c r="AD21" s="1" t="s">
        <v>76</v>
      </c>
    </row>
    <row r="22" spans="1:30" x14ac:dyDescent="0.15">
      <c r="A22" s="1" t="s">
        <v>77</v>
      </c>
      <c r="B22" s="1" t="s">
        <v>78</v>
      </c>
      <c r="C22" s="1" t="s">
        <v>182</v>
      </c>
      <c r="D22" s="1" t="s">
        <v>46</v>
      </c>
      <c r="E22" s="1" t="s">
        <v>47</v>
      </c>
      <c r="F22" s="1" t="s">
        <v>48</v>
      </c>
      <c r="G22" s="1" t="s">
        <v>49</v>
      </c>
      <c r="H22" s="1" t="s">
        <v>49</v>
      </c>
      <c r="I22" s="1" t="s">
        <v>49</v>
      </c>
      <c r="J22" s="1">
        <v>32.201057434082031</v>
      </c>
      <c r="K22" s="1">
        <v>32.201057434082031</v>
      </c>
      <c r="L22" s="1" t="s">
        <v>49</v>
      </c>
      <c r="M22" s="1" t="s">
        <v>49</v>
      </c>
      <c r="N22" s="1" t="s">
        <v>49</v>
      </c>
      <c r="O22" s="1" t="s">
        <v>49</v>
      </c>
      <c r="P22" s="1" t="s">
        <v>49</v>
      </c>
      <c r="Q22" s="1" t="s">
        <v>49</v>
      </c>
      <c r="R22" s="1" t="s">
        <v>49</v>
      </c>
      <c r="S22" s="1" t="b">
        <v>1</v>
      </c>
      <c r="T22" s="1">
        <v>0.64295603175879468</v>
      </c>
      <c r="U22" s="1" t="b">
        <v>1</v>
      </c>
      <c r="V22" s="1">
        <v>3</v>
      </c>
      <c r="W22" s="1">
        <v>25</v>
      </c>
      <c r="X22" s="1">
        <v>1</v>
      </c>
      <c r="Y22" s="1" t="s">
        <v>49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50</v>
      </c>
    </row>
    <row r="23" spans="1:30" x14ac:dyDescent="0.15">
      <c r="A23" s="1" t="s">
        <v>79</v>
      </c>
      <c r="B23" s="1" t="s">
        <v>80</v>
      </c>
      <c r="C23" s="1" t="s">
        <v>182</v>
      </c>
      <c r="D23" s="1" t="s">
        <v>46</v>
      </c>
      <c r="E23" s="1" t="s">
        <v>47</v>
      </c>
      <c r="F23" s="1" t="s">
        <v>48</v>
      </c>
      <c r="G23" s="1" t="s">
        <v>49</v>
      </c>
      <c r="H23" s="1" t="s">
        <v>49</v>
      </c>
      <c r="I23" s="1" t="s">
        <v>49</v>
      </c>
      <c r="J23" s="1">
        <v>32.436454772949219</v>
      </c>
      <c r="K23" s="1">
        <v>32.436454772949219</v>
      </c>
      <c r="L23" s="1" t="s">
        <v>49</v>
      </c>
      <c r="M23" s="1" t="s">
        <v>49</v>
      </c>
      <c r="N23" s="1" t="s">
        <v>49</v>
      </c>
      <c r="O23" s="1" t="s">
        <v>49</v>
      </c>
      <c r="P23" s="1" t="s">
        <v>49</v>
      </c>
      <c r="Q23" s="1" t="s">
        <v>49</v>
      </c>
      <c r="R23" s="1" t="s">
        <v>49</v>
      </c>
      <c r="S23" s="1" t="b">
        <v>1</v>
      </c>
      <c r="T23" s="1">
        <v>0.64295603175879468</v>
      </c>
      <c r="U23" s="1" t="b">
        <v>1</v>
      </c>
      <c r="V23" s="1">
        <v>3</v>
      </c>
      <c r="W23" s="1">
        <v>26</v>
      </c>
      <c r="X23" s="1">
        <v>1</v>
      </c>
      <c r="Y23" s="1" t="s">
        <v>49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50</v>
      </c>
    </row>
    <row r="24" spans="1:30" x14ac:dyDescent="0.15">
      <c r="A24" s="1" t="s">
        <v>81</v>
      </c>
      <c r="B24" s="1" t="s">
        <v>82</v>
      </c>
      <c r="C24" s="1" t="s">
        <v>182</v>
      </c>
      <c r="D24" s="1" t="s">
        <v>46</v>
      </c>
      <c r="E24" s="1" t="s">
        <v>47</v>
      </c>
      <c r="F24" s="1" t="s">
        <v>48</v>
      </c>
      <c r="G24" s="1" t="s">
        <v>49</v>
      </c>
      <c r="H24" s="1" t="s">
        <v>49</v>
      </c>
      <c r="I24" s="1" t="s">
        <v>49</v>
      </c>
      <c r="J24" s="1">
        <v>31.475393295288086</v>
      </c>
      <c r="K24" s="1">
        <v>31.475393295288086</v>
      </c>
      <c r="L24" s="1" t="s">
        <v>49</v>
      </c>
      <c r="M24" s="1" t="s">
        <v>49</v>
      </c>
      <c r="N24" s="1" t="s">
        <v>49</v>
      </c>
      <c r="O24" s="1" t="s">
        <v>49</v>
      </c>
      <c r="P24" s="1" t="s">
        <v>49</v>
      </c>
      <c r="Q24" s="1" t="s">
        <v>49</v>
      </c>
      <c r="R24" s="1" t="s">
        <v>49</v>
      </c>
      <c r="S24" s="1" t="b">
        <v>1</v>
      </c>
      <c r="T24" s="1">
        <v>0.64295603175879468</v>
      </c>
      <c r="U24" s="1" t="b">
        <v>1</v>
      </c>
      <c r="V24" s="1">
        <v>3</v>
      </c>
      <c r="W24" s="1">
        <v>24</v>
      </c>
      <c r="X24" s="1">
        <v>1</v>
      </c>
      <c r="Y24" s="1" t="s">
        <v>49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50</v>
      </c>
    </row>
    <row r="25" spans="1:30" x14ac:dyDescent="0.15">
      <c r="A25" s="1" t="s">
        <v>83</v>
      </c>
      <c r="B25" s="1" t="s">
        <v>84</v>
      </c>
      <c r="C25" s="1" t="s">
        <v>182</v>
      </c>
      <c r="D25" s="1" t="s">
        <v>46</v>
      </c>
      <c r="E25" s="1" t="s">
        <v>47</v>
      </c>
      <c r="F25" s="1" t="s">
        <v>48</v>
      </c>
      <c r="G25" s="1" t="s">
        <v>49</v>
      </c>
      <c r="H25" s="1" t="s">
        <v>49</v>
      </c>
      <c r="I25" s="1" t="s">
        <v>49</v>
      </c>
      <c r="J25" s="1">
        <v>33.206748962402344</v>
      </c>
      <c r="K25" s="1">
        <v>33.206748962402344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49</v>
      </c>
      <c r="Q25" s="1" t="s">
        <v>49</v>
      </c>
      <c r="R25" s="1" t="s">
        <v>49</v>
      </c>
      <c r="S25" s="1" t="b">
        <v>1</v>
      </c>
      <c r="T25" s="1">
        <v>0.64295603175879468</v>
      </c>
      <c r="U25" s="1" t="b">
        <v>1</v>
      </c>
      <c r="V25" s="1">
        <v>3</v>
      </c>
      <c r="W25" s="1">
        <v>26</v>
      </c>
      <c r="X25" s="1">
        <v>1</v>
      </c>
      <c r="Y25" s="1" t="s">
        <v>49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50</v>
      </c>
    </row>
    <row r="26" spans="1:30" x14ac:dyDescent="0.15">
      <c r="A26" s="1" t="s">
        <v>85</v>
      </c>
      <c r="B26" s="1" t="s">
        <v>86</v>
      </c>
      <c r="C26" s="1" t="s">
        <v>182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49</v>
      </c>
      <c r="I26" s="1" t="s">
        <v>49</v>
      </c>
      <c r="J26" s="1">
        <v>31.761245727539062</v>
      </c>
      <c r="K26" s="1">
        <v>31.761245727539062</v>
      </c>
      <c r="L26" s="1" t="s">
        <v>49</v>
      </c>
      <c r="M26" s="1" t="s">
        <v>49</v>
      </c>
      <c r="N26" s="1" t="s">
        <v>49</v>
      </c>
      <c r="O26" s="1" t="s">
        <v>49</v>
      </c>
      <c r="P26" s="1" t="s">
        <v>49</v>
      </c>
      <c r="Q26" s="1" t="s">
        <v>49</v>
      </c>
      <c r="R26" s="1" t="s">
        <v>49</v>
      </c>
      <c r="S26" s="1" t="b">
        <v>1</v>
      </c>
      <c r="T26" s="1">
        <v>0.64295603175879468</v>
      </c>
      <c r="U26" s="1" t="b">
        <v>1</v>
      </c>
      <c r="V26" s="1">
        <v>3</v>
      </c>
      <c r="W26" s="1">
        <v>25</v>
      </c>
      <c r="X26" s="1">
        <v>1</v>
      </c>
      <c r="Y26" s="1" t="s">
        <v>49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50</v>
      </c>
    </row>
    <row r="27" spans="1:30" x14ac:dyDescent="0.15">
      <c r="A27" s="1" t="s">
        <v>87</v>
      </c>
      <c r="B27" s="1" t="s">
        <v>88</v>
      </c>
      <c r="C27" s="1" t="s">
        <v>182</v>
      </c>
      <c r="D27" s="1" t="s">
        <v>46</v>
      </c>
      <c r="E27" s="1" t="s">
        <v>47</v>
      </c>
      <c r="F27" s="1" t="s">
        <v>48</v>
      </c>
      <c r="G27" s="1" t="s">
        <v>49</v>
      </c>
      <c r="H27" s="1" t="s">
        <v>49</v>
      </c>
      <c r="I27" s="1" t="s">
        <v>49</v>
      </c>
      <c r="J27" s="1" t="s">
        <v>75</v>
      </c>
      <c r="K27" s="1" t="s">
        <v>49</v>
      </c>
      <c r="L27" s="1" t="s">
        <v>49</v>
      </c>
      <c r="M27" s="1" t="s">
        <v>49</v>
      </c>
      <c r="N27" s="1" t="s">
        <v>49</v>
      </c>
      <c r="O27" s="1" t="s">
        <v>49</v>
      </c>
      <c r="P27" s="1" t="s">
        <v>49</v>
      </c>
      <c r="Q27" s="1" t="s">
        <v>49</v>
      </c>
      <c r="R27" s="1" t="s">
        <v>49</v>
      </c>
      <c r="S27" s="1" t="b">
        <v>1</v>
      </c>
      <c r="T27" s="1">
        <v>0.64295603175879468</v>
      </c>
      <c r="U27" s="1" t="b">
        <v>1</v>
      </c>
      <c r="V27" s="1">
        <v>3</v>
      </c>
      <c r="W27" s="1">
        <v>39</v>
      </c>
      <c r="X27" s="1">
        <v>1</v>
      </c>
      <c r="Y27" s="1" t="s">
        <v>49</v>
      </c>
      <c r="Z27" s="1" t="s">
        <v>50</v>
      </c>
      <c r="AA27" s="1" t="s">
        <v>50</v>
      </c>
      <c r="AB27" s="1" t="s">
        <v>50</v>
      </c>
      <c r="AC27" s="1" t="s">
        <v>50</v>
      </c>
      <c r="AD27" s="1" t="s">
        <v>76</v>
      </c>
    </row>
    <row r="28" spans="1:30" x14ac:dyDescent="0.15">
      <c r="A28" s="1" t="s">
        <v>89</v>
      </c>
      <c r="B28" s="1" t="s">
        <v>90</v>
      </c>
      <c r="C28" s="1" t="s">
        <v>182</v>
      </c>
      <c r="D28" s="1" t="s">
        <v>46</v>
      </c>
      <c r="E28" s="1" t="s">
        <v>47</v>
      </c>
      <c r="F28" s="1" t="s">
        <v>48</v>
      </c>
      <c r="G28" s="1" t="s">
        <v>49</v>
      </c>
      <c r="H28" s="1" t="s">
        <v>49</v>
      </c>
      <c r="I28" s="1" t="s">
        <v>49</v>
      </c>
      <c r="J28" s="1" t="s">
        <v>75</v>
      </c>
      <c r="K28" s="1" t="s">
        <v>49</v>
      </c>
      <c r="L28" s="1" t="s">
        <v>49</v>
      </c>
      <c r="M28" s="1" t="s">
        <v>49</v>
      </c>
      <c r="N28" s="1" t="s">
        <v>49</v>
      </c>
      <c r="O28" s="1" t="s">
        <v>49</v>
      </c>
      <c r="P28" s="1" t="s">
        <v>49</v>
      </c>
      <c r="Q28" s="1" t="s">
        <v>49</v>
      </c>
      <c r="R28" s="1" t="s">
        <v>49</v>
      </c>
      <c r="S28" s="1" t="b">
        <v>1</v>
      </c>
      <c r="T28" s="1">
        <v>0.64295603175879468</v>
      </c>
      <c r="U28" s="1" t="b">
        <v>1</v>
      </c>
      <c r="V28" s="1">
        <v>3</v>
      </c>
      <c r="W28" s="1">
        <v>6</v>
      </c>
      <c r="X28" s="1">
        <v>1</v>
      </c>
      <c r="Y28" s="1" t="s">
        <v>49</v>
      </c>
      <c r="Z28" s="1" t="s">
        <v>76</v>
      </c>
      <c r="AA28" s="1" t="s">
        <v>50</v>
      </c>
      <c r="AB28" s="1" t="s">
        <v>50</v>
      </c>
      <c r="AC28" s="1" t="s">
        <v>76</v>
      </c>
      <c r="AD28" s="1" t="s">
        <v>50</v>
      </c>
    </row>
    <row r="29" spans="1:30" x14ac:dyDescent="0.15">
      <c r="A29" s="1" t="s">
        <v>91</v>
      </c>
      <c r="B29" s="1" t="s">
        <v>92</v>
      </c>
      <c r="C29" s="1" t="s">
        <v>182</v>
      </c>
      <c r="D29" s="1" t="s">
        <v>46</v>
      </c>
      <c r="E29" s="1" t="s">
        <v>47</v>
      </c>
      <c r="F29" s="1" t="s">
        <v>48</v>
      </c>
      <c r="G29" s="1" t="s">
        <v>49</v>
      </c>
      <c r="H29" s="1" t="s">
        <v>49</v>
      </c>
      <c r="I29" s="1" t="s">
        <v>49</v>
      </c>
      <c r="J29" s="1" t="s">
        <v>75</v>
      </c>
      <c r="K29" s="1" t="s">
        <v>49</v>
      </c>
      <c r="L29" s="1" t="s">
        <v>49</v>
      </c>
      <c r="M29" s="1" t="s">
        <v>49</v>
      </c>
      <c r="N29" s="1" t="s">
        <v>49</v>
      </c>
      <c r="O29" s="1" t="s">
        <v>49</v>
      </c>
      <c r="P29" s="1" t="s">
        <v>49</v>
      </c>
      <c r="Q29" s="1" t="s">
        <v>49</v>
      </c>
      <c r="R29" s="1" t="s">
        <v>49</v>
      </c>
      <c r="S29" s="1" t="b">
        <v>1</v>
      </c>
      <c r="T29" s="1">
        <v>0.64295603175879468</v>
      </c>
      <c r="U29" s="1" t="b">
        <v>1</v>
      </c>
      <c r="V29" s="1">
        <v>3</v>
      </c>
      <c r="W29" s="1">
        <v>38</v>
      </c>
      <c r="X29" s="1">
        <v>1</v>
      </c>
      <c r="Y29" s="1" t="s">
        <v>49</v>
      </c>
      <c r="Z29" s="1" t="s">
        <v>76</v>
      </c>
      <c r="AA29" s="1" t="s">
        <v>50</v>
      </c>
      <c r="AB29" s="1" t="s">
        <v>50</v>
      </c>
      <c r="AC29" s="1" t="s">
        <v>76</v>
      </c>
      <c r="AD29" s="1" t="s">
        <v>76</v>
      </c>
    </row>
    <row r="30" spans="1:30" x14ac:dyDescent="0.15">
      <c r="A30" s="1" t="s">
        <v>93</v>
      </c>
      <c r="B30" s="1" t="s">
        <v>94</v>
      </c>
      <c r="C30" s="1" t="s">
        <v>182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49</v>
      </c>
      <c r="I30" s="1" t="s">
        <v>49</v>
      </c>
      <c r="J30" s="1" t="s">
        <v>75</v>
      </c>
      <c r="K30" s="1" t="s">
        <v>49</v>
      </c>
      <c r="L30" s="1" t="s">
        <v>49</v>
      </c>
      <c r="M30" s="1" t="s">
        <v>49</v>
      </c>
      <c r="N30" s="1" t="s">
        <v>49</v>
      </c>
      <c r="O30" s="1" t="s">
        <v>49</v>
      </c>
      <c r="P30" s="1" t="s">
        <v>49</v>
      </c>
      <c r="Q30" s="1" t="s">
        <v>49</v>
      </c>
      <c r="R30" s="1" t="s">
        <v>49</v>
      </c>
      <c r="S30" s="1" t="b">
        <v>1</v>
      </c>
      <c r="T30" s="1">
        <v>0.64295603175879468</v>
      </c>
      <c r="U30" s="1" t="b">
        <v>1</v>
      </c>
      <c r="V30" s="1">
        <v>3</v>
      </c>
      <c r="W30" s="1">
        <v>39</v>
      </c>
      <c r="X30" s="1">
        <v>1</v>
      </c>
      <c r="Y30" s="1" t="s">
        <v>49</v>
      </c>
      <c r="Z30" s="1" t="s">
        <v>76</v>
      </c>
      <c r="AA30" s="1" t="s">
        <v>50</v>
      </c>
      <c r="AB30" s="1" t="s">
        <v>50</v>
      </c>
      <c r="AC30" s="1" t="s">
        <v>76</v>
      </c>
      <c r="AD30" s="1" t="s">
        <v>76</v>
      </c>
    </row>
    <row r="31" spans="1:30" x14ac:dyDescent="0.15">
      <c r="A31" s="1" t="s">
        <v>95</v>
      </c>
      <c r="B31" s="1" t="s">
        <v>96</v>
      </c>
      <c r="C31" s="1" t="s">
        <v>182</v>
      </c>
      <c r="D31" s="1" t="s">
        <v>46</v>
      </c>
      <c r="E31" s="1" t="s">
        <v>47</v>
      </c>
      <c r="F31" s="1" t="s">
        <v>48</v>
      </c>
      <c r="G31" s="1" t="s">
        <v>49</v>
      </c>
      <c r="H31" s="1" t="s">
        <v>49</v>
      </c>
      <c r="I31" s="1" t="s">
        <v>49</v>
      </c>
      <c r="J31" s="1" t="s">
        <v>75</v>
      </c>
      <c r="K31" s="1" t="s">
        <v>49</v>
      </c>
      <c r="L31" s="1" t="s">
        <v>49</v>
      </c>
      <c r="M31" s="1" t="s">
        <v>49</v>
      </c>
      <c r="N31" s="1" t="s">
        <v>49</v>
      </c>
      <c r="O31" s="1" t="s">
        <v>49</v>
      </c>
      <c r="P31" s="1" t="s">
        <v>49</v>
      </c>
      <c r="Q31" s="1" t="s">
        <v>49</v>
      </c>
      <c r="R31" s="1" t="s">
        <v>49</v>
      </c>
      <c r="S31" s="1" t="b">
        <v>1</v>
      </c>
      <c r="T31" s="1">
        <v>0.64295603175879468</v>
      </c>
      <c r="U31" s="1" t="b">
        <v>1</v>
      </c>
      <c r="V31" s="1">
        <v>3</v>
      </c>
      <c r="W31" s="1">
        <v>39</v>
      </c>
      <c r="X31" s="1">
        <v>1</v>
      </c>
      <c r="Y31" s="1" t="s">
        <v>49</v>
      </c>
      <c r="Z31" s="1" t="s">
        <v>76</v>
      </c>
      <c r="AA31" s="1" t="s">
        <v>50</v>
      </c>
      <c r="AB31" s="1" t="s">
        <v>50</v>
      </c>
      <c r="AC31" s="1" t="s">
        <v>76</v>
      </c>
      <c r="AD31" s="1" t="s">
        <v>76</v>
      </c>
    </row>
    <row r="32" spans="1:30" x14ac:dyDescent="0.15">
      <c r="A32" s="1" t="s">
        <v>97</v>
      </c>
      <c r="B32" s="1" t="s">
        <v>98</v>
      </c>
      <c r="C32" s="1" t="s">
        <v>182</v>
      </c>
      <c r="D32" s="1" t="s">
        <v>46</v>
      </c>
      <c r="E32" s="1" t="s">
        <v>47</v>
      </c>
      <c r="F32" s="1" t="s">
        <v>48</v>
      </c>
      <c r="G32" s="1" t="s">
        <v>49</v>
      </c>
      <c r="H32" s="1" t="s">
        <v>49</v>
      </c>
      <c r="I32" s="1" t="s">
        <v>49</v>
      </c>
      <c r="J32" s="1" t="s">
        <v>75</v>
      </c>
      <c r="K32" s="1" t="s">
        <v>49</v>
      </c>
      <c r="L32" s="1" t="s">
        <v>49</v>
      </c>
      <c r="M32" s="1" t="s">
        <v>49</v>
      </c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  <c r="S32" s="1" t="b">
        <v>1</v>
      </c>
      <c r="T32" s="1">
        <v>0.64295603175879468</v>
      </c>
      <c r="U32" s="1" t="b">
        <v>1</v>
      </c>
      <c r="V32" s="1">
        <v>3</v>
      </c>
      <c r="W32" s="1">
        <v>20</v>
      </c>
      <c r="X32" s="1">
        <v>1</v>
      </c>
      <c r="Y32" s="1" t="s">
        <v>49</v>
      </c>
      <c r="Z32" s="1" t="s">
        <v>50</v>
      </c>
      <c r="AA32" s="1" t="s">
        <v>50</v>
      </c>
      <c r="AB32" s="1" t="s">
        <v>76</v>
      </c>
      <c r="AC32" s="1" t="s">
        <v>50</v>
      </c>
      <c r="AD32" s="1" t="s">
        <v>50</v>
      </c>
    </row>
    <row r="33" spans="1:30" x14ac:dyDescent="0.15">
      <c r="A33" s="1" t="s">
        <v>99</v>
      </c>
      <c r="B33" s="1" t="s">
        <v>44</v>
      </c>
      <c r="C33" s="1" t="s">
        <v>183</v>
      </c>
      <c r="D33" s="1" t="s">
        <v>46</v>
      </c>
      <c r="E33" s="1" t="s">
        <v>47</v>
      </c>
      <c r="F33" s="1" t="s">
        <v>48</v>
      </c>
      <c r="G33" s="1">
        <v>1</v>
      </c>
      <c r="H33" s="1" t="s">
        <v>49</v>
      </c>
      <c r="I33" s="1" t="s">
        <v>49</v>
      </c>
      <c r="J33" s="1">
        <v>32.785648345947266</v>
      </c>
      <c r="K33" s="1">
        <v>32.785648345947266</v>
      </c>
      <c r="L33" s="1" t="s">
        <v>49</v>
      </c>
      <c r="M33" s="1" t="s">
        <v>49</v>
      </c>
      <c r="N33" s="1">
        <v>1.7280063629150391</v>
      </c>
      <c r="O33" s="1" t="s">
        <v>49</v>
      </c>
      <c r="P33" s="1" t="s">
        <v>49</v>
      </c>
      <c r="Q33" s="1" t="s">
        <v>49</v>
      </c>
      <c r="R33" s="1">
        <v>0</v>
      </c>
      <c r="S33" s="1" t="b">
        <v>1</v>
      </c>
      <c r="T33" s="1">
        <v>0.42727272785626924</v>
      </c>
      <c r="U33" s="1" t="b">
        <v>1</v>
      </c>
      <c r="V33" s="1">
        <v>3</v>
      </c>
      <c r="W33" s="1">
        <v>26</v>
      </c>
      <c r="X33" s="1">
        <v>1</v>
      </c>
      <c r="Y33" s="1" t="s">
        <v>49</v>
      </c>
      <c r="Z33" s="1" t="s">
        <v>50</v>
      </c>
      <c r="AA33" s="1" t="s">
        <v>50</v>
      </c>
      <c r="AB33" s="1" t="s">
        <v>50</v>
      </c>
      <c r="AC33" s="1" t="s">
        <v>50</v>
      </c>
      <c r="AD33" s="1" t="s">
        <v>50</v>
      </c>
    </row>
    <row r="34" spans="1:30" x14ac:dyDescent="0.15">
      <c r="A34" s="1" t="s">
        <v>101</v>
      </c>
      <c r="B34" s="1" t="s">
        <v>49</v>
      </c>
      <c r="C34" s="1" t="s">
        <v>183</v>
      </c>
      <c r="D34" s="1" t="s">
        <v>46</v>
      </c>
      <c r="E34" s="1" t="s">
        <v>47</v>
      </c>
      <c r="F34" s="1" t="s">
        <v>48</v>
      </c>
      <c r="G34" s="1" t="s">
        <v>49</v>
      </c>
      <c r="H34" s="1" t="s">
        <v>49</v>
      </c>
      <c r="I34" s="1" t="s">
        <v>49</v>
      </c>
      <c r="J34" s="1">
        <v>34.1241455078125</v>
      </c>
      <c r="K34" s="1">
        <v>34.1241455078125</v>
      </c>
      <c r="L34" s="1" t="s">
        <v>49</v>
      </c>
      <c r="M34" s="1" t="s">
        <v>49</v>
      </c>
      <c r="N34" s="1" t="s">
        <v>49</v>
      </c>
      <c r="O34" s="1" t="s">
        <v>49</v>
      </c>
      <c r="P34" s="1" t="s">
        <v>49</v>
      </c>
      <c r="Q34" s="1" t="s">
        <v>49</v>
      </c>
      <c r="R34" s="1" t="s">
        <v>49</v>
      </c>
      <c r="S34" s="1" t="b">
        <v>1</v>
      </c>
      <c r="T34" s="1">
        <v>0.42727272785626924</v>
      </c>
      <c r="U34" s="1" t="b">
        <v>1</v>
      </c>
      <c r="V34" s="1">
        <v>3</v>
      </c>
      <c r="W34" s="1">
        <v>28</v>
      </c>
      <c r="X34" s="1">
        <v>1</v>
      </c>
      <c r="Y34" s="1" t="s">
        <v>49</v>
      </c>
      <c r="Z34" s="1" t="s">
        <v>50</v>
      </c>
      <c r="AA34" s="1" t="s">
        <v>50</v>
      </c>
      <c r="AB34" s="1" t="s">
        <v>50</v>
      </c>
      <c r="AC34" s="1" t="s">
        <v>50</v>
      </c>
      <c r="AD34" s="1" t="s">
        <v>50</v>
      </c>
    </row>
    <row r="35" spans="1:30" x14ac:dyDescent="0.15">
      <c r="A35" s="1" t="s">
        <v>102</v>
      </c>
      <c r="B35" s="1" t="s">
        <v>54</v>
      </c>
      <c r="C35" s="1" t="s">
        <v>183</v>
      </c>
      <c r="D35" s="1" t="s">
        <v>46</v>
      </c>
      <c r="E35" s="1" t="s">
        <v>47</v>
      </c>
      <c r="F35" s="1" t="s">
        <v>48</v>
      </c>
      <c r="G35" s="1">
        <v>1.1915756464004517</v>
      </c>
      <c r="H35" s="1" t="s">
        <v>49</v>
      </c>
      <c r="I35" s="1" t="s">
        <v>49</v>
      </c>
      <c r="J35" s="1">
        <v>33.961158752441406</v>
      </c>
      <c r="K35" s="1">
        <v>33.961158752441406</v>
      </c>
      <c r="L35" s="1" t="s">
        <v>49</v>
      </c>
      <c r="M35" s="1" t="s">
        <v>49</v>
      </c>
      <c r="N35" s="1">
        <v>1.4751358032226562</v>
      </c>
      <c r="O35" s="1" t="s">
        <v>49</v>
      </c>
      <c r="P35" s="1" t="s">
        <v>49</v>
      </c>
      <c r="Q35" s="1" t="s">
        <v>49</v>
      </c>
      <c r="R35" s="1">
        <v>-0.25287055969238281</v>
      </c>
      <c r="S35" s="1" t="b">
        <v>1</v>
      </c>
      <c r="T35" s="1">
        <v>0.42727272785626924</v>
      </c>
      <c r="U35" s="1" t="b">
        <v>1</v>
      </c>
      <c r="V35" s="1">
        <v>3</v>
      </c>
      <c r="W35" s="1">
        <v>27</v>
      </c>
      <c r="X35" s="1">
        <v>1</v>
      </c>
      <c r="Y35" s="1" t="s">
        <v>49</v>
      </c>
      <c r="Z35" s="1" t="s">
        <v>50</v>
      </c>
      <c r="AA35" s="1" t="s">
        <v>50</v>
      </c>
      <c r="AB35" s="1" t="s">
        <v>50</v>
      </c>
      <c r="AC35" s="1" t="s">
        <v>50</v>
      </c>
      <c r="AD35" s="1" t="s">
        <v>50</v>
      </c>
    </row>
    <row r="36" spans="1:30" x14ac:dyDescent="0.15">
      <c r="A36" s="1" t="s">
        <v>103</v>
      </c>
      <c r="B36" s="1" t="s">
        <v>56</v>
      </c>
      <c r="C36" s="1" t="s">
        <v>183</v>
      </c>
      <c r="D36" s="1" t="s">
        <v>46</v>
      </c>
      <c r="E36" s="1" t="s">
        <v>47</v>
      </c>
      <c r="F36" s="1" t="s">
        <v>48</v>
      </c>
      <c r="G36" s="1">
        <v>1.5431836843490601</v>
      </c>
      <c r="H36" s="1" t="s">
        <v>49</v>
      </c>
      <c r="I36" s="1" t="s">
        <v>49</v>
      </c>
      <c r="J36" s="1">
        <v>33.509098052978516</v>
      </c>
      <c r="K36" s="1">
        <v>33.509098052978516</v>
      </c>
      <c r="L36" s="1" t="s">
        <v>49</v>
      </c>
      <c r="M36" s="1" t="s">
        <v>49</v>
      </c>
      <c r="N36" s="1">
        <v>1.1020965576171875</v>
      </c>
      <c r="O36" s="1" t="s">
        <v>49</v>
      </c>
      <c r="P36" s="1" t="s">
        <v>49</v>
      </c>
      <c r="Q36" s="1" t="s">
        <v>49</v>
      </c>
      <c r="R36" s="1">
        <v>-0.62590980529785156</v>
      </c>
      <c r="S36" s="1" t="b">
        <v>1</v>
      </c>
      <c r="T36" s="1">
        <v>0.42727272785626924</v>
      </c>
      <c r="U36" s="1" t="b">
        <v>1</v>
      </c>
      <c r="V36" s="1">
        <v>3</v>
      </c>
      <c r="W36" s="1">
        <v>27</v>
      </c>
      <c r="X36" s="1">
        <v>1</v>
      </c>
      <c r="Y36" s="1" t="s">
        <v>49</v>
      </c>
      <c r="Z36" s="1" t="s">
        <v>50</v>
      </c>
      <c r="AA36" s="1" t="s">
        <v>50</v>
      </c>
      <c r="AB36" s="1" t="s">
        <v>50</v>
      </c>
      <c r="AC36" s="1" t="s">
        <v>50</v>
      </c>
      <c r="AD36" s="1" t="s">
        <v>50</v>
      </c>
    </row>
    <row r="37" spans="1:30" x14ac:dyDescent="0.15">
      <c r="A37" s="1" t="s">
        <v>104</v>
      </c>
      <c r="B37" s="1" t="s">
        <v>58</v>
      </c>
      <c r="C37" s="1" t="s">
        <v>183</v>
      </c>
      <c r="D37" s="1" t="s">
        <v>46</v>
      </c>
      <c r="E37" s="1" t="s">
        <v>47</v>
      </c>
      <c r="F37" s="1" t="s">
        <v>48</v>
      </c>
      <c r="G37" s="1">
        <v>1.7245210409164429</v>
      </c>
      <c r="H37" s="1" t="s">
        <v>49</v>
      </c>
      <c r="I37" s="1" t="s">
        <v>49</v>
      </c>
      <c r="J37" s="1">
        <v>34.837116241455078</v>
      </c>
      <c r="K37" s="1">
        <v>34.837116241455078</v>
      </c>
      <c r="L37" s="1" t="s">
        <v>49</v>
      </c>
      <c r="M37" s="1" t="s">
        <v>49</v>
      </c>
      <c r="N37" s="1">
        <v>0.94181060791015625</v>
      </c>
      <c r="O37" s="1" t="s">
        <v>49</v>
      </c>
      <c r="P37" s="1" t="s">
        <v>49</v>
      </c>
      <c r="Q37" s="1" t="s">
        <v>49</v>
      </c>
      <c r="R37" s="1">
        <v>-0.78619575500488281</v>
      </c>
      <c r="S37" s="1" t="b">
        <v>1</v>
      </c>
      <c r="T37" s="1">
        <v>0.42727272785626924</v>
      </c>
      <c r="U37" s="1" t="b">
        <v>1</v>
      </c>
      <c r="V37" s="1">
        <v>3</v>
      </c>
      <c r="W37" s="1">
        <v>28</v>
      </c>
      <c r="X37" s="1">
        <v>1</v>
      </c>
      <c r="Y37" s="1" t="s">
        <v>49</v>
      </c>
      <c r="Z37" s="1" t="s">
        <v>50</v>
      </c>
      <c r="AA37" s="1" t="s">
        <v>50</v>
      </c>
      <c r="AB37" s="1" t="s">
        <v>50</v>
      </c>
      <c r="AC37" s="1" t="s">
        <v>50</v>
      </c>
      <c r="AD37" s="1" t="s">
        <v>50</v>
      </c>
    </row>
    <row r="38" spans="1:30" x14ac:dyDescent="0.15">
      <c r="A38" s="1" t="s">
        <v>105</v>
      </c>
      <c r="B38" s="1" t="s">
        <v>60</v>
      </c>
      <c r="C38" s="1" t="s">
        <v>183</v>
      </c>
      <c r="D38" s="1" t="s">
        <v>46</v>
      </c>
      <c r="E38" s="1" t="s">
        <v>47</v>
      </c>
      <c r="F38" s="1" t="s">
        <v>48</v>
      </c>
      <c r="G38" s="1">
        <v>1.360365629196167</v>
      </c>
      <c r="H38" s="1" t="s">
        <v>49</v>
      </c>
      <c r="I38" s="1" t="s">
        <v>49</v>
      </c>
      <c r="J38" s="1">
        <v>33.843490600585938</v>
      </c>
      <c r="K38" s="1">
        <v>33.843490600585938</v>
      </c>
      <c r="L38" s="1" t="s">
        <v>49</v>
      </c>
      <c r="M38" s="1" t="s">
        <v>49</v>
      </c>
      <c r="N38" s="1">
        <v>1.2840118408203125</v>
      </c>
      <c r="O38" s="1" t="s">
        <v>49</v>
      </c>
      <c r="P38" s="1" t="s">
        <v>49</v>
      </c>
      <c r="Q38" s="1" t="s">
        <v>49</v>
      </c>
      <c r="R38" s="1">
        <v>-0.44399452209472656</v>
      </c>
      <c r="S38" s="1" t="b">
        <v>1</v>
      </c>
      <c r="T38" s="1">
        <v>0.42727272785626924</v>
      </c>
      <c r="U38" s="1" t="b">
        <v>1</v>
      </c>
      <c r="V38" s="1">
        <v>3</v>
      </c>
      <c r="W38" s="1">
        <v>27</v>
      </c>
      <c r="X38" s="1">
        <v>1</v>
      </c>
      <c r="Y38" s="1" t="s">
        <v>49</v>
      </c>
      <c r="Z38" s="1" t="s">
        <v>50</v>
      </c>
      <c r="AA38" s="1" t="s">
        <v>50</v>
      </c>
      <c r="AB38" s="1" t="s">
        <v>50</v>
      </c>
      <c r="AC38" s="1" t="s">
        <v>50</v>
      </c>
      <c r="AD38" s="1" t="s">
        <v>50</v>
      </c>
    </row>
    <row r="39" spans="1:30" x14ac:dyDescent="0.15">
      <c r="A39" s="1" t="s">
        <v>106</v>
      </c>
      <c r="B39" s="1" t="s">
        <v>62</v>
      </c>
      <c r="C39" s="1" t="s">
        <v>183</v>
      </c>
      <c r="D39" s="1" t="s">
        <v>46</v>
      </c>
      <c r="E39" s="1" t="s">
        <v>47</v>
      </c>
      <c r="F39" s="1" t="s">
        <v>48</v>
      </c>
      <c r="G39" s="1">
        <v>1.3595026731491089</v>
      </c>
      <c r="H39" s="1" t="s">
        <v>49</v>
      </c>
      <c r="I39" s="1" t="s">
        <v>49</v>
      </c>
      <c r="J39" s="1">
        <v>34.145263671875</v>
      </c>
      <c r="K39" s="1">
        <v>34.145263671875</v>
      </c>
      <c r="L39" s="1" t="s">
        <v>49</v>
      </c>
      <c r="M39" s="1" t="s">
        <v>49</v>
      </c>
      <c r="N39" s="1">
        <v>1.2849273681640625</v>
      </c>
      <c r="O39" s="1" t="s">
        <v>49</v>
      </c>
      <c r="P39" s="1" t="s">
        <v>49</v>
      </c>
      <c r="Q39" s="1" t="s">
        <v>49</v>
      </c>
      <c r="R39" s="1">
        <v>-0.44307899475097656</v>
      </c>
      <c r="S39" s="1" t="b">
        <v>1</v>
      </c>
      <c r="T39" s="1">
        <v>0.42727272785626924</v>
      </c>
      <c r="U39" s="1" t="b">
        <v>1</v>
      </c>
      <c r="V39" s="1">
        <v>3</v>
      </c>
      <c r="W39" s="1">
        <v>28</v>
      </c>
      <c r="X39" s="1">
        <v>1</v>
      </c>
      <c r="Y39" s="1" t="s">
        <v>49</v>
      </c>
      <c r="Z39" s="1" t="s">
        <v>50</v>
      </c>
      <c r="AA39" s="1" t="s">
        <v>50</v>
      </c>
      <c r="AB39" s="1" t="s">
        <v>50</v>
      </c>
      <c r="AC39" s="1" t="s">
        <v>50</v>
      </c>
      <c r="AD39" s="1" t="s">
        <v>50</v>
      </c>
    </row>
    <row r="40" spans="1:30" x14ac:dyDescent="0.15">
      <c r="A40" s="1" t="s">
        <v>107</v>
      </c>
      <c r="B40" s="1" t="s">
        <v>64</v>
      </c>
      <c r="C40" s="1" t="s">
        <v>183</v>
      </c>
      <c r="D40" s="1" t="s">
        <v>46</v>
      </c>
      <c r="E40" s="1" t="s">
        <v>47</v>
      </c>
      <c r="F40" s="1" t="s">
        <v>48</v>
      </c>
      <c r="G40" s="1">
        <v>1.2868738174438477</v>
      </c>
      <c r="H40" s="1" t="s">
        <v>49</v>
      </c>
      <c r="I40" s="1" t="s">
        <v>49</v>
      </c>
      <c r="J40" s="1">
        <v>33.296119689941406</v>
      </c>
      <c r="K40" s="1">
        <v>33.296119689941406</v>
      </c>
      <c r="L40" s="1" t="s">
        <v>49</v>
      </c>
      <c r="M40" s="1" t="s">
        <v>49</v>
      </c>
      <c r="N40" s="1">
        <v>1.3641357421875</v>
      </c>
      <c r="O40" s="1" t="s">
        <v>49</v>
      </c>
      <c r="P40" s="1" t="s">
        <v>49</v>
      </c>
      <c r="Q40" s="1" t="s">
        <v>49</v>
      </c>
      <c r="R40" s="1">
        <v>-0.36387062072753906</v>
      </c>
      <c r="S40" s="1" t="b">
        <v>1</v>
      </c>
      <c r="T40" s="1">
        <v>0.42727272785626924</v>
      </c>
      <c r="U40" s="1" t="b">
        <v>1</v>
      </c>
      <c r="V40" s="1">
        <v>3</v>
      </c>
      <c r="W40" s="1">
        <v>27</v>
      </c>
      <c r="X40" s="1">
        <v>1</v>
      </c>
      <c r="Y40" s="1" t="s">
        <v>49</v>
      </c>
      <c r="Z40" s="1" t="s">
        <v>50</v>
      </c>
      <c r="AA40" s="1" t="s">
        <v>50</v>
      </c>
      <c r="AB40" s="1" t="s">
        <v>50</v>
      </c>
      <c r="AC40" s="1" t="s">
        <v>50</v>
      </c>
      <c r="AD40" s="1" t="s">
        <v>50</v>
      </c>
    </row>
    <row r="41" spans="1:30" x14ac:dyDescent="0.15">
      <c r="A41" s="1" t="s">
        <v>108</v>
      </c>
      <c r="B41" s="1" t="s">
        <v>66</v>
      </c>
      <c r="C41" s="1" t="s">
        <v>183</v>
      </c>
      <c r="D41" s="1" t="s">
        <v>46</v>
      </c>
      <c r="E41" s="1" t="s">
        <v>47</v>
      </c>
      <c r="F41" s="1" t="s">
        <v>48</v>
      </c>
      <c r="G41" s="1">
        <v>1.3830100297927856</v>
      </c>
      <c r="H41" s="1" t="s">
        <v>49</v>
      </c>
      <c r="I41" s="1" t="s">
        <v>49</v>
      </c>
      <c r="J41" s="1">
        <v>32.595100402832031</v>
      </c>
      <c r="K41" s="1">
        <v>32.595100402832031</v>
      </c>
      <c r="L41" s="1" t="s">
        <v>49</v>
      </c>
      <c r="M41" s="1" t="s">
        <v>49</v>
      </c>
      <c r="N41" s="1">
        <v>1.2601947784423828</v>
      </c>
      <c r="O41" s="1" t="s">
        <v>49</v>
      </c>
      <c r="P41" s="1" t="s">
        <v>49</v>
      </c>
      <c r="Q41" s="1" t="s">
        <v>49</v>
      </c>
      <c r="R41" s="1">
        <v>-0.46781158447265625</v>
      </c>
      <c r="S41" s="1" t="b">
        <v>1</v>
      </c>
      <c r="T41" s="1">
        <v>0.42727272785626924</v>
      </c>
      <c r="U41" s="1" t="b">
        <v>1</v>
      </c>
      <c r="V41" s="1">
        <v>3</v>
      </c>
      <c r="W41" s="1">
        <v>26</v>
      </c>
      <c r="X41" s="1">
        <v>1</v>
      </c>
      <c r="Y41" s="1" t="s">
        <v>49</v>
      </c>
      <c r="Z41" s="1" t="s">
        <v>50</v>
      </c>
      <c r="AA41" s="1" t="s">
        <v>50</v>
      </c>
      <c r="AB41" s="1" t="s">
        <v>50</v>
      </c>
      <c r="AC41" s="1" t="s">
        <v>50</v>
      </c>
      <c r="AD41" s="1" t="s">
        <v>50</v>
      </c>
    </row>
    <row r="42" spans="1:30" x14ac:dyDescent="0.15">
      <c r="A42" s="1" t="s">
        <v>109</v>
      </c>
      <c r="B42" s="1" t="s">
        <v>68</v>
      </c>
      <c r="C42" s="1" t="s">
        <v>183</v>
      </c>
      <c r="D42" s="1" t="s">
        <v>46</v>
      </c>
      <c r="E42" s="1" t="s">
        <v>47</v>
      </c>
      <c r="F42" s="1" t="s">
        <v>48</v>
      </c>
      <c r="G42" s="1">
        <v>1.1632372140884399</v>
      </c>
      <c r="H42" s="1" t="s">
        <v>49</v>
      </c>
      <c r="I42" s="1" t="s">
        <v>49</v>
      </c>
      <c r="J42" s="1">
        <v>33.739727020263672</v>
      </c>
      <c r="K42" s="1">
        <v>33.739727020263672</v>
      </c>
      <c r="L42" s="1" t="s">
        <v>49</v>
      </c>
      <c r="M42" s="1" t="s">
        <v>49</v>
      </c>
      <c r="N42" s="1">
        <v>1.5098609924316406</v>
      </c>
      <c r="O42" s="1" t="s">
        <v>49</v>
      </c>
      <c r="P42" s="1" t="s">
        <v>49</v>
      </c>
      <c r="Q42" s="1" t="s">
        <v>49</v>
      </c>
      <c r="R42" s="1">
        <v>-0.21814537048339844</v>
      </c>
      <c r="S42" s="1" t="b">
        <v>1</v>
      </c>
      <c r="T42" s="1">
        <v>0.42727272785626924</v>
      </c>
      <c r="U42" s="1" t="b">
        <v>1</v>
      </c>
      <c r="V42" s="1">
        <v>3</v>
      </c>
      <c r="W42" s="1">
        <v>27</v>
      </c>
      <c r="X42" s="1">
        <v>1</v>
      </c>
      <c r="Y42" s="1" t="s">
        <v>49</v>
      </c>
      <c r="Z42" s="1" t="s">
        <v>50</v>
      </c>
      <c r="AA42" s="1" t="s">
        <v>50</v>
      </c>
      <c r="AB42" s="1" t="s">
        <v>50</v>
      </c>
      <c r="AC42" s="1" t="s">
        <v>50</v>
      </c>
      <c r="AD42" s="1" t="s">
        <v>50</v>
      </c>
    </row>
    <row r="43" spans="1:30" x14ac:dyDescent="0.15">
      <c r="A43" s="1" t="s">
        <v>110</v>
      </c>
      <c r="B43" s="1" t="s">
        <v>70</v>
      </c>
      <c r="C43" s="1" t="s">
        <v>183</v>
      </c>
      <c r="D43" s="1" t="s">
        <v>46</v>
      </c>
      <c r="E43" s="1" t="s">
        <v>47</v>
      </c>
      <c r="F43" s="1" t="s">
        <v>48</v>
      </c>
      <c r="G43" s="1">
        <v>1.4979195594787598</v>
      </c>
      <c r="H43" s="1" t="s">
        <v>49</v>
      </c>
      <c r="I43" s="1" t="s">
        <v>49</v>
      </c>
      <c r="J43" s="1">
        <v>34.697349548339844</v>
      </c>
      <c r="K43" s="1">
        <v>34.697349548339844</v>
      </c>
      <c r="L43" s="1" t="s">
        <v>49</v>
      </c>
      <c r="M43" s="1" t="s">
        <v>49</v>
      </c>
      <c r="N43" s="1">
        <v>1.1450462341308594</v>
      </c>
      <c r="O43" s="1" t="s">
        <v>49</v>
      </c>
      <c r="P43" s="1" t="s">
        <v>49</v>
      </c>
      <c r="Q43" s="1" t="s">
        <v>49</v>
      </c>
      <c r="R43" s="1">
        <v>-0.58296012878417969</v>
      </c>
      <c r="S43" s="1" t="b">
        <v>1</v>
      </c>
      <c r="T43" s="1">
        <v>0.42727272785626924</v>
      </c>
      <c r="U43" s="1" t="b">
        <v>1</v>
      </c>
      <c r="V43" s="1">
        <v>3</v>
      </c>
      <c r="W43" s="1">
        <v>28</v>
      </c>
      <c r="X43" s="1">
        <v>1</v>
      </c>
      <c r="Y43" s="1" t="s">
        <v>49</v>
      </c>
      <c r="Z43" s="1" t="s">
        <v>50</v>
      </c>
      <c r="AA43" s="1" t="s">
        <v>50</v>
      </c>
      <c r="AB43" s="1" t="s">
        <v>50</v>
      </c>
      <c r="AC43" s="1" t="s">
        <v>50</v>
      </c>
      <c r="AD43" s="1" t="s">
        <v>50</v>
      </c>
    </row>
    <row r="44" spans="1:30" x14ac:dyDescent="0.15">
      <c r="A44" s="1" t="s">
        <v>111</v>
      </c>
      <c r="B44" s="1" t="s">
        <v>72</v>
      </c>
      <c r="C44" s="1" t="s">
        <v>183</v>
      </c>
      <c r="D44" s="1" t="s">
        <v>46</v>
      </c>
      <c r="E44" s="1" t="s">
        <v>47</v>
      </c>
      <c r="F44" s="1" t="s">
        <v>48</v>
      </c>
      <c r="G44" s="1">
        <v>1.6855747699737549</v>
      </c>
      <c r="H44" s="1" t="s">
        <v>49</v>
      </c>
      <c r="I44" s="1" t="s">
        <v>49</v>
      </c>
      <c r="J44" s="1">
        <v>33.383129119873047</v>
      </c>
      <c r="K44" s="1">
        <v>33.383129119873047</v>
      </c>
      <c r="L44" s="1" t="s">
        <v>49</v>
      </c>
      <c r="M44" s="1" t="s">
        <v>49</v>
      </c>
      <c r="N44" s="1">
        <v>0.97476577758789062</v>
      </c>
      <c r="O44" s="1" t="s">
        <v>49</v>
      </c>
      <c r="P44" s="1" t="s">
        <v>49</v>
      </c>
      <c r="Q44" s="1" t="s">
        <v>49</v>
      </c>
      <c r="R44" s="1">
        <v>-0.75324058532714844</v>
      </c>
      <c r="S44" s="1" t="b">
        <v>1</v>
      </c>
      <c r="T44" s="1">
        <v>0.42727272785626924</v>
      </c>
      <c r="U44" s="1" t="b">
        <v>1</v>
      </c>
      <c r="V44" s="1">
        <v>3</v>
      </c>
      <c r="W44" s="1">
        <v>27</v>
      </c>
      <c r="X44" s="1">
        <v>1</v>
      </c>
      <c r="Y44" s="1" t="s">
        <v>49</v>
      </c>
      <c r="Z44" s="1" t="s">
        <v>50</v>
      </c>
      <c r="AA44" s="1" t="s">
        <v>50</v>
      </c>
      <c r="AB44" s="1" t="s">
        <v>50</v>
      </c>
      <c r="AC44" s="1" t="s">
        <v>50</v>
      </c>
      <c r="AD44" s="1" t="s">
        <v>50</v>
      </c>
    </row>
    <row r="45" spans="1:30" x14ac:dyDescent="0.15">
      <c r="A45" s="1" t="s">
        <v>112</v>
      </c>
      <c r="B45" s="1" t="s">
        <v>74</v>
      </c>
      <c r="C45" s="1" t="s">
        <v>183</v>
      </c>
      <c r="D45" s="1" t="s">
        <v>46</v>
      </c>
      <c r="E45" s="1" t="s">
        <v>47</v>
      </c>
      <c r="F45" s="1" t="s">
        <v>48</v>
      </c>
      <c r="G45" s="1" t="s">
        <v>49</v>
      </c>
      <c r="H45" s="1" t="s">
        <v>49</v>
      </c>
      <c r="I45" s="1" t="s">
        <v>49</v>
      </c>
      <c r="J45" s="1" t="s">
        <v>75</v>
      </c>
      <c r="K45" s="1" t="s">
        <v>49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1">
        <v>0.42727272785626924</v>
      </c>
      <c r="U45" s="1" t="b">
        <v>1</v>
      </c>
      <c r="V45" s="1">
        <v>3</v>
      </c>
      <c r="W45" s="1">
        <v>39</v>
      </c>
      <c r="X45" s="1">
        <v>1</v>
      </c>
      <c r="Y45" s="1" t="s">
        <v>49</v>
      </c>
      <c r="Z45" s="1" t="s">
        <v>50</v>
      </c>
      <c r="AA45" s="1" t="s">
        <v>76</v>
      </c>
      <c r="AB45" s="1" t="s">
        <v>50</v>
      </c>
      <c r="AC45" s="1" t="s">
        <v>50</v>
      </c>
      <c r="AD45" s="1" t="s">
        <v>76</v>
      </c>
    </row>
    <row r="46" spans="1:30" x14ac:dyDescent="0.15">
      <c r="A46" s="1" t="s">
        <v>113</v>
      </c>
      <c r="B46" s="1" t="s">
        <v>78</v>
      </c>
      <c r="C46" s="1" t="s">
        <v>183</v>
      </c>
      <c r="D46" s="1" t="s">
        <v>46</v>
      </c>
      <c r="E46" s="1" t="s">
        <v>47</v>
      </c>
      <c r="F46" s="1" t="s">
        <v>48</v>
      </c>
      <c r="G46" s="1">
        <v>1.5926220417022705</v>
      </c>
      <c r="H46" s="1" t="s">
        <v>49</v>
      </c>
      <c r="I46" s="1" t="s">
        <v>49</v>
      </c>
      <c r="J46" s="1">
        <v>33.257659912109375</v>
      </c>
      <c r="K46" s="1">
        <v>33.257659912109375</v>
      </c>
      <c r="L46" s="1" t="s">
        <v>49</v>
      </c>
      <c r="M46" s="1" t="s">
        <v>49</v>
      </c>
      <c r="N46" s="1">
        <v>1.0566024780273438</v>
      </c>
      <c r="O46" s="1" t="s">
        <v>49</v>
      </c>
      <c r="P46" s="1" t="s">
        <v>49</v>
      </c>
      <c r="Q46" s="1" t="s">
        <v>49</v>
      </c>
      <c r="R46" s="1">
        <v>-0.67140388488769531</v>
      </c>
      <c r="S46" s="1" t="b">
        <v>1</v>
      </c>
      <c r="T46" s="1">
        <v>0.42727272785626924</v>
      </c>
      <c r="U46" s="1" t="b">
        <v>1</v>
      </c>
      <c r="V46" s="1">
        <v>3</v>
      </c>
      <c r="W46" s="1">
        <v>27</v>
      </c>
      <c r="X46" s="1">
        <v>1</v>
      </c>
      <c r="Y46" s="1" t="s">
        <v>49</v>
      </c>
      <c r="Z46" s="1" t="s">
        <v>50</v>
      </c>
      <c r="AA46" s="1" t="s">
        <v>50</v>
      </c>
      <c r="AB46" s="1" t="s">
        <v>50</v>
      </c>
      <c r="AC46" s="1" t="s">
        <v>50</v>
      </c>
      <c r="AD46" s="1" t="s">
        <v>50</v>
      </c>
    </row>
    <row r="47" spans="1:30" x14ac:dyDescent="0.15">
      <c r="A47" s="1" t="s">
        <v>114</v>
      </c>
      <c r="B47" s="1" t="s">
        <v>80</v>
      </c>
      <c r="C47" s="1" t="s">
        <v>183</v>
      </c>
      <c r="D47" s="1" t="s">
        <v>46</v>
      </c>
      <c r="E47" s="1" t="s">
        <v>47</v>
      </c>
      <c r="F47" s="1" t="s">
        <v>48</v>
      </c>
      <c r="G47" s="1">
        <v>1.5819323062896729</v>
      </c>
      <c r="H47" s="1" t="s">
        <v>49</v>
      </c>
      <c r="I47" s="1" t="s">
        <v>49</v>
      </c>
      <c r="J47" s="1">
        <v>33.502773284912109</v>
      </c>
      <c r="K47" s="1">
        <v>33.502773284912109</v>
      </c>
      <c r="L47" s="1" t="s">
        <v>49</v>
      </c>
      <c r="M47" s="1" t="s">
        <v>49</v>
      </c>
      <c r="N47" s="1">
        <v>1.0663185119628906</v>
      </c>
      <c r="O47" s="1" t="s">
        <v>49</v>
      </c>
      <c r="P47" s="1" t="s">
        <v>49</v>
      </c>
      <c r="Q47" s="1" t="s">
        <v>49</v>
      </c>
      <c r="R47" s="1">
        <v>-0.66168785095214844</v>
      </c>
      <c r="S47" s="1" t="b">
        <v>1</v>
      </c>
      <c r="T47" s="1">
        <v>0.42727272785626924</v>
      </c>
      <c r="U47" s="1" t="b">
        <v>1</v>
      </c>
      <c r="V47" s="1">
        <v>3</v>
      </c>
      <c r="W47" s="1">
        <v>27</v>
      </c>
      <c r="X47" s="1">
        <v>1</v>
      </c>
      <c r="Y47" s="1" t="s">
        <v>49</v>
      </c>
      <c r="Z47" s="1" t="s">
        <v>50</v>
      </c>
      <c r="AA47" s="1" t="s">
        <v>50</v>
      </c>
      <c r="AB47" s="1" t="s">
        <v>50</v>
      </c>
      <c r="AC47" s="1" t="s">
        <v>50</v>
      </c>
      <c r="AD47" s="1" t="s">
        <v>50</v>
      </c>
    </row>
    <row r="48" spans="1:30" x14ac:dyDescent="0.15">
      <c r="A48" s="1" t="s">
        <v>115</v>
      </c>
      <c r="B48" s="1" t="s">
        <v>82</v>
      </c>
      <c r="C48" s="1" t="s">
        <v>183</v>
      </c>
      <c r="D48" s="1" t="s">
        <v>46</v>
      </c>
      <c r="E48" s="1" t="s">
        <v>47</v>
      </c>
      <c r="F48" s="1" t="s">
        <v>48</v>
      </c>
      <c r="G48" s="1">
        <v>1.2660244703292847</v>
      </c>
      <c r="H48" s="1" t="s">
        <v>49</v>
      </c>
      <c r="I48" s="1" t="s">
        <v>49</v>
      </c>
      <c r="J48" s="1">
        <v>32.863094329833984</v>
      </c>
      <c r="K48" s="1">
        <v>32.863094329833984</v>
      </c>
      <c r="L48" s="1" t="s">
        <v>49</v>
      </c>
      <c r="M48" s="1" t="s">
        <v>49</v>
      </c>
      <c r="N48" s="1">
        <v>1.3877010345458984</v>
      </c>
      <c r="O48" s="1" t="s">
        <v>49</v>
      </c>
      <c r="P48" s="1" t="s">
        <v>49</v>
      </c>
      <c r="Q48" s="1" t="s">
        <v>49</v>
      </c>
      <c r="R48" s="1">
        <v>-0.34030532836914062</v>
      </c>
      <c r="S48" s="1" t="b">
        <v>1</v>
      </c>
      <c r="T48" s="1">
        <v>0.42727272785626924</v>
      </c>
      <c r="U48" s="1" t="b">
        <v>1</v>
      </c>
      <c r="V48" s="1">
        <v>3</v>
      </c>
      <c r="W48" s="1">
        <v>26</v>
      </c>
      <c r="X48" s="1">
        <v>1</v>
      </c>
      <c r="Y48" s="1" t="s">
        <v>49</v>
      </c>
      <c r="Z48" s="1" t="s">
        <v>50</v>
      </c>
      <c r="AA48" s="1" t="s">
        <v>50</v>
      </c>
      <c r="AB48" s="1" t="s">
        <v>50</v>
      </c>
      <c r="AC48" s="1" t="s">
        <v>50</v>
      </c>
      <c r="AD48" s="1" t="s">
        <v>50</v>
      </c>
    </row>
    <row r="49" spans="1:30" x14ac:dyDescent="0.15">
      <c r="A49" s="1" t="s">
        <v>116</v>
      </c>
      <c r="B49" s="1" t="s">
        <v>84</v>
      </c>
      <c r="C49" s="1" t="s">
        <v>183</v>
      </c>
      <c r="D49" s="1" t="s">
        <v>46</v>
      </c>
      <c r="E49" s="1" t="s">
        <v>47</v>
      </c>
      <c r="F49" s="1" t="s">
        <v>48</v>
      </c>
      <c r="G49" s="1">
        <v>1.5909720659255981</v>
      </c>
      <c r="H49" s="1" t="s">
        <v>49</v>
      </c>
      <c r="I49" s="1" t="s">
        <v>49</v>
      </c>
      <c r="J49" s="1">
        <v>34.264846801757812</v>
      </c>
      <c r="K49" s="1">
        <v>34.264846801757812</v>
      </c>
      <c r="L49" s="1" t="s">
        <v>49</v>
      </c>
      <c r="M49" s="1" t="s">
        <v>49</v>
      </c>
      <c r="N49" s="1">
        <v>1.0580978393554688</v>
      </c>
      <c r="O49" s="1" t="s">
        <v>49</v>
      </c>
      <c r="P49" s="1" t="s">
        <v>49</v>
      </c>
      <c r="Q49" s="1" t="s">
        <v>49</v>
      </c>
      <c r="R49" s="1">
        <v>-0.66990852355957031</v>
      </c>
      <c r="S49" s="1" t="b">
        <v>1</v>
      </c>
      <c r="T49" s="1">
        <v>0.42727272785626924</v>
      </c>
      <c r="U49" s="1" t="b">
        <v>1</v>
      </c>
      <c r="V49" s="1">
        <v>3</v>
      </c>
      <c r="W49" s="1">
        <v>28</v>
      </c>
      <c r="X49" s="1">
        <v>1</v>
      </c>
      <c r="Y49" s="1" t="s">
        <v>49</v>
      </c>
      <c r="Z49" s="1" t="s">
        <v>50</v>
      </c>
      <c r="AA49" s="1" t="s">
        <v>50</v>
      </c>
      <c r="AB49" s="1" t="s">
        <v>50</v>
      </c>
      <c r="AC49" s="1" t="s">
        <v>50</v>
      </c>
      <c r="AD49" s="1" t="s">
        <v>50</v>
      </c>
    </row>
    <row r="50" spans="1:30" x14ac:dyDescent="0.15">
      <c r="A50" s="1" t="s">
        <v>117</v>
      </c>
      <c r="B50" s="1" t="s">
        <v>86</v>
      </c>
      <c r="C50" s="1" t="s">
        <v>183</v>
      </c>
      <c r="D50" s="1" t="s">
        <v>46</v>
      </c>
      <c r="E50" s="1" t="s">
        <v>47</v>
      </c>
      <c r="F50" s="1" t="s">
        <v>48</v>
      </c>
      <c r="G50" s="1">
        <v>1.1343663930892944</v>
      </c>
      <c r="H50" s="1" t="s">
        <v>49</v>
      </c>
      <c r="I50" s="1" t="s">
        <v>49</v>
      </c>
      <c r="J50" s="1">
        <v>33.307365417480469</v>
      </c>
      <c r="K50" s="1">
        <v>33.307365417480469</v>
      </c>
      <c r="L50" s="1" t="s">
        <v>49</v>
      </c>
      <c r="M50" s="1" t="s">
        <v>49</v>
      </c>
      <c r="N50" s="1">
        <v>1.5461196899414062</v>
      </c>
      <c r="O50" s="1" t="s">
        <v>49</v>
      </c>
      <c r="P50" s="1" t="s">
        <v>49</v>
      </c>
      <c r="Q50" s="1" t="s">
        <v>49</v>
      </c>
      <c r="R50" s="1">
        <v>-0.18188667297363281</v>
      </c>
      <c r="S50" s="1" t="b">
        <v>1</v>
      </c>
      <c r="T50" s="1">
        <v>0.42727272785626924</v>
      </c>
      <c r="U50" s="1" t="b">
        <v>1</v>
      </c>
      <c r="V50" s="1">
        <v>3</v>
      </c>
      <c r="W50" s="1">
        <v>27</v>
      </c>
      <c r="X50" s="1">
        <v>1</v>
      </c>
      <c r="Y50" s="1" t="s">
        <v>49</v>
      </c>
      <c r="Z50" s="1" t="s">
        <v>50</v>
      </c>
      <c r="AA50" s="1" t="s">
        <v>50</v>
      </c>
      <c r="AB50" s="1" t="s">
        <v>50</v>
      </c>
      <c r="AC50" s="1" t="s">
        <v>50</v>
      </c>
      <c r="AD50" s="1" t="s">
        <v>50</v>
      </c>
    </row>
    <row r="51" spans="1:30" x14ac:dyDescent="0.15">
      <c r="A51" s="1" t="s">
        <v>118</v>
      </c>
      <c r="B51" s="1" t="s">
        <v>88</v>
      </c>
      <c r="C51" s="1" t="s">
        <v>183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49</v>
      </c>
      <c r="I51" s="1" t="s">
        <v>49</v>
      </c>
      <c r="J51" s="1" t="s">
        <v>75</v>
      </c>
      <c r="K51" s="1" t="s">
        <v>49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1">
        <v>0.42727272785626924</v>
      </c>
      <c r="U51" s="1" t="b">
        <v>1</v>
      </c>
      <c r="V51" s="1">
        <v>3</v>
      </c>
      <c r="W51" s="1">
        <v>39</v>
      </c>
      <c r="X51" s="1">
        <v>1</v>
      </c>
      <c r="Y51" s="1" t="s">
        <v>49</v>
      </c>
      <c r="Z51" s="1" t="s">
        <v>50</v>
      </c>
      <c r="AA51" s="1" t="s">
        <v>76</v>
      </c>
      <c r="AB51" s="1" t="s">
        <v>50</v>
      </c>
      <c r="AC51" s="1" t="s">
        <v>50</v>
      </c>
      <c r="AD51" s="1" t="s">
        <v>76</v>
      </c>
    </row>
    <row r="52" spans="1:30" x14ac:dyDescent="0.15">
      <c r="A52" s="1" t="s">
        <v>119</v>
      </c>
      <c r="B52" s="1" t="s">
        <v>90</v>
      </c>
      <c r="C52" s="1" t="s">
        <v>183</v>
      </c>
      <c r="D52" s="1" t="s">
        <v>46</v>
      </c>
      <c r="E52" s="1" t="s">
        <v>47</v>
      </c>
      <c r="F52" s="1" t="s">
        <v>48</v>
      </c>
      <c r="G52" s="1" t="s">
        <v>49</v>
      </c>
      <c r="H52" s="1" t="s">
        <v>49</v>
      </c>
      <c r="I52" s="1" t="s">
        <v>49</v>
      </c>
      <c r="J52" s="1" t="s">
        <v>75</v>
      </c>
      <c r="K52" s="1" t="s">
        <v>49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1">
        <v>0.42727272785626924</v>
      </c>
      <c r="U52" s="1" t="b">
        <v>1</v>
      </c>
      <c r="V52" s="1">
        <v>3</v>
      </c>
      <c r="W52" s="1">
        <v>31</v>
      </c>
      <c r="X52" s="1">
        <v>1</v>
      </c>
      <c r="Y52" s="1" t="s">
        <v>49</v>
      </c>
      <c r="Z52" s="1" t="s">
        <v>76</v>
      </c>
      <c r="AA52" s="1" t="s">
        <v>50</v>
      </c>
      <c r="AB52" s="1" t="s">
        <v>50</v>
      </c>
      <c r="AC52" s="1" t="s">
        <v>76</v>
      </c>
      <c r="AD52" s="1" t="s">
        <v>50</v>
      </c>
    </row>
    <row r="53" spans="1:30" x14ac:dyDescent="0.15">
      <c r="A53" s="1" t="s">
        <v>120</v>
      </c>
      <c r="B53" s="1" t="s">
        <v>92</v>
      </c>
      <c r="C53" s="1" t="s">
        <v>183</v>
      </c>
      <c r="D53" s="1" t="s">
        <v>46</v>
      </c>
      <c r="E53" s="1" t="s">
        <v>47</v>
      </c>
      <c r="F53" s="1" t="s">
        <v>48</v>
      </c>
      <c r="G53" s="1" t="s">
        <v>49</v>
      </c>
      <c r="H53" s="1" t="s">
        <v>49</v>
      </c>
      <c r="I53" s="1" t="s">
        <v>49</v>
      </c>
      <c r="J53" s="1" t="s">
        <v>75</v>
      </c>
      <c r="K53" s="1" t="s">
        <v>49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1">
        <v>0.42727272785626924</v>
      </c>
      <c r="U53" s="1" t="b">
        <v>1</v>
      </c>
      <c r="V53" s="1">
        <v>3</v>
      </c>
      <c r="W53" s="1">
        <v>20</v>
      </c>
      <c r="X53" s="1">
        <v>1</v>
      </c>
      <c r="Y53" s="1" t="s">
        <v>49</v>
      </c>
      <c r="Z53" s="1" t="s">
        <v>76</v>
      </c>
      <c r="AA53" s="1" t="s">
        <v>50</v>
      </c>
      <c r="AB53" s="1" t="s">
        <v>50</v>
      </c>
      <c r="AC53" s="1" t="s">
        <v>76</v>
      </c>
      <c r="AD53" s="1" t="s">
        <v>50</v>
      </c>
    </row>
    <row r="54" spans="1:30" x14ac:dyDescent="0.15">
      <c r="A54" s="1" t="s">
        <v>121</v>
      </c>
      <c r="B54" s="1" t="s">
        <v>94</v>
      </c>
      <c r="C54" s="1" t="s">
        <v>183</v>
      </c>
      <c r="D54" s="1" t="s">
        <v>46</v>
      </c>
      <c r="E54" s="1" t="s">
        <v>47</v>
      </c>
      <c r="F54" s="1" t="s">
        <v>48</v>
      </c>
      <c r="G54" s="1" t="s">
        <v>49</v>
      </c>
      <c r="H54" s="1" t="s">
        <v>49</v>
      </c>
      <c r="I54" s="1" t="s">
        <v>49</v>
      </c>
      <c r="J54" s="1" t="s">
        <v>75</v>
      </c>
      <c r="K54" s="1" t="s">
        <v>49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1">
        <v>0.42727272785626924</v>
      </c>
      <c r="U54" s="1" t="b">
        <v>1</v>
      </c>
      <c r="V54" s="1">
        <v>3</v>
      </c>
      <c r="W54" s="1">
        <v>39</v>
      </c>
      <c r="X54" s="1">
        <v>1</v>
      </c>
      <c r="Y54" s="1" t="s">
        <v>49</v>
      </c>
      <c r="Z54" s="1" t="s">
        <v>76</v>
      </c>
      <c r="AA54" s="1" t="s">
        <v>50</v>
      </c>
      <c r="AB54" s="1" t="s">
        <v>50</v>
      </c>
      <c r="AC54" s="1" t="s">
        <v>76</v>
      </c>
      <c r="AD54" s="1" t="s">
        <v>76</v>
      </c>
    </row>
    <row r="55" spans="1:30" x14ac:dyDescent="0.15">
      <c r="A55" s="1" t="s">
        <v>122</v>
      </c>
      <c r="B55" s="1" t="s">
        <v>96</v>
      </c>
      <c r="C55" s="1" t="s">
        <v>183</v>
      </c>
      <c r="D55" s="1" t="s">
        <v>46</v>
      </c>
      <c r="E55" s="1" t="s">
        <v>47</v>
      </c>
      <c r="F55" s="1" t="s">
        <v>48</v>
      </c>
      <c r="G55" s="1" t="s">
        <v>49</v>
      </c>
      <c r="H55" s="1" t="s">
        <v>49</v>
      </c>
      <c r="I55" s="1" t="s">
        <v>49</v>
      </c>
      <c r="J55" s="1" t="s">
        <v>75</v>
      </c>
      <c r="K55" s="1" t="s">
        <v>49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1">
        <v>0.42727272785626924</v>
      </c>
      <c r="U55" s="1" t="b">
        <v>1</v>
      </c>
      <c r="V55" s="1">
        <v>3</v>
      </c>
      <c r="W55" s="1">
        <v>5</v>
      </c>
      <c r="X55" s="1">
        <v>1</v>
      </c>
      <c r="Y55" s="1" t="s">
        <v>49</v>
      </c>
      <c r="Z55" s="1" t="s">
        <v>76</v>
      </c>
      <c r="AA55" s="1" t="s">
        <v>50</v>
      </c>
      <c r="AB55" s="1" t="s">
        <v>50</v>
      </c>
      <c r="AC55" s="1" t="s">
        <v>76</v>
      </c>
      <c r="AD55" s="1" t="s">
        <v>50</v>
      </c>
    </row>
    <row r="56" spans="1:30" x14ac:dyDescent="0.15">
      <c r="A56" s="1" t="s">
        <v>123</v>
      </c>
      <c r="B56" s="1" t="s">
        <v>98</v>
      </c>
      <c r="C56" s="1" t="s">
        <v>183</v>
      </c>
      <c r="D56" s="1" t="s">
        <v>46</v>
      </c>
      <c r="E56" s="1" t="s">
        <v>47</v>
      </c>
      <c r="F56" s="1" t="s">
        <v>48</v>
      </c>
      <c r="G56" s="1" t="s">
        <v>49</v>
      </c>
      <c r="H56" s="1" t="s">
        <v>49</v>
      </c>
      <c r="I56" s="1" t="s">
        <v>49</v>
      </c>
      <c r="J56" s="1" t="s">
        <v>75</v>
      </c>
      <c r="K56" s="1" t="s">
        <v>49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1">
        <v>0.42727272785626924</v>
      </c>
      <c r="U56" s="1" t="b">
        <v>1</v>
      </c>
      <c r="V56" s="1">
        <v>3</v>
      </c>
      <c r="W56" s="1">
        <v>39</v>
      </c>
      <c r="X56" s="1">
        <v>1</v>
      </c>
      <c r="Y56" s="1" t="s">
        <v>49</v>
      </c>
      <c r="Z56" s="1" t="s">
        <v>76</v>
      </c>
      <c r="AA56" s="1" t="s">
        <v>50</v>
      </c>
      <c r="AB56" s="1" t="s">
        <v>50</v>
      </c>
      <c r="AC56" s="1" t="s">
        <v>76</v>
      </c>
      <c r="AD56" s="1" t="s">
        <v>76</v>
      </c>
    </row>
    <row r="58" spans="1:30" x14ac:dyDescent="0.15">
      <c r="A58" s="1" t="s">
        <v>174</v>
      </c>
      <c r="B58" s="1" t="s">
        <v>175</v>
      </c>
    </row>
    <row r="59" spans="1:30" x14ac:dyDescent="0.15">
      <c r="A59" s="1" t="s">
        <v>176</v>
      </c>
      <c r="B59" s="1" t="s">
        <v>182</v>
      </c>
    </row>
    <row r="60" spans="1:30" x14ac:dyDescent="0.15">
      <c r="A60" s="1" t="s">
        <v>177</v>
      </c>
      <c r="B60" s="1" t="s">
        <v>178</v>
      </c>
    </row>
    <row r="61" spans="1:30" x14ac:dyDescent="0.15">
      <c r="A61" s="1" t="s">
        <v>179</v>
      </c>
      <c r="B61" s="1" t="s">
        <v>44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8E10-12CB-824A-87D3-97B2B3A608B7}">
  <dimension ref="A1:P103"/>
  <sheetViews>
    <sheetView workbookViewId="0">
      <selection activeCell="G13" sqref="G13"/>
    </sheetView>
  </sheetViews>
  <sheetFormatPr baseColWidth="10" defaultRowHeight="16" x14ac:dyDescent="0.2"/>
  <cols>
    <col min="1" max="1" width="15.6640625" style="3" customWidth="1"/>
    <col min="2" max="2" width="17" style="3" customWidth="1"/>
    <col min="3" max="3" width="14" style="3" customWidth="1"/>
    <col min="4" max="4" width="13.6640625" style="3" customWidth="1"/>
    <col min="5" max="5" width="20.83203125" style="3" customWidth="1"/>
    <col min="6" max="6" width="21.83203125" bestFit="1" customWidth="1"/>
    <col min="7" max="7" width="56.33203125" customWidth="1"/>
    <col min="8" max="8" width="21.5" bestFit="1" customWidth="1"/>
    <col min="9" max="9" width="39" bestFit="1" customWidth="1"/>
    <col min="10" max="10" width="31" bestFit="1" customWidth="1"/>
    <col min="11" max="11" width="17.33203125" bestFit="1" customWidth="1"/>
    <col min="12" max="12" width="24.33203125" bestFit="1" customWidth="1"/>
    <col min="13" max="13" width="39" bestFit="1" customWidth="1"/>
    <col min="14" max="14" width="31" bestFit="1" customWidth="1"/>
    <col min="15" max="15" width="17.33203125" bestFit="1" customWidth="1"/>
    <col min="16" max="16" width="24.33203125" bestFit="1" customWidth="1"/>
  </cols>
  <sheetData>
    <row r="1" spans="1:16" ht="29" customHeight="1" x14ac:dyDescent="0.2">
      <c r="A1" s="9" t="s">
        <v>13</v>
      </c>
      <c r="B1" s="10" t="s">
        <v>201</v>
      </c>
      <c r="C1" s="9" t="s">
        <v>14</v>
      </c>
      <c r="D1" s="9" t="s">
        <v>21</v>
      </c>
      <c r="E1" s="9" t="s">
        <v>224</v>
      </c>
      <c r="G1" s="5" t="s">
        <v>202</v>
      </c>
    </row>
    <row r="2" spans="1:16" x14ac:dyDescent="0.2">
      <c r="A2" s="43" t="s">
        <v>44</v>
      </c>
      <c r="B2" s="44" t="s">
        <v>184</v>
      </c>
      <c r="C2" s="43" t="s">
        <v>45</v>
      </c>
      <c r="D2" s="43">
        <v>25.655429840087891</v>
      </c>
      <c r="E2" s="43" t="s">
        <v>49</v>
      </c>
      <c r="G2" s="3" t="s">
        <v>203</v>
      </c>
      <c r="P2" s="10"/>
    </row>
    <row r="3" spans="1:16" x14ac:dyDescent="0.2">
      <c r="A3" s="43" t="s">
        <v>52</v>
      </c>
      <c r="B3" s="44" t="s">
        <v>185</v>
      </c>
      <c r="C3" s="43" t="s">
        <v>45</v>
      </c>
      <c r="D3" s="43">
        <v>25.376617431640625</v>
      </c>
      <c r="E3" s="43" t="s">
        <v>49</v>
      </c>
      <c r="G3" s="3" t="s">
        <v>204</v>
      </c>
      <c r="P3" s="3"/>
    </row>
    <row r="4" spans="1:16" x14ac:dyDescent="0.2">
      <c r="A4" s="45" t="s">
        <v>54</v>
      </c>
      <c r="B4" s="46" t="s">
        <v>186</v>
      </c>
      <c r="C4" s="45" t="s">
        <v>45</v>
      </c>
      <c r="D4" s="45">
        <v>24.917366027832031</v>
      </c>
      <c r="E4" s="45" t="s">
        <v>49</v>
      </c>
      <c r="G4" s="3" t="s">
        <v>225</v>
      </c>
      <c r="P4" s="3"/>
    </row>
    <row r="5" spans="1:16" x14ac:dyDescent="0.2">
      <c r="A5" s="43" t="s">
        <v>56</v>
      </c>
      <c r="B5" s="44" t="s">
        <v>187</v>
      </c>
      <c r="C5" s="43" t="s">
        <v>45</v>
      </c>
      <c r="D5" s="43">
        <v>24.489219665527344</v>
      </c>
      <c r="E5" s="43" t="s">
        <v>49</v>
      </c>
      <c r="G5" s="3" t="s">
        <v>205</v>
      </c>
    </row>
    <row r="6" spans="1:16" x14ac:dyDescent="0.2">
      <c r="A6" s="43" t="s">
        <v>58</v>
      </c>
      <c r="B6" s="44" t="s">
        <v>188</v>
      </c>
      <c r="C6" s="43" t="s">
        <v>45</v>
      </c>
      <c r="D6" s="43">
        <v>25.88554573059082</v>
      </c>
      <c r="E6" s="43" t="s">
        <v>49</v>
      </c>
      <c r="P6" s="3"/>
    </row>
    <row r="7" spans="1:16" x14ac:dyDescent="0.2">
      <c r="A7" s="45" t="s">
        <v>60</v>
      </c>
      <c r="B7" s="46" t="s">
        <v>189</v>
      </c>
      <c r="C7" s="45" t="s">
        <v>45</v>
      </c>
      <c r="D7" s="45">
        <v>24.524126052856445</v>
      </c>
      <c r="E7" s="45" t="s">
        <v>49</v>
      </c>
      <c r="P7" s="3"/>
    </row>
    <row r="8" spans="1:16" x14ac:dyDescent="0.2">
      <c r="A8" s="43" t="s">
        <v>62</v>
      </c>
      <c r="B8" s="44" t="s">
        <v>190</v>
      </c>
      <c r="C8" s="43" t="s">
        <v>45</v>
      </c>
      <c r="D8" s="43">
        <v>24.651603698730469</v>
      </c>
      <c r="E8" s="43" t="s">
        <v>49</v>
      </c>
      <c r="P8" s="3"/>
    </row>
    <row r="9" spans="1:16" x14ac:dyDescent="0.2">
      <c r="A9" s="43" t="s">
        <v>64</v>
      </c>
      <c r="B9" s="44" t="s">
        <v>191</v>
      </c>
      <c r="C9" s="43" t="s">
        <v>45</v>
      </c>
      <c r="D9" s="43">
        <v>23.393833160400391</v>
      </c>
      <c r="E9" s="43" t="s">
        <v>49</v>
      </c>
      <c r="F9" s="10"/>
      <c r="G9" s="10" t="s">
        <v>206</v>
      </c>
      <c r="H9" s="10"/>
      <c r="I9" s="10"/>
      <c r="J9" s="10"/>
      <c r="K9" s="10" t="s">
        <v>214</v>
      </c>
    </row>
    <row r="10" spans="1:16" x14ac:dyDescent="0.2">
      <c r="A10" s="45" t="s">
        <v>66</v>
      </c>
      <c r="B10" s="46" t="s">
        <v>192</v>
      </c>
      <c r="C10" s="45" t="s">
        <v>45</v>
      </c>
      <c r="D10" s="45">
        <v>23.594924926757812</v>
      </c>
      <c r="E10" s="45" t="s">
        <v>49</v>
      </c>
      <c r="F10" s="3">
        <v>1</v>
      </c>
      <c r="G10" s="3" t="s">
        <v>210</v>
      </c>
      <c r="H10" s="3" t="s">
        <v>207</v>
      </c>
      <c r="I10" s="3"/>
      <c r="J10" s="3"/>
      <c r="K10" s="3"/>
    </row>
    <row r="11" spans="1:16" x14ac:dyDescent="0.2">
      <c r="A11" s="43" t="s">
        <v>68</v>
      </c>
      <c r="B11" s="44" t="s">
        <v>193</v>
      </c>
      <c r="C11" s="43" t="s">
        <v>45</v>
      </c>
      <c r="D11" s="43">
        <v>25.129045486450195</v>
      </c>
      <c r="E11" s="43" t="s">
        <v>49</v>
      </c>
      <c r="F11" s="3">
        <v>2</v>
      </c>
      <c r="G11" s="3" t="s">
        <v>208</v>
      </c>
      <c r="H11" s="3" t="s">
        <v>209</v>
      </c>
      <c r="I11" s="3"/>
      <c r="J11" s="3"/>
      <c r="K11" s="3"/>
    </row>
    <row r="12" spans="1:16" x14ac:dyDescent="0.2">
      <c r="A12" s="43" t="s">
        <v>70</v>
      </c>
      <c r="B12" s="44" t="s">
        <v>194</v>
      </c>
      <c r="C12" s="43" t="s">
        <v>45</v>
      </c>
      <c r="D12" s="43">
        <v>26.256093978881836</v>
      </c>
      <c r="E12" s="43" t="s">
        <v>49</v>
      </c>
      <c r="F12" s="3">
        <v>3</v>
      </c>
      <c r="G12" s="3" t="s">
        <v>213</v>
      </c>
      <c r="H12" s="3" t="s">
        <v>211</v>
      </c>
      <c r="I12" s="3" t="s">
        <v>212</v>
      </c>
      <c r="J12" s="3"/>
      <c r="K12" s="3" t="s">
        <v>215</v>
      </c>
      <c r="L12" s="3" t="s">
        <v>218</v>
      </c>
    </row>
    <row r="13" spans="1:16" x14ac:dyDescent="0.2">
      <c r="A13" s="45" t="s">
        <v>72</v>
      </c>
      <c r="B13" s="46" t="s">
        <v>200</v>
      </c>
      <c r="C13" s="45" t="s">
        <v>45</v>
      </c>
      <c r="D13" s="45">
        <v>25.409006118774414</v>
      </c>
      <c r="E13" s="45" t="s">
        <v>49</v>
      </c>
      <c r="F13" s="3">
        <v>4</v>
      </c>
      <c r="G13" s="3" t="s">
        <v>216</v>
      </c>
      <c r="H13" s="3" t="s">
        <v>217</v>
      </c>
      <c r="I13" s="3" t="s">
        <v>219</v>
      </c>
      <c r="J13" s="3" t="s">
        <v>220</v>
      </c>
      <c r="K13" s="3"/>
    </row>
    <row r="14" spans="1:16" x14ac:dyDescent="0.2">
      <c r="A14" s="43" t="s">
        <v>78</v>
      </c>
      <c r="B14" s="44" t="s">
        <v>195</v>
      </c>
      <c r="C14" s="43" t="s">
        <v>45</v>
      </c>
      <c r="D14" s="43">
        <v>24.370613098144531</v>
      </c>
      <c r="E14" s="43" t="s">
        <v>49</v>
      </c>
      <c r="F14" s="3">
        <v>5</v>
      </c>
      <c r="G14" s="3" t="s">
        <v>222</v>
      </c>
      <c r="H14" s="3" t="s">
        <v>223</v>
      </c>
      <c r="I14" s="3"/>
      <c r="J14" s="3"/>
      <c r="K14" s="3"/>
    </row>
    <row r="15" spans="1:16" x14ac:dyDescent="0.2">
      <c r="A15" s="45" t="s">
        <v>80</v>
      </c>
      <c r="B15" s="46" t="s">
        <v>196</v>
      </c>
      <c r="C15" s="45" t="s">
        <v>45</v>
      </c>
      <c r="D15" s="45">
        <v>23.194927215576172</v>
      </c>
      <c r="E15" s="45" t="s">
        <v>49</v>
      </c>
      <c r="F15" s="3">
        <v>6</v>
      </c>
      <c r="G15" s="3" t="s">
        <v>221</v>
      </c>
      <c r="H15" s="3"/>
      <c r="I15" s="3"/>
      <c r="J15" s="3"/>
      <c r="K15" s="3"/>
    </row>
    <row r="16" spans="1:16" x14ac:dyDescent="0.2">
      <c r="A16" s="43" t="s">
        <v>82</v>
      </c>
      <c r="B16" s="44" t="s">
        <v>197</v>
      </c>
      <c r="C16" s="43" t="s">
        <v>45</v>
      </c>
      <c r="D16" s="43">
        <v>22.94664192199707</v>
      </c>
      <c r="E16" s="43" t="s">
        <v>49</v>
      </c>
    </row>
    <row r="17" spans="1:5" x14ac:dyDescent="0.2">
      <c r="A17" s="43" t="s">
        <v>84</v>
      </c>
      <c r="B17" s="44" t="s">
        <v>198</v>
      </c>
      <c r="C17" s="43" t="s">
        <v>45</v>
      </c>
      <c r="D17" s="43">
        <v>24.419403076171875</v>
      </c>
      <c r="E17" s="43" t="s">
        <v>49</v>
      </c>
    </row>
    <row r="18" spans="1:5" x14ac:dyDescent="0.2">
      <c r="A18" s="45" t="s">
        <v>86</v>
      </c>
      <c r="B18" s="46" t="s">
        <v>199</v>
      </c>
      <c r="C18" s="45" t="s">
        <v>45</v>
      </c>
      <c r="D18" s="45">
        <v>23.279407501220703</v>
      </c>
      <c r="E18" s="45" t="s">
        <v>49</v>
      </c>
    </row>
    <row r="19" spans="1:5" x14ac:dyDescent="0.2">
      <c r="A19" s="6" t="s">
        <v>44</v>
      </c>
      <c r="B19" s="7" t="s">
        <v>184</v>
      </c>
      <c r="C19" s="6" t="s">
        <v>100</v>
      </c>
      <c r="D19" s="6">
        <v>31.374649047851562</v>
      </c>
      <c r="E19" s="6">
        <v>5.7192192077636701</v>
      </c>
    </row>
    <row r="20" spans="1:5" x14ac:dyDescent="0.2">
      <c r="A20" s="6" t="s">
        <v>52</v>
      </c>
      <c r="B20" s="7" t="s">
        <v>185</v>
      </c>
      <c r="C20" s="6" t="s">
        <v>100</v>
      </c>
      <c r="D20" s="6">
        <v>31.396148681640625</v>
      </c>
      <c r="E20" s="6">
        <v>6.01953125</v>
      </c>
    </row>
    <row r="21" spans="1:5" x14ac:dyDescent="0.2">
      <c r="A21" s="11" t="s">
        <v>54</v>
      </c>
      <c r="B21" s="12" t="s">
        <v>186</v>
      </c>
      <c r="C21" s="11" t="s">
        <v>100</v>
      </c>
      <c r="D21" s="11">
        <v>33.010028839111328</v>
      </c>
      <c r="E21" s="11">
        <v>8.0926628112793004</v>
      </c>
    </row>
    <row r="22" spans="1:5" x14ac:dyDescent="0.2">
      <c r="A22" s="6" t="s">
        <v>56</v>
      </c>
      <c r="B22" s="7" t="s">
        <v>187</v>
      </c>
      <c r="C22" s="6" t="s">
        <v>100</v>
      </c>
      <c r="D22" s="6">
        <v>31.420309066772461</v>
      </c>
      <c r="E22" s="6">
        <v>6.9310894012451172</v>
      </c>
    </row>
    <row r="23" spans="1:5" x14ac:dyDescent="0.2">
      <c r="A23" s="6" t="s">
        <v>58</v>
      </c>
      <c r="B23" s="7" t="s">
        <v>188</v>
      </c>
      <c r="C23" s="6" t="s">
        <v>100</v>
      </c>
      <c r="D23" s="6">
        <v>32.737777709960938</v>
      </c>
      <c r="E23" s="6">
        <v>6.8522319793701172</v>
      </c>
    </row>
    <row r="24" spans="1:5" x14ac:dyDescent="0.2">
      <c r="A24" s="11" t="s">
        <v>60</v>
      </c>
      <c r="B24" s="12" t="s">
        <v>189</v>
      </c>
      <c r="C24" s="11" t="s">
        <v>100</v>
      </c>
      <c r="D24" s="11">
        <v>31.274717330932617</v>
      </c>
      <c r="E24" s="11">
        <v>6.7505912780761719</v>
      </c>
    </row>
    <row r="25" spans="1:5" x14ac:dyDescent="0.2">
      <c r="A25" s="6" t="s">
        <v>62</v>
      </c>
      <c r="B25" s="7" t="s">
        <v>190</v>
      </c>
      <c r="C25" s="6" t="s">
        <v>100</v>
      </c>
      <c r="D25" s="6">
        <v>31.762401580810547</v>
      </c>
      <c r="E25" s="6">
        <v>7.1107978820800781</v>
      </c>
    </row>
    <row r="26" spans="1:5" x14ac:dyDescent="0.2">
      <c r="A26" s="6" t="s">
        <v>64</v>
      </c>
      <c r="B26" s="7" t="s">
        <v>191</v>
      </c>
      <c r="C26" s="6" t="s">
        <v>100</v>
      </c>
      <c r="D26" s="6">
        <v>31.366437911987305</v>
      </c>
      <c r="E26" s="6">
        <v>7.9726047515869141</v>
      </c>
    </row>
    <row r="27" spans="1:5" x14ac:dyDescent="0.2">
      <c r="A27" s="11" t="s">
        <v>66</v>
      </c>
      <c r="B27" s="12" t="s">
        <v>192</v>
      </c>
      <c r="C27" s="11" t="s">
        <v>100</v>
      </c>
      <c r="D27" s="11">
        <v>30.980035781860352</v>
      </c>
      <c r="E27" s="11">
        <v>7.3851108551025391</v>
      </c>
    </row>
    <row r="28" spans="1:5" x14ac:dyDescent="0.2">
      <c r="A28" s="6" t="s">
        <v>68</v>
      </c>
      <c r="B28" s="7" t="s">
        <v>193</v>
      </c>
      <c r="C28" s="6" t="s">
        <v>100</v>
      </c>
      <c r="D28" s="6">
        <v>31.761857986450195</v>
      </c>
      <c r="E28" s="6">
        <v>6.6328125</v>
      </c>
    </row>
    <row r="29" spans="1:5" x14ac:dyDescent="0.2">
      <c r="A29" s="6" t="s">
        <v>70</v>
      </c>
      <c r="B29" s="7" t="s">
        <v>194</v>
      </c>
      <c r="C29" s="6" t="s">
        <v>100</v>
      </c>
      <c r="D29" s="6">
        <v>32.712100982666016</v>
      </c>
      <c r="E29" s="6">
        <v>6.4560070037841797</v>
      </c>
    </row>
    <row r="30" spans="1:5" x14ac:dyDescent="0.2">
      <c r="A30" s="11" t="s">
        <v>72</v>
      </c>
      <c r="B30" s="12" t="s">
        <v>200</v>
      </c>
      <c r="C30" s="11" t="s">
        <v>100</v>
      </c>
      <c r="D30" s="11">
        <v>31.79133415222168</v>
      </c>
      <c r="E30" s="11">
        <v>6.3823280334472656</v>
      </c>
    </row>
    <row r="31" spans="1:5" x14ac:dyDescent="0.2">
      <c r="A31" s="6" t="s">
        <v>78</v>
      </c>
      <c r="B31" s="7" t="s">
        <v>195</v>
      </c>
      <c r="C31" s="6" t="s">
        <v>100</v>
      </c>
      <c r="D31" s="6">
        <v>31.451860427856445</v>
      </c>
      <c r="E31" s="6">
        <v>7.0812473297119141</v>
      </c>
    </row>
    <row r="32" spans="1:5" x14ac:dyDescent="0.2">
      <c r="A32" s="11" t="s">
        <v>80</v>
      </c>
      <c r="B32" s="12" t="s">
        <v>196</v>
      </c>
      <c r="C32" s="11" t="s">
        <v>100</v>
      </c>
      <c r="D32" s="11">
        <v>31.70775032043457</v>
      </c>
      <c r="E32" s="11">
        <v>8.5128231048583984</v>
      </c>
    </row>
    <row r="33" spans="1:5" x14ac:dyDescent="0.2">
      <c r="A33" s="6" t="s">
        <v>82</v>
      </c>
      <c r="B33" s="7" t="s">
        <v>197</v>
      </c>
      <c r="C33" s="6" t="s">
        <v>100</v>
      </c>
      <c r="D33" s="6">
        <v>31.186929702758789</v>
      </c>
      <c r="E33" s="6">
        <v>8.2402877807617188</v>
      </c>
    </row>
    <row r="34" spans="1:5" x14ac:dyDescent="0.2">
      <c r="A34" s="6" t="s">
        <v>84</v>
      </c>
      <c r="B34" s="7" t="s">
        <v>198</v>
      </c>
      <c r="C34" s="6" t="s">
        <v>100</v>
      </c>
      <c r="D34" s="6">
        <v>31.915166854858398</v>
      </c>
      <c r="E34" s="6">
        <v>7.4957637786865234</v>
      </c>
    </row>
    <row r="35" spans="1:5" x14ac:dyDescent="0.2">
      <c r="A35" s="11" t="s">
        <v>86</v>
      </c>
      <c r="B35" s="12" t="s">
        <v>199</v>
      </c>
      <c r="C35" s="11" t="s">
        <v>100</v>
      </c>
      <c r="D35" s="11">
        <v>31.22361946105957</v>
      </c>
      <c r="E35" s="11">
        <v>7.9442119598388672</v>
      </c>
    </row>
    <row r="36" spans="1:5" x14ac:dyDescent="0.2">
      <c r="A36" s="23" t="s">
        <v>44</v>
      </c>
      <c r="B36" s="24" t="s">
        <v>184</v>
      </c>
      <c r="C36" s="23" t="s">
        <v>125</v>
      </c>
      <c r="D36" s="23">
        <v>32.071136474609375</v>
      </c>
      <c r="E36" s="23">
        <v>6.4157066345214844</v>
      </c>
    </row>
    <row r="37" spans="1:5" x14ac:dyDescent="0.2">
      <c r="A37" s="23" t="s">
        <v>52</v>
      </c>
      <c r="B37" s="24" t="s">
        <v>185</v>
      </c>
      <c r="C37" s="23" t="s">
        <v>125</v>
      </c>
      <c r="D37" s="23">
        <v>32.81524658203125</v>
      </c>
      <c r="E37" s="23">
        <v>7.438629150390625</v>
      </c>
    </row>
    <row r="38" spans="1:5" x14ac:dyDescent="0.2">
      <c r="A38" s="25" t="s">
        <v>54</v>
      </c>
      <c r="B38" s="26" t="s">
        <v>186</v>
      </c>
      <c r="C38" s="25" t="s">
        <v>125</v>
      </c>
      <c r="D38" s="25">
        <v>32.963809967041016</v>
      </c>
      <c r="E38" s="25">
        <v>8.0464439392089844</v>
      </c>
    </row>
    <row r="39" spans="1:5" x14ac:dyDescent="0.2">
      <c r="A39" s="23" t="s">
        <v>56</v>
      </c>
      <c r="B39" s="24" t="s">
        <v>187</v>
      </c>
      <c r="C39" s="23" t="s">
        <v>125</v>
      </c>
      <c r="D39" s="23">
        <v>32.088497161865234</v>
      </c>
      <c r="E39" s="23">
        <v>7.5992774963378906</v>
      </c>
    </row>
    <row r="40" spans="1:5" x14ac:dyDescent="0.2">
      <c r="A40" s="23" t="s">
        <v>58</v>
      </c>
      <c r="B40" s="24" t="s">
        <v>188</v>
      </c>
      <c r="C40" s="23" t="s">
        <v>125</v>
      </c>
      <c r="D40" s="23">
        <v>33.588756561279297</v>
      </c>
      <c r="E40" s="23">
        <v>7.7032108306884766</v>
      </c>
    </row>
    <row r="41" spans="1:5" x14ac:dyDescent="0.2">
      <c r="A41" s="25" t="s">
        <v>60</v>
      </c>
      <c r="B41" s="26" t="s">
        <v>189</v>
      </c>
      <c r="C41" s="25" t="s">
        <v>125</v>
      </c>
      <c r="D41" s="25">
        <v>32.545875549316406</v>
      </c>
      <c r="E41" s="25">
        <v>8.0217494964599609</v>
      </c>
    </row>
    <row r="42" spans="1:5" x14ac:dyDescent="0.2">
      <c r="A42" s="23" t="s">
        <v>62</v>
      </c>
      <c r="B42" s="24" t="s">
        <v>190</v>
      </c>
      <c r="C42" s="23" t="s">
        <v>125</v>
      </c>
      <c r="D42" s="23">
        <v>32.827312469482422</v>
      </c>
      <c r="E42" s="23">
        <v>8.1757087707519531</v>
      </c>
    </row>
    <row r="43" spans="1:5" x14ac:dyDescent="0.2">
      <c r="A43" s="23" t="s">
        <v>64</v>
      </c>
      <c r="B43" s="24" t="s">
        <v>191</v>
      </c>
      <c r="C43" s="23" t="s">
        <v>125</v>
      </c>
      <c r="D43" s="23">
        <v>32.029037475585938</v>
      </c>
      <c r="E43" s="23">
        <v>8.6352043151855469</v>
      </c>
    </row>
    <row r="44" spans="1:5" x14ac:dyDescent="0.2">
      <c r="A44" s="25" t="s">
        <v>66</v>
      </c>
      <c r="B44" s="26" t="s">
        <v>192</v>
      </c>
      <c r="C44" s="25" t="s">
        <v>125</v>
      </c>
      <c r="D44" s="25">
        <v>31.443710327148438</v>
      </c>
      <c r="E44" s="25">
        <v>7.848785400390625</v>
      </c>
    </row>
    <row r="45" spans="1:5" x14ac:dyDescent="0.2">
      <c r="A45" s="23" t="s">
        <v>68</v>
      </c>
      <c r="B45" s="24" t="s">
        <v>193</v>
      </c>
      <c r="C45" s="23" t="s">
        <v>125</v>
      </c>
      <c r="D45" s="23">
        <v>33.032886505126953</v>
      </c>
      <c r="E45" s="23">
        <v>7.9038410186767578</v>
      </c>
    </row>
    <row r="46" spans="1:5" x14ac:dyDescent="0.2">
      <c r="A46" s="23" t="s">
        <v>70</v>
      </c>
      <c r="B46" s="24" t="s">
        <v>194</v>
      </c>
      <c r="C46" s="23" t="s">
        <v>125</v>
      </c>
      <c r="D46" s="23">
        <v>33.782337188720703</v>
      </c>
      <c r="E46" s="23">
        <v>7.5262432098388672</v>
      </c>
    </row>
    <row r="47" spans="1:5" x14ac:dyDescent="0.2">
      <c r="A47" s="25" t="s">
        <v>72</v>
      </c>
      <c r="B47" s="26" t="s">
        <v>200</v>
      </c>
      <c r="C47" s="25" t="s">
        <v>125</v>
      </c>
      <c r="D47" s="25">
        <v>32.645904541015625</v>
      </c>
      <c r="E47" s="25">
        <v>7.2368984222412109</v>
      </c>
    </row>
    <row r="48" spans="1:5" x14ac:dyDescent="0.2">
      <c r="A48" s="23" t="s">
        <v>78</v>
      </c>
      <c r="B48" s="24" t="s">
        <v>195</v>
      </c>
      <c r="C48" s="23" t="s">
        <v>125</v>
      </c>
      <c r="D48" s="23">
        <v>32.683502197265625</v>
      </c>
      <c r="E48" s="23">
        <v>8.3128890991210938</v>
      </c>
    </row>
    <row r="49" spans="1:5" x14ac:dyDescent="0.2">
      <c r="A49" s="25" t="s">
        <v>80</v>
      </c>
      <c r="B49" s="26" t="s">
        <v>196</v>
      </c>
      <c r="C49" s="25" t="s">
        <v>125</v>
      </c>
      <c r="D49" s="25">
        <v>32.840549468994141</v>
      </c>
      <c r="E49" s="25">
        <v>9.6456222534179688</v>
      </c>
    </row>
    <row r="50" spans="1:5" x14ac:dyDescent="0.2">
      <c r="A50" s="23" t="s">
        <v>82</v>
      </c>
      <c r="B50" s="24" t="s">
        <v>197</v>
      </c>
      <c r="C50" s="23" t="s">
        <v>125</v>
      </c>
      <c r="D50" s="23">
        <v>32.432300567626953</v>
      </c>
      <c r="E50" s="23">
        <v>9.4856586456298828</v>
      </c>
    </row>
    <row r="51" spans="1:5" x14ac:dyDescent="0.2">
      <c r="A51" s="23" t="s">
        <v>84</v>
      </c>
      <c r="B51" s="24" t="s">
        <v>198</v>
      </c>
      <c r="C51" s="23" t="s">
        <v>125</v>
      </c>
      <c r="D51" s="23">
        <v>33.760078430175781</v>
      </c>
      <c r="E51" s="23">
        <v>9.3406753540039062</v>
      </c>
    </row>
    <row r="52" spans="1:5" x14ac:dyDescent="0.2">
      <c r="A52" s="25" t="s">
        <v>86</v>
      </c>
      <c r="B52" s="26" t="s">
        <v>199</v>
      </c>
      <c r="C52" s="25" t="s">
        <v>125</v>
      </c>
      <c r="D52" s="25">
        <v>32.797508239746094</v>
      </c>
      <c r="E52" s="25">
        <v>9.5181007385253906</v>
      </c>
    </row>
    <row r="53" spans="1:5" x14ac:dyDescent="0.2">
      <c r="A53" s="27" t="s">
        <v>44</v>
      </c>
      <c r="B53" s="28" t="s">
        <v>184</v>
      </c>
      <c r="C53" s="27" t="s">
        <v>150</v>
      </c>
      <c r="D53" s="27">
        <v>29.196432113647461</v>
      </c>
      <c r="E53" s="27">
        <v>3.5410022735595703</v>
      </c>
    </row>
    <row r="54" spans="1:5" x14ac:dyDescent="0.2">
      <c r="A54" s="27" t="s">
        <v>52</v>
      </c>
      <c r="B54" s="28" t="s">
        <v>185</v>
      </c>
      <c r="C54" s="27" t="s">
        <v>150</v>
      </c>
      <c r="D54" s="27">
        <v>30.275575637817383</v>
      </c>
      <c r="E54" s="27">
        <v>4.8989582061767578</v>
      </c>
    </row>
    <row r="55" spans="1:5" x14ac:dyDescent="0.2">
      <c r="A55" s="29" t="s">
        <v>54</v>
      </c>
      <c r="B55" s="30" t="s">
        <v>186</v>
      </c>
      <c r="C55" s="29" t="s">
        <v>150</v>
      </c>
      <c r="D55" s="29">
        <v>30.606512069702148</v>
      </c>
      <c r="E55" s="29">
        <v>5.6891460418701172</v>
      </c>
    </row>
    <row r="56" spans="1:5" x14ac:dyDescent="0.2">
      <c r="A56" s="27" t="s">
        <v>56</v>
      </c>
      <c r="B56" s="28" t="s">
        <v>187</v>
      </c>
      <c r="C56" s="27" t="s">
        <v>150</v>
      </c>
      <c r="D56" s="27">
        <v>30.518404006958008</v>
      </c>
      <c r="E56" s="27">
        <v>6.0291843414306641</v>
      </c>
    </row>
    <row r="57" spans="1:5" x14ac:dyDescent="0.2">
      <c r="A57" s="27" t="s">
        <v>58</v>
      </c>
      <c r="B57" s="28" t="s">
        <v>188</v>
      </c>
      <c r="C57" s="27" t="s">
        <v>150</v>
      </c>
      <c r="D57" s="27">
        <v>31.016815185546875</v>
      </c>
      <c r="E57" s="27">
        <v>5.1312694549560547</v>
      </c>
    </row>
    <row r="58" spans="1:5" x14ac:dyDescent="0.2">
      <c r="A58" s="29" t="s">
        <v>60</v>
      </c>
      <c r="B58" s="30" t="s">
        <v>189</v>
      </c>
      <c r="C58" s="29" t="s">
        <v>150</v>
      </c>
      <c r="D58" s="29">
        <v>30.338014602661133</v>
      </c>
      <c r="E58" s="29">
        <v>5.8138885498046875</v>
      </c>
    </row>
    <row r="59" spans="1:5" x14ac:dyDescent="0.2">
      <c r="A59" s="27" t="s">
        <v>62</v>
      </c>
      <c r="B59" s="28" t="s">
        <v>190</v>
      </c>
      <c r="C59" s="27" t="s">
        <v>150</v>
      </c>
      <c r="D59" s="27">
        <v>30.836320877075195</v>
      </c>
      <c r="E59" s="27">
        <v>6.1847171783447266</v>
      </c>
    </row>
    <row r="60" spans="1:5" x14ac:dyDescent="0.2">
      <c r="A60" s="27" t="s">
        <v>64</v>
      </c>
      <c r="B60" s="28" t="s">
        <v>191</v>
      </c>
      <c r="C60" s="27" t="s">
        <v>150</v>
      </c>
      <c r="D60" s="27">
        <v>29.541399002075195</v>
      </c>
      <c r="E60" s="27">
        <v>6.1475658416748047</v>
      </c>
    </row>
    <row r="61" spans="1:5" x14ac:dyDescent="0.2">
      <c r="A61" s="29" t="s">
        <v>66</v>
      </c>
      <c r="B61" s="30" t="s">
        <v>192</v>
      </c>
      <c r="C61" s="29" t="s">
        <v>150</v>
      </c>
      <c r="D61" s="29">
        <v>28.658000946044922</v>
      </c>
      <c r="E61" s="29">
        <v>5.0630760192871094</v>
      </c>
    </row>
    <row r="62" spans="1:5" x14ac:dyDescent="0.2">
      <c r="A62" s="27" t="s">
        <v>68</v>
      </c>
      <c r="B62" s="28" t="s">
        <v>193</v>
      </c>
      <c r="C62" s="27" t="s">
        <v>150</v>
      </c>
      <c r="D62" s="27">
        <v>30.476522445678711</v>
      </c>
      <c r="E62" s="27">
        <v>5.3474769592285156</v>
      </c>
    </row>
    <row r="63" spans="1:5" x14ac:dyDescent="0.2">
      <c r="A63" s="27" t="s">
        <v>70</v>
      </c>
      <c r="B63" s="28" t="s">
        <v>194</v>
      </c>
      <c r="C63" s="27" t="s">
        <v>150</v>
      </c>
      <c r="D63" s="27">
        <v>31.460628509521484</v>
      </c>
      <c r="E63" s="27">
        <v>5.2045345306396484</v>
      </c>
    </row>
    <row r="64" spans="1:5" x14ac:dyDescent="0.2">
      <c r="A64" s="29" t="s">
        <v>72</v>
      </c>
      <c r="B64" s="30" t="s">
        <v>200</v>
      </c>
      <c r="C64" s="29" t="s">
        <v>150</v>
      </c>
      <c r="D64" s="29">
        <v>30.126100540161133</v>
      </c>
      <c r="E64" s="29">
        <v>4.7170944213867188</v>
      </c>
    </row>
    <row r="65" spans="1:5" x14ac:dyDescent="0.2">
      <c r="A65" s="27" t="s">
        <v>78</v>
      </c>
      <c r="B65" s="28" t="s">
        <v>195</v>
      </c>
      <c r="C65" s="27" t="s">
        <v>150</v>
      </c>
      <c r="D65" s="27">
        <v>30.182279586791992</v>
      </c>
      <c r="E65" s="27">
        <v>5.8116664886474609</v>
      </c>
    </row>
    <row r="66" spans="1:5" x14ac:dyDescent="0.2">
      <c r="A66" s="29" t="s">
        <v>80</v>
      </c>
      <c r="B66" s="30" t="s">
        <v>196</v>
      </c>
      <c r="C66" s="29" t="s">
        <v>150</v>
      </c>
      <c r="D66" s="29">
        <v>30.444368362426758</v>
      </c>
      <c r="E66" s="29">
        <v>7.2494411468505859</v>
      </c>
    </row>
    <row r="67" spans="1:5" x14ac:dyDescent="0.2">
      <c r="A67" s="27" t="s">
        <v>82</v>
      </c>
      <c r="B67" s="28" t="s">
        <v>197</v>
      </c>
      <c r="C67" s="27" t="s">
        <v>150</v>
      </c>
      <c r="D67" s="27">
        <v>29.478616714477539</v>
      </c>
      <c r="E67" s="27">
        <v>6.5319747924804688</v>
      </c>
    </row>
    <row r="68" spans="1:5" x14ac:dyDescent="0.2">
      <c r="A68" s="27" t="s">
        <v>84</v>
      </c>
      <c r="B68" s="28" t="s">
        <v>198</v>
      </c>
      <c r="C68" s="27" t="s">
        <v>150</v>
      </c>
      <c r="D68" s="27">
        <v>30.818151473999023</v>
      </c>
      <c r="E68" s="27">
        <v>6.3987483978271484</v>
      </c>
    </row>
    <row r="69" spans="1:5" x14ac:dyDescent="0.2">
      <c r="A69" s="29" t="s">
        <v>86</v>
      </c>
      <c r="B69" s="30" t="s">
        <v>199</v>
      </c>
      <c r="C69" s="29" t="s">
        <v>150</v>
      </c>
      <c r="D69" s="29">
        <v>29.747173309326172</v>
      </c>
      <c r="E69" s="29">
        <v>6.4677658081054688</v>
      </c>
    </row>
    <row r="70" spans="1:5" x14ac:dyDescent="0.2">
      <c r="A70" s="31" t="s">
        <v>44</v>
      </c>
      <c r="B70" s="32" t="s">
        <v>184</v>
      </c>
      <c r="C70" s="31" t="s">
        <v>182</v>
      </c>
      <c r="D70" s="31">
        <v>31.057641983032227</v>
      </c>
      <c r="E70" s="32">
        <v>5.4022121429443359</v>
      </c>
    </row>
    <row r="71" spans="1:5" x14ac:dyDescent="0.2">
      <c r="A71" s="31" t="s">
        <v>52</v>
      </c>
      <c r="B71" s="32" t="s">
        <v>185</v>
      </c>
      <c r="C71" s="31" t="s">
        <v>182</v>
      </c>
      <c r="D71" s="31">
        <v>32.690013885498047</v>
      </c>
      <c r="E71" s="32">
        <v>7.3133964538574219</v>
      </c>
    </row>
    <row r="72" spans="1:5" x14ac:dyDescent="0.2">
      <c r="A72" s="33" t="s">
        <v>54</v>
      </c>
      <c r="B72" s="34" t="s">
        <v>186</v>
      </c>
      <c r="C72" s="33" t="s">
        <v>182</v>
      </c>
      <c r="D72" s="33">
        <v>32.48602294921875</v>
      </c>
      <c r="E72" s="34">
        <v>7.5686569213867188</v>
      </c>
    </row>
    <row r="73" spans="1:5" x14ac:dyDescent="0.2">
      <c r="A73" s="31" t="s">
        <v>56</v>
      </c>
      <c r="B73" s="32" t="s">
        <v>187</v>
      </c>
      <c r="C73" s="31" t="s">
        <v>182</v>
      </c>
      <c r="D73" s="31">
        <v>32.407001495361328</v>
      </c>
      <c r="E73" s="32">
        <v>7.9177818298339844</v>
      </c>
    </row>
    <row r="74" spans="1:5" x14ac:dyDescent="0.2">
      <c r="A74" s="31" t="s">
        <v>58</v>
      </c>
      <c r="B74" s="32" t="s">
        <v>188</v>
      </c>
      <c r="C74" s="31" t="s">
        <v>182</v>
      </c>
      <c r="D74" s="31">
        <v>33.895305633544922</v>
      </c>
      <c r="E74" s="32">
        <v>8.0097599029541016</v>
      </c>
    </row>
    <row r="75" spans="1:5" x14ac:dyDescent="0.2">
      <c r="A75" s="33" t="s">
        <v>60</v>
      </c>
      <c r="B75" s="34" t="s">
        <v>189</v>
      </c>
      <c r="C75" s="33" t="s">
        <v>182</v>
      </c>
      <c r="D75" s="33">
        <v>32.559478759765625</v>
      </c>
      <c r="E75" s="34">
        <v>8.0353527069091797</v>
      </c>
    </row>
    <row r="76" spans="1:5" x14ac:dyDescent="0.2">
      <c r="A76" s="31" t="s">
        <v>62</v>
      </c>
      <c r="B76" s="32" t="s">
        <v>190</v>
      </c>
      <c r="C76" s="31" t="s">
        <v>182</v>
      </c>
      <c r="D76" s="31">
        <v>32.860336303710938</v>
      </c>
      <c r="E76" s="32">
        <v>8.2087326049804688</v>
      </c>
    </row>
    <row r="77" spans="1:5" x14ac:dyDescent="0.2">
      <c r="A77" s="31" t="s">
        <v>64</v>
      </c>
      <c r="B77" s="32" t="s">
        <v>191</v>
      </c>
      <c r="C77" s="31" t="s">
        <v>182</v>
      </c>
      <c r="D77" s="31">
        <v>31.931983947753906</v>
      </c>
      <c r="E77" s="32">
        <v>8.5381507873535156</v>
      </c>
    </row>
    <row r="78" spans="1:5" x14ac:dyDescent="0.2">
      <c r="A78" s="33" t="s">
        <v>66</v>
      </c>
      <c r="B78" s="34" t="s">
        <v>192</v>
      </c>
      <c r="C78" s="33" t="s">
        <v>182</v>
      </c>
      <c r="D78" s="33">
        <v>31.334905624389648</v>
      </c>
      <c r="E78" s="34">
        <v>7.7399806976318359</v>
      </c>
    </row>
    <row r="79" spans="1:5" x14ac:dyDescent="0.2">
      <c r="A79" s="31" t="s">
        <v>68</v>
      </c>
      <c r="B79" s="32" t="s">
        <v>193</v>
      </c>
      <c r="C79" s="31" t="s">
        <v>182</v>
      </c>
      <c r="D79" s="31">
        <v>32.229866027832031</v>
      </c>
      <c r="E79" s="32">
        <v>7.1008205413818359</v>
      </c>
    </row>
    <row r="80" spans="1:5" x14ac:dyDescent="0.2">
      <c r="A80" s="31" t="s">
        <v>70</v>
      </c>
      <c r="B80" s="32" t="s">
        <v>194</v>
      </c>
      <c r="C80" s="31" t="s">
        <v>182</v>
      </c>
      <c r="D80" s="31">
        <v>33.552303314208984</v>
      </c>
      <c r="E80" s="32">
        <v>7.2962093353271484</v>
      </c>
    </row>
    <row r="81" spans="1:5" x14ac:dyDescent="0.2">
      <c r="A81" s="33" t="s">
        <v>72</v>
      </c>
      <c r="B81" s="34" t="s">
        <v>200</v>
      </c>
      <c r="C81" s="33" t="s">
        <v>182</v>
      </c>
      <c r="D81" s="33">
        <v>32.408363342285156</v>
      </c>
      <c r="E81" s="34">
        <v>6.9993572235107422</v>
      </c>
    </row>
    <row r="82" spans="1:5" x14ac:dyDescent="0.2">
      <c r="A82" s="31" t="s">
        <v>78</v>
      </c>
      <c r="B82" s="32" t="s">
        <v>195</v>
      </c>
      <c r="C82" s="31" t="s">
        <v>182</v>
      </c>
      <c r="D82" s="31">
        <v>32.201057434082031</v>
      </c>
      <c r="E82" s="32">
        <v>7.8304443359375</v>
      </c>
    </row>
    <row r="83" spans="1:5" x14ac:dyDescent="0.2">
      <c r="A83" s="33" t="s">
        <v>80</v>
      </c>
      <c r="B83" s="34" t="s">
        <v>196</v>
      </c>
      <c r="C83" s="33" t="s">
        <v>182</v>
      </c>
      <c r="D83" s="33">
        <v>32.436454772949219</v>
      </c>
      <c r="E83" s="34">
        <v>9.2415275573730469</v>
      </c>
    </row>
    <row r="84" spans="1:5" x14ac:dyDescent="0.2">
      <c r="A84" s="31" t="s">
        <v>82</v>
      </c>
      <c r="B84" s="32" t="s">
        <v>197</v>
      </c>
      <c r="C84" s="31" t="s">
        <v>182</v>
      </c>
      <c r="D84" s="31">
        <v>31.475393295288086</v>
      </c>
      <c r="E84" s="32">
        <v>8.5287513732910156</v>
      </c>
    </row>
    <row r="85" spans="1:5" x14ac:dyDescent="0.2">
      <c r="A85" s="31" t="s">
        <v>84</v>
      </c>
      <c r="B85" s="32" t="s">
        <v>198</v>
      </c>
      <c r="C85" s="31" t="s">
        <v>182</v>
      </c>
      <c r="D85" s="31">
        <v>33.206748962402344</v>
      </c>
      <c r="E85" s="32">
        <v>8.7873458862304688</v>
      </c>
    </row>
    <row r="86" spans="1:5" x14ac:dyDescent="0.2">
      <c r="A86" s="33" t="s">
        <v>86</v>
      </c>
      <c r="B86" s="34" t="s">
        <v>199</v>
      </c>
      <c r="C86" s="33" t="s">
        <v>182</v>
      </c>
      <c r="D86" s="33">
        <v>31.761245727539062</v>
      </c>
      <c r="E86" s="34">
        <v>8.4818382263183594</v>
      </c>
    </row>
    <row r="87" spans="1:5" x14ac:dyDescent="0.2">
      <c r="A87" s="35" t="s">
        <v>44</v>
      </c>
      <c r="B87" s="36" t="s">
        <v>184</v>
      </c>
      <c r="C87" s="35" t="s">
        <v>183</v>
      </c>
      <c r="D87" s="35">
        <v>32.785648345947266</v>
      </c>
      <c r="E87" s="36">
        <v>7.130218505859375</v>
      </c>
    </row>
    <row r="88" spans="1:5" x14ac:dyDescent="0.2">
      <c r="A88" s="35" t="s">
        <v>52</v>
      </c>
      <c r="B88" s="36" t="s">
        <v>185</v>
      </c>
      <c r="C88" s="35" t="s">
        <v>183</v>
      </c>
      <c r="D88" s="35">
        <v>34.1241455078125</v>
      </c>
      <c r="E88" s="36">
        <v>8.747528076171875</v>
      </c>
    </row>
    <row r="89" spans="1:5" x14ac:dyDescent="0.2">
      <c r="A89" s="37" t="s">
        <v>54</v>
      </c>
      <c r="B89" s="38" t="s">
        <v>186</v>
      </c>
      <c r="C89" s="37" t="s">
        <v>183</v>
      </c>
      <c r="D89" s="37">
        <v>33.961158752441406</v>
      </c>
      <c r="E89" s="38">
        <v>9.043792724609375</v>
      </c>
    </row>
    <row r="90" spans="1:5" x14ac:dyDescent="0.2">
      <c r="A90" s="35" t="s">
        <v>56</v>
      </c>
      <c r="B90" s="36" t="s">
        <v>187</v>
      </c>
      <c r="C90" s="35" t="s">
        <v>183</v>
      </c>
      <c r="D90" s="35">
        <v>33.509098052978516</v>
      </c>
      <c r="E90" s="36">
        <v>9.0198783874511719</v>
      </c>
    </row>
    <row r="91" spans="1:5" x14ac:dyDescent="0.2">
      <c r="A91" s="35" t="s">
        <v>58</v>
      </c>
      <c r="B91" s="36" t="s">
        <v>188</v>
      </c>
      <c r="C91" s="35" t="s">
        <v>183</v>
      </c>
      <c r="D91" s="35">
        <v>34.837116241455078</v>
      </c>
      <c r="E91" s="36">
        <v>8.9515705108642578</v>
      </c>
    </row>
    <row r="92" spans="1:5" x14ac:dyDescent="0.2">
      <c r="A92" s="37" t="s">
        <v>60</v>
      </c>
      <c r="B92" s="38" t="s">
        <v>189</v>
      </c>
      <c r="C92" s="37" t="s">
        <v>183</v>
      </c>
      <c r="D92" s="37">
        <v>33.843490600585938</v>
      </c>
      <c r="E92" s="38">
        <v>9.3193645477294922</v>
      </c>
    </row>
    <row r="93" spans="1:5" x14ac:dyDescent="0.2">
      <c r="A93" s="35" t="s">
        <v>62</v>
      </c>
      <c r="B93" s="36" t="s">
        <v>190</v>
      </c>
      <c r="C93" s="35" t="s">
        <v>183</v>
      </c>
      <c r="D93" s="35">
        <v>34.145263671875</v>
      </c>
      <c r="E93" s="36">
        <v>9.4936599731445312</v>
      </c>
    </row>
    <row r="94" spans="1:5" x14ac:dyDescent="0.2">
      <c r="A94" s="35" t="s">
        <v>64</v>
      </c>
      <c r="B94" s="36" t="s">
        <v>191</v>
      </c>
      <c r="C94" s="35" t="s">
        <v>183</v>
      </c>
      <c r="D94" s="35">
        <v>33.296119689941406</v>
      </c>
      <c r="E94" s="36">
        <v>9.9022865295410156</v>
      </c>
    </row>
    <row r="95" spans="1:5" x14ac:dyDescent="0.2">
      <c r="A95" s="37" t="s">
        <v>66</v>
      </c>
      <c r="B95" s="38" t="s">
        <v>192</v>
      </c>
      <c r="C95" s="37" t="s">
        <v>183</v>
      </c>
      <c r="D95" s="37">
        <v>32.595100402832031</v>
      </c>
      <c r="E95" s="38">
        <v>9.0001754760742188</v>
      </c>
    </row>
    <row r="96" spans="1:5" x14ac:dyDescent="0.2">
      <c r="A96" s="35" t="s">
        <v>68</v>
      </c>
      <c r="B96" s="36" t="s">
        <v>193</v>
      </c>
      <c r="C96" s="35" t="s">
        <v>183</v>
      </c>
      <c r="D96" s="35">
        <v>33.739727020263672</v>
      </c>
      <c r="E96" s="36">
        <v>8.6106815338134766</v>
      </c>
    </row>
    <row r="97" spans="1:5" x14ac:dyDescent="0.2">
      <c r="A97" s="35" t="s">
        <v>70</v>
      </c>
      <c r="B97" s="36" t="s">
        <v>194</v>
      </c>
      <c r="C97" s="35" t="s">
        <v>183</v>
      </c>
      <c r="D97" s="35">
        <v>34.697349548339844</v>
      </c>
      <c r="E97" s="36">
        <v>8.4412555694580078</v>
      </c>
    </row>
    <row r="98" spans="1:5" x14ac:dyDescent="0.2">
      <c r="A98" s="37" t="s">
        <v>72</v>
      </c>
      <c r="B98" s="38" t="s">
        <v>200</v>
      </c>
      <c r="C98" s="37" t="s">
        <v>183</v>
      </c>
      <c r="D98" s="37">
        <v>33.383129119873047</v>
      </c>
      <c r="E98" s="38">
        <v>7.9741230010986328</v>
      </c>
    </row>
    <row r="99" spans="1:5" x14ac:dyDescent="0.2">
      <c r="A99" s="35" t="s">
        <v>78</v>
      </c>
      <c r="B99" s="36" t="s">
        <v>195</v>
      </c>
      <c r="C99" s="35" t="s">
        <v>183</v>
      </c>
      <c r="D99" s="35">
        <v>33.257659912109375</v>
      </c>
      <c r="E99" s="36">
        <v>8.8870468139648438</v>
      </c>
    </row>
    <row r="100" spans="1:5" x14ac:dyDescent="0.2">
      <c r="A100" s="37" t="s">
        <v>80</v>
      </c>
      <c r="B100" s="38" t="s">
        <v>196</v>
      </c>
      <c r="C100" s="37" t="s">
        <v>183</v>
      </c>
      <c r="D100" s="37">
        <v>33.502773284912109</v>
      </c>
      <c r="E100" s="38">
        <v>10.307846069335938</v>
      </c>
    </row>
    <row r="101" spans="1:5" x14ac:dyDescent="0.2">
      <c r="A101" s="35" t="s">
        <v>82</v>
      </c>
      <c r="B101" s="36" t="s">
        <v>197</v>
      </c>
      <c r="C101" s="35" t="s">
        <v>183</v>
      </c>
      <c r="D101" s="35">
        <v>32.863094329833984</v>
      </c>
      <c r="E101" s="36">
        <v>9.9164524078369141</v>
      </c>
    </row>
    <row r="102" spans="1:5" x14ac:dyDescent="0.2">
      <c r="A102" s="35" t="s">
        <v>84</v>
      </c>
      <c r="B102" s="36" t="s">
        <v>198</v>
      </c>
      <c r="C102" s="35" t="s">
        <v>183</v>
      </c>
      <c r="D102" s="35">
        <v>34.264846801757812</v>
      </c>
      <c r="E102" s="36">
        <v>9.8454437255859393</v>
      </c>
    </row>
    <row r="103" spans="1:5" x14ac:dyDescent="0.2">
      <c r="A103" s="37" t="s">
        <v>86</v>
      </c>
      <c r="B103" s="38" t="s">
        <v>199</v>
      </c>
      <c r="C103" s="37" t="s">
        <v>183</v>
      </c>
      <c r="D103" s="37">
        <v>33.307365417480469</v>
      </c>
      <c r="E103" s="38">
        <v>10.027957916259799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552-6E5A-4E47-A9AD-2AD7EC897DA9}">
  <dimension ref="A1:L104"/>
  <sheetViews>
    <sheetView workbookViewId="0">
      <selection activeCell="G9" sqref="G9"/>
    </sheetView>
  </sheetViews>
  <sheetFormatPr baseColWidth="10" defaultRowHeight="16" x14ac:dyDescent="0.2"/>
  <cols>
    <col min="1" max="1" width="15.6640625" style="3" customWidth="1"/>
    <col min="2" max="2" width="17" style="3" customWidth="1"/>
    <col min="3" max="3" width="14" style="3" customWidth="1"/>
    <col min="4" max="4" width="13.6640625" style="3" customWidth="1"/>
    <col min="6" max="6" width="16.5" style="3" bestFit="1" customWidth="1"/>
    <col min="7" max="7" width="19.1640625" customWidth="1"/>
    <col min="8" max="8" width="15.1640625" customWidth="1"/>
    <col min="9" max="9" width="16.33203125" customWidth="1"/>
    <col min="11" max="11" width="79" bestFit="1" customWidth="1"/>
  </cols>
  <sheetData>
    <row r="1" spans="1:12" s="20" customFormat="1" ht="70" customHeight="1" x14ac:dyDescent="0.2">
      <c r="A1" s="17"/>
      <c r="B1" s="17"/>
      <c r="C1" s="17"/>
      <c r="D1" s="17"/>
      <c r="F1" s="18" t="s">
        <v>230</v>
      </c>
      <c r="G1" s="19" t="s">
        <v>232</v>
      </c>
      <c r="H1" s="19" t="s">
        <v>236</v>
      </c>
      <c r="I1" s="19" t="s">
        <v>237</v>
      </c>
    </row>
    <row r="2" spans="1:12" x14ac:dyDescent="0.2">
      <c r="A2" s="9" t="s">
        <v>13</v>
      </c>
      <c r="B2" s="10" t="s">
        <v>201</v>
      </c>
      <c r="C2" s="9" t="s">
        <v>14</v>
      </c>
      <c r="D2" s="13" t="s">
        <v>21</v>
      </c>
      <c r="E2" s="21" t="s">
        <v>226</v>
      </c>
      <c r="F2" s="16" t="s">
        <v>229</v>
      </c>
      <c r="G2" s="21" t="s">
        <v>233</v>
      </c>
      <c r="H2" s="16" t="s">
        <v>227</v>
      </c>
      <c r="I2" s="16" t="s">
        <v>228</v>
      </c>
    </row>
    <row r="3" spans="1:12" x14ac:dyDescent="0.2">
      <c r="A3" s="43" t="s">
        <v>44</v>
      </c>
      <c r="B3" s="44" t="s">
        <v>184</v>
      </c>
      <c r="C3" s="43" t="s">
        <v>45</v>
      </c>
      <c r="D3" s="43">
        <v>25.655429840087891</v>
      </c>
      <c r="F3" s="4">
        <f>POWER(2, -D3)</f>
        <v>1.8921086296727922E-8</v>
      </c>
      <c r="K3" s="8" t="s">
        <v>231</v>
      </c>
      <c r="L3" s="15"/>
    </row>
    <row r="4" spans="1:12" x14ac:dyDescent="0.2">
      <c r="A4" s="43" t="s">
        <v>52</v>
      </c>
      <c r="B4" s="44" t="s">
        <v>185</v>
      </c>
      <c r="C4" s="43" t="s">
        <v>45</v>
      </c>
      <c r="D4" s="43">
        <v>25.376617431640625</v>
      </c>
      <c r="F4" s="4">
        <f t="shared" ref="F4:F67" si="0">POWER(2, -D4)</f>
        <v>2.2954982424629608E-8</v>
      </c>
      <c r="L4" s="15"/>
    </row>
    <row r="5" spans="1:12" x14ac:dyDescent="0.2">
      <c r="A5" s="45" t="s">
        <v>54</v>
      </c>
      <c r="B5" s="46" t="s">
        <v>186</v>
      </c>
      <c r="C5" s="45" t="s">
        <v>45</v>
      </c>
      <c r="D5" s="45">
        <v>24.917366027832031</v>
      </c>
      <c r="E5">
        <f>AVERAGE(D3:D5)</f>
        <v>25.316471099853516</v>
      </c>
      <c r="F5" s="4">
        <f t="shared" si="0"/>
        <v>3.155915836272958E-8</v>
      </c>
      <c r="G5">
        <f>E5-$E$5</f>
        <v>0</v>
      </c>
      <c r="K5" s="14" t="s">
        <v>234</v>
      </c>
      <c r="L5" s="15"/>
    </row>
    <row r="6" spans="1:12" x14ac:dyDescent="0.2">
      <c r="A6" s="43" t="s">
        <v>56</v>
      </c>
      <c r="B6" s="44" t="s">
        <v>187</v>
      </c>
      <c r="C6" s="43" t="s">
        <v>45</v>
      </c>
      <c r="D6" s="43">
        <v>24.489219665527344</v>
      </c>
      <c r="F6" s="4">
        <f t="shared" si="0"/>
        <v>4.2462964465274506E-8</v>
      </c>
    </row>
    <row r="7" spans="1:12" x14ac:dyDescent="0.2">
      <c r="A7" s="43" t="s">
        <v>58</v>
      </c>
      <c r="B7" s="44" t="s">
        <v>188</v>
      </c>
      <c r="C7" s="43" t="s">
        <v>45</v>
      </c>
      <c r="D7" s="43">
        <v>25.88554573059082</v>
      </c>
      <c r="F7" s="4">
        <f t="shared" si="0"/>
        <v>1.6131482486009538E-8</v>
      </c>
      <c r="K7" s="22" t="s">
        <v>235</v>
      </c>
    </row>
    <row r="8" spans="1:12" x14ac:dyDescent="0.2">
      <c r="A8" s="45" t="s">
        <v>60</v>
      </c>
      <c r="B8" s="46" t="s">
        <v>189</v>
      </c>
      <c r="C8" s="45" t="s">
        <v>45</v>
      </c>
      <c r="D8" s="45">
        <v>24.524126052856445</v>
      </c>
      <c r="E8">
        <f>AVERAGE(D6:D8)</f>
        <v>24.966297149658203</v>
      </c>
      <c r="F8" s="4">
        <f t="shared" si="0"/>
        <v>4.1447891331766854E-8</v>
      </c>
      <c r="G8">
        <f>E8-$E$5</f>
        <v>-0.3501739501953125</v>
      </c>
    </row>
    <row r="9" spans="1:12" x14ac:dyDescent="0.2">
      <c r="A9" s="43" t="s">
        <v>62</v>
      </c>
      <c r="B9" s="44" t="s">
        <v>190</v>
      </c>
      <c r="C9" s="43" t="s">
        <v>45</v>
      </c>
      <c r="D9" s="43">
        <v>24.651603698730469</v>
      </c>
      <c r="F9" s="4">
        <f t="shared" si="0"/>
        <v>3.7942666227906229E-8</v>
      </c>
    </row>
    <row r="10" spans="1:12" x14ac:dyDescent="0.2">
      <c r="A10" s="43" t="s">
        <v>64</v>
      </c>
      <c r="B10" s="44" t="s">
        <v>191</v>
      </c>
      <c r="C10" s="43" t="s">
        <v>45</v>
      </c>
      <c r="D10" s="43">
        <v>23.393833160400391</v>
      </c>
      <c r="F10" s="4">
        <f t="shared" si="0"/>
        <v>9.0730750897615015E-8</v>
      </c>
    </row>
    <row r="11" spans="1:12" x14ac:dyDescent="0.2">
      <c r="A11" s="45" t="s">
        <v>66</v>
      </c>
      <c r="B11" s="46" t="s">
        <v>192</v>
      </c>
      <c r="C11" s="45" t="s">
        <v>45</v>
      </c>
      <c r="D11" s="45">
        <v>23.594924926757812</v>
      </c>
      <c r="E11">
        <f>AVERAGE(D9:D11)</f>
        <v>23.880120595296223</v>
      </c>
      <c r="F11" s="4">
        <f t="shared" si="0"/>
        <v>7.8925956102973134E-8</v>
      </c>
      <c r="G11">
        <f>E11-$E$5</f>
        <v>-1.4363505045572929</v>
      </c>
    </row>
    <row r="12" spans="1:12" x14ac:dyDescent="0.2">
      <c r="A12" s="43" t="s">
        <v>68</v>
      </c>
      <c r="B12" s="44" t="s">
        <v>193</v>
      </c>
      <c r="C12" s="43" t="s">
        <v>45</v>
      </c>
      <c r="D12" s="43">
        <v>25.129045486450195</v>
      </c>
      <c r="F12" s="4">
        <f t="shared" si="0"/>
        <v>2.725232416281694E-8</v>
      </c>
    </row>
    <row r="13" spans="1:12" x14ac:dyDescent="0.2">
      <c r="A13" s="43" t="s">
        <v>70</v>
      </c>
      <c r="B13" s="44" t="s">
        <v>194</v>
      </c>
      <c r="C13" s="43" t="s">
        <v>45</v>
      </c>
      <c r="D13" s="43">
        <v>26.256093978881836</v>
      </c>
      <c r="F13" s="4">
        <f t="shared" si="0"/>
        <v>1.2477516228320468E-8</v>
      </c>
    </row>
    <row r="14" spans="1:12" x14ac:dyDescent="0.2">
      <c r="A14" s="45" t="s">
        <v>72</v>
      </c>
      <c r="B14" s="46" t="s">
        <v>200</v>
      </c>
      <c r="C14" s="45" t="s">
        <v>45</v>
      </c>
      <c r="D14" s="45">
        <v>25.409006118774414</v>
      </c>
      <c r="E14">
        <f>AVERAGE(D12:D14)</f>
        <v>25.598048528035481</v>
      </c>
      <c r="F14" s="4">
        <f t="shared" si="0"/>
        <v>2.2445381852258961E-8</v>
      </c>
      <c r="G14">
        <f>E14-$E$5</f>
        <v>0.28157742818196496</v>
      </c>
    </row>
    <row r="15" spans="1:12" x14ac:dyDescent="0.2">
      <c r="A15" s="43" t="s">
        <v>78</v>
      </c>
      <c r="B15" s="44" t="s">
        <v>195</v>
      </c>
      <c r="C15" s="43" t="s">
        <v>45</v>
      </c>
      <c r="D15" s="43">
        <v>24.370613098144531</v>
      </c>
      <c r="F15" s="4">
        <f t="shared" si="0"/>
        <v>4.6101435089873465E-8</v>
      </c>
    </row>
    <row r="16" spans="1:12" x14ac:dyDescent="0.2">
      <c r="A16" s="45" t="s">
        <v>80</v>
      </c>
      <c r="B16" s="46" t="s">
        <v>196</v>
      </c>
      <c r="C16" s="45" t="s">
        <v>45</v>
      </c>
      <c r="D16" s="45">
        <v>23.194927215576172</v>
      </c>
      <c r="E16">
        <f>AVERAGE(D15:D16)</f>
        <v>23.782770156860352</v>
      </c>
      <c r="F16" s="4">
        <f t="shared" si="0"/>
        <v>1.0414325822102743E-7</v>
      </c>
      <c r="G16">
        <f>E16-$E$5</f>
        <v>-1.5337009429931641</v>
      </c>
    </row>
    <row r="17" spans="1:7" x14ac:dyDescent="0.2">
      <c r="A17" s="43" t="s">
        <v>82</v>
      </c>
      <c r="B17" s="44" t="s">
        <v>197</v>
      </c>
      <c r="C17" s="43" t="s">
        <v>45</v>
      </c>
      <c r="D17" s="43">
        <v>22.94664192199707</v>
      </c>
      <c r="F17" s="4">
        <f t="shared" si="0"/>
        <v>1.2370079242437403E-7</v>
      </c>
    </row>
    <row r="18" spans="1:7" x14ac:dyDescent="0.2">
      <c r="A18" s="43" t="s">
        <v>84</v>
      </c>
      <c r="B18" s="44" t="s">
        <v>198</v>
      </c>
      <c r="C18" s="43" t="s">
        <v>45</v>
      </c>
      <c r="D18" s="43">
        <v>24.419403076171875</v>
      </c>
      <c r="F18" s="4">
        <f t="shared" si="0"/>
        <v>4.4568415866951313E-8</v>
      </c>
    </row>
    <row r="19" spans="1:7" x14ac:dyDescent="0.2">
      <c r="A19" s="45" t="s">
        <v>86</v>
      </c>
      <c r="B19" s="46" t="s">
        <v>199</v>
      </c>
      <c r="C19" s="45" t="s">
        <v>45</v>
      </c>
      <c r="D19" s="45">
        <v>23.279407501220703</v>
      </c>
      <c r="E19">
        <f>AVERAGE(D17:D19)</f>
        <v>23.548484166463215</v>
      </c>
      <c r="F19" s="4">
        <f t="shared" si="0"/>
        <v>9.8220029638689062E-8</v>
      </c>
      <c r="G19">
        <f>E19-$E$5</f>
        <v>-1.7679869333903007</v>
      </c>
    </row>
    <row r="20" spans="1:7" x14ac:dyDescent="0.2">
      <c r="A20" s="6" t="s">
        <v>44</v>
      </c>
      <c r="B20" s="7" t="s">
        <v>184</v>
      </c>
      <c r="C20" s="6" t="s">
        <v>100</v>
      </c>
      <c r="D20" s="6">
        <v>31.374649047851562</v>
      </c>
      <c r="F20" s="4">
        <f t="shared" si="0"/>
        <v>3.591612986171093E-10</v>
      </c>
    </row>
    <row r="21" spans="1:7" x14ac:dyDescent="0.2">
      <c r="A21" s="6" t="s">
        <v>52</v>
      </c>
      <c r="B21" s="7" t="s">
        <v>185</v>
      </c>
      <c r="C21" s="6" t="s">
        <v>100</v>
      </c>
      <c r="D21" s="6">
        <v>31.396148681640625</v>
      </c>
      <c r="F21" s="4">
        <f t="shared" si="0"/>
        <v>3.5384861371986889E-10</v>
      </c>
    </row>
    <row r="22" spans="1:7" x14ac:dyDescent="0.2">
      <c r="A22" s="11" t="s">
        <v>54</v>
      </c>
      <c r="B22" s="12" t="s">
        <v>186</v>
      </c>
      <c r="C22" s="11" t="s">
        <v>100</v>
      </c>
      <c r="D22" s="11">
        <v>33.010028839111328</v>
      </c>
      <c r="E22">
        <f>AVERAGE(D20:D22)</f>
        <v>31.926942189534504</v>
      </c>
      <c r="F22" s="4">
        <f t="shared" si="0"/>
        <v>1.1560887144482966E-10</v>
      </c>
      <c r="G22">
        <f>E22-$E$22</f>
        <v>0</v>
      </c>
    </row>
    <row r="23" spans="1:7" x14ac:dyDescent="0.2">
      <c r="A23" s="6" t="s">
        <v>56</v>
      </c>
      <c r="B23" s="7" t="s">
        <v>187</v>
      </c>
      <c r="C23" s="6" t="s">
        <v>100</v>
      </c>
      <c r="D23" s="6">
        <v>31.420309066772461</v>
      </c>
      <c r="F23" s="4">
        <f t="shared" si="0"/>
        <v>3.4797215909486386E-10</v>
      </c>
    </row>
    <row r="24" spans="1:7" x14ac:dyDescent="0.2">
      <c r="A24" s="6" t="s">
        <v>58</v>
      </c>
      <c r="B24" s="7" t="s">
        <v>188</v>
      </c>
      <c r="C24" s="6" t="s">
        <v>100</v>
      </c>
      <c r="D24" s="6">
        <v>32.737777709960938</v>
      </c>
      <c r="F24" s="4">
        <f t="shared" si="0"/>
        <v>1.3961976989646735E-10</v>
      </c>
    </row>
    <row r="25" spans="1:7" x14ac:dyDescent="0.2">
      <c r="A25" s="11" t="s">
        <v>60</v>
      </c>
      <c r="B25" s="12" t="s">
        <v>189</v>
      </c>
      <c r="C25" s="11" t="s">
        <v>100</v>
      </c>
      <c r="D25" s="11">
        <v>31.274717330932617</v>
      </c>
      <c r="E25">
        <f>AVERAGE(D23:D25)</f>
        <v>31.81093470255534</v>
      </c>
      <c r="F25" s="4">
        <f t="shared" si="0"/>
        <v>3.8492132978355323E-10</v>
      </c>
      <c r="G25">
        <f>E25-$E$22</f>
        <v>-0.1160074869791643</v>
      </c>
    </row>
    <row r="26" spans="1:7" x14ac:dyDescent="0.2">
      <c r="A26" s="6" t="s">
        <v>62</v>
      </c>
      <c r="B26" s="7" t="s">
        <v>190</v>
      </c>
      <c r="C26" s="6" t="s">
        <v>100</v>
      </c>
      <c r="D26" s="6">
        <v>31.762401580810547</v>
      </c>
      <c r="F26" s="4">
        <f t="shared" si="0"/>
        <v>2.7451393162033897E-10</v>
      </c>
    </row>
    <row r="27" spans="1:7" x14ac:dyDescent="0.2">
      <c r="A27" s="6" t="s">
        <v>64</v>
      </c>
      <c r="B27" s="7" t="s">
        <v>191</v>
      </c>
      <c r="C27" s="6" t="s">
        <v>100</v>
      </c>
      <c r="D27" s="6">
        <v>31.366437911987305</v>
      </c>
      <c r="F27" s="4">
        <f t="shared" si="0"/>
        <v>3.6121130266054733E-10</v>
      </c>
    </row>
    <row r="28" spans="1:7" x14ac:dyDescent="0.2">
      <c r="A28" s="11" t="s">
        <v>66</v>
      </c>
      <c r="B28" s="12" t="s">
        <v>192</v>
      </c>
      <c r="C28" s="11" t="s">
        <v>100</v>
      </c>
      <c r="D28" s="11">
        <v>30.980035781860352</v>
      </c>
      <c r="E28">
        <f>AVERAGE(D26:D28)</f>
        <v>31.369625091552734</v>
      </c>
      <c r="F28" s="4">
        <f t="shared" si="0"/>
        <v>4.7214996618308171E-10</v>
      </c>
      <c r="G28">
        <f>E28-$E$22</f>
        <v>-0.55731709798176965</v>
      </c>
    </row>
    <row r="29" spans="1:7" x14ac:dyDescent="0.2">
      <c r="A29" s="6" t="s">
        <v>68</v>
      </c>
      <c r="B29" s="7" t="s">
        <v>193</v>
      </c>
      <c r="C29" s="6" t="s">
        <v>100</v>
      </c>
      <c r="D29" s="6">
        <v>31.761857986450195</v>
      </c>
      <c r="F29" s="4">
        <f t="shared" si="0"/>
        <v>2.7461738546022335E-10</v>
      </c>
    </row>
    <row r="30" spans="1:7" x14ac:dyDescent="0.2">
      <c r="A30" s="6" t="s">
        <v>70</v>
      </c>
      <c r="B30" s="7" t="s">
        <v>194</v>
      </c>
      <c r="C30" s="6" t="s">
        <v>100</v>
      </c>
      <c r="D30" s="6">
        <v>32.712100982666016</v>
      </c>
      <c r="F30" s="4">
        <f t="shared" si="0"/>
        <v>1.421269325621873E-10</v>
      </c>
    </row>
    <row r="31" spans="1:7" x14ac:dyDescent="0.2">
      <c r="A31" s="11" t="s">
        <v>72</v>
      </c>
      <c r="B31" s="12" t="s">
        <v>200</v>
      </c>
      <c r="C31" s="11" t="s">
        <v>100</v>
      </c>
      <c r="D31" s="11">
        <v>31.79133415222168</v>
      </c>
      <c r="E31">
        <f>AVERAGE(D29:D31)</f>
        <v>32.088431040445961</v>
      </c>
      <c r="F31" s="4">
        <f t="shared" si="0"/>
        <v>2.6906351906402566E-10</v>
      </c>
      <c r="G31">
        <f>E31-$E$22</f>
        <v>0.16148885091145715</v>
      </c>
    </row>
    <row r="32" spans="1:7" x14ac:dyDescent="0.2">
      <c r="A32" s="6" t="s">
        <v>78</v>
      </c>
      <c r="B32" s="7" t="s">
        <v>195</v>
      </c>
      <c r="C32" s="6" t="s">
        <v>100</v>
      </c>
      <c r="D32" s="6">
        <v>31.451860427856445</v>
      </c>
      <c r="F32" s="4">
        <f t="shared" si="0"/>
        <v>3.4044471117278862E-10</v>
      </c>
    </row>
    <row r="33" spans="1:7" x14ac:dyDescent="0.2">
      <c r="A33" s="11" t="s">
        <v>80</v>
      </c>
      <c r="B33" s="12" t="s">
        <v>196</v>
      </c>
      <c r="C33" s="11" t="s">
        <v>100</v>
      </c>
      <c r="D33" s="11">
        <v>31.70775032043457</v>
      </c>
      <c r="E33">
        <f>AVERAGE(D32:D33)</f>
        <v>31.579805374145508</v>
      </c>
      <c r="F33" s="4">
        <f t="shared" si="0"/>
        <v>2.8511236890472056E-10</v>
      </c>
      <c r="G33">
        <f>E33-$E$22</f>
        <v>-0.34713681538899621</v>
      </c>
    </row>
    <row r="34" spans="1:7" x14ac:dyDescent="0.2">
      <c r="A34" s="6" t="s">
        <v>82</v>
      </c>
      <c r="B34" s="7" t="s">
        <v>197</v>
      </c>
      <c r="C34" s="6" t="s">
        <v>100</v>
      </c>
      <c r="D34" s="6">
        <v>31.186929702758789</v>
      </c>
      <c r="F34" s="4">
        <f t="shared" si="0"/>
        <v>4.0907099469474533E-10</v>
      </c>
    </row>
    <row r="35" spans="1:7" x14ac:dyDescent="0.2">
      <c r="A35" s="6" t="s">
        <v>84</v>
      </c>
      <c r="B35" s="7" t="s">
        <v>198</v>
      </c>
      <c r="C35" s="6" t="s">
        <v>100</v>
      </c>
      <c r="D35" s="6">
        <v>31.915166854858398</v>
      </c>
      <c r="F35" s="4">
        <f t="shared" si="0"/>
        <v>2.4693204896711076E-10</v>
      </c>
    </row>
    <row r="36" spans="1:7" x14ac:dyDescent="0.2">
      <c r="A36" s="11" t="s">
        <v>86</v>
      </c>
      <c r="B36" s="12" t="s">
        <v>199</v>
      </c>
      <c r="C36" s="11" t="s">
        <v>100</v>
      </c>
      <c r="D36" s="11">
        <v>31.22361946105957</v>
      </c>
      <c r="E36">
        <f>AVERAGE(D34:D36)</f>
        <v>31.441905339558918</v>
      </c>
      <c r="F36" s="4">
        <f t="shared" si="0"/>
        <v>3.9879891587595127E-10</v>
      </c>
      <c r="G36">
        <f>E36-$E$22</f>
        <v>-0.48503684997558594</v>
      </c>
    </row>
    <row r="37" spans="1:7" x14ac:dyDescent="0.2">
      <c r="A37" s="39" t="s">
        <v>44</v>
      </c>
      <c r="B37" s="40" t="s">
        <v>184</v>
      </c>
      <c r="C37" s="39" t="s">
        <v>125</v>
      </c>
      <c r="D37" s="39">
        <v>32.071136474609375</v>
      </c>
      <c r="F37" s="4">
        <f t="shared" si="0"/>
        <v>2.2162866278352794E-10</v>
      </c>
    </row>
    <row r="38" spans="1:7" x14ac:dyDescent="0.2">
      <c r="A38" s="39" t="s">
        <v>52</v>
      </c>
      <c r="B38" s="40" t="s">
        <v>185</v>
      </c>
      <c r="C38" s="39" t="s">
        <v>125</v>
      </c>
      <c r="D38" s="39">
        <v>32.81524658203125</v>
      </c>
      <c r="F38" s="4">
        <f t="shared" si="0"/>
        <v>1.3232029599207639E-10</v>
      </c>
    </row>
    <row r="39" spans="1:7" x14ac:dyDescent="0.2">
      <c r="A39" s="41" t="s">
        <v>54</v>
      </c>
      <c r="B39" s="42" t="s">
        <v>186</v>
      </c>
      <c r="C39" s="41" t="s">
        <v>125</v>
      </c>
      <c r="D39" s="41">
        <v>32.963809967041016</v>
      </c>
      <c r="E39">
        <f>AVERAGE(D37:D39)</f>
        <v>32.616731007893883</v>
      </c>
      <c r="F39" s="4">
        <f t="shared" si="0"/>
        <v>1.1937253826928074E-10</v>
      </c>
      <c r="G39">
        <f>E39-$E$39</f>
        <v>0</v>
      </c>
    </row>
    <row r="40" spans="1:7" x14ac:dyDescent="0.2">
      <c r="A40" s="39" t="s">
        <v>56</v>
      </c>
      <c r="B40" s="40" t="s">
        <v>187</v>
      </c>
      <c r="C40" s="39" t="s">
        <v>125</v>
      </c>
      <c r="D40" s="39">
        <v>32.088497161865234</v>
      </c>
      <c r="F40" s="4">
        <f t="shared" si="0"/>
        <v>2.1897767407918178E-10</v>
      </c>
    </row>
    <row r="41" spans="1:7" x14ac:dyDescent="0.2">
      <c r="A41" s="39" t="s">
        <v>58</v>
      </c>
      <c r="B41" s="40" t="s">
        <v>188</v>
      </c>
      <c r="C41" s="39" t="s">
        <v>125</v>
      </c>
      <c r="D41" s="39">
        <v>33.588756561279297</v>
      </c>
      <c r="F41" s="4">
        <f t="shared" si="0"/>
        <v>7.7406380063803606E-11</v>
      </c>
    </row>
    <row r="42" spans="1:7" x14ac:dyDescent="0.2">
      <c r="A42" s="41" t="s">
        <v>60</v>
      </c>
      <c r="B42" s="42" t="s">
        <v>189</v>
      </c>
      <c r="C42" s="41" t="s">
        <v>125</v>
      </c>
      <c r="D42" s="41">
        <v>32.545875549316406</v>
      </c>
      <c r="E42">
        <f>AVERAGE(D40:D42)</f>
        <v>32.741043090820312</v>
      </c>
      <c r="F42" s="4">
        <f t="shared" si="0"/>
        <v>1.5948330406939781E-10</v>
      </c>
      <c r="G42">
        <f>E42-$E$39</f>
        <v>0.12431208292642992</v>
      </c>
    </row>
    <row r="43" spans="1:7" x14ac:dyDescent="0.2">
      <c r="A43" s="39" t="s">
        <v>62</v>
      </c>
      <c r="B43" s="40" t="s">
        <v>190</v>
      </c>
      <c r="C43" s="39" t="s">
        <v>125</v>
      </c>
      <c r="D43" s="39">
        <v>32.827312469482422</v>
      </c>
      <c r="F43" s="4">
        <f t="shared" si="0"/>
        <v>1.3121825851610696E-10</v>
      </c>
    </row>
    <row r="44" spans="1:7" x14ac:dyDescent="0.2">
      <c r="A44" s="39" t="s">
        <v>64</v>
      </c>
      <c r="B44" s="40" t="s">
        <v>191</v>
      </c>
      <c r="C44" s="39" t="s">
        <v>125</v>
      </c>
      <c r="D44" s="39">
        <v>32.029037475585938</v>
      </c>
      <c r="F44" s="4">
        <f t="shared" si="0"/>
        <v>2.2819125012385466E-10</v>
      </c>
    </row>
    <row r="45" spans="1:7" x14ac:dyDescent="0.2">
      <c r="A45" s="41" t="s">
        <v>66</v>
      </c>
      <c r="B45" s="42" t="s">
        <v>192</v>
      </c>
      <c r="C45" s="41" t="s">
        <v>125</v>
      </c>
      <c r="D45" s="41">
        <v>31.443710327148438</v>
      </c>
      <c r="E45">
        <f>AVERAGE(D43:D45)</f>
        <v>32.10002009073893</v>
      </c>
      <c r="F45" s="4">
        <f t="shared" si="0"/>
        <v>3.4237340068065852E-10</v>
      </c>
      <c r="G45">
        <f>E45-$E$39</f>
        <v>-0.51671091715495265</v>
      </c>
    </row>
    <row r="46" spans="1:7" x14ac:dyDescent="0.2">
      <c r="A46" s="39" t="s">
        <v>68</v>
      </c>
      <c r="B46" s="40" t="s">
        <v>193</v>
      </c>
      <c r="C46" s="39" t="s">
        <v>125</v>
      </c>
      <c r="D46" s="39">
        <v>33.032886505126953</v>
      </c>
      <c r="F46" s="4">
        <f t="shared" si="0"/>
        <v>1.1379163002773304E-10</v>
      </c>
    </row>
    <row r="47" spans="1:7" x14ac:dyDescent="0.2">
      <c r="A47" s="39" t="s">
        <v>70</v>
      </c>
      <c r="B47" s="40" t="s">
        <v>194</v>
      </c>
      <c r="C47" s="39" t="s">
        <v>125</v>
      </c>
      <c r="D47" s="39">
        <v>33.782337188720703</v>
      </c>
      <c r="F47" s="4">
        <f t="shared" si="0"/>
        <v>6.768667530595215E-11</v>
      </c>
    </row>
    <row r="48" spans="1:7" x14ac:dyDescent="0.2">
      <c r="A48" s="41" t="s">
        <v>72</v>
      </c>
      <c r="B48" s="42" t="s">
        <v>200</v>
      </c>
      <c r="C48" s="41" t="s">
        <v>125</v>
      </c>
      <c r="D48" s="41">
        <v>32.645904541015625</v>
      </c>
      <c r="E48">
        <f>AVERAGE(D46:D48)</f>
        <v>33.153709411621094</v>
      </c>
      <c r="F48" s="4">
        <f t="shared" si="0"/>
        <v>1.4880019404953146E-10</v>
      </c>
      <c r="G48">
        <f>E48-$E$39</f>
        <v>0.53697840372721117</v>
      </c>
    </row>
    <row r="49" spans="1:7" x14ac:dyDescent="0.2">
      <c r="A49" s="39" t="s">
        <v>78</v>
      </c>
      <c r="B49" s="40" t="s">
        <v>195</v>
      </c>
      <c r="C49" s="39" t="s">
        <v>125</v>
      </c>
      <c r="D49" s="39">
        <v>32.683502197265625</v>
      </c>
      <c r="F49" s="4">
        <f t="shared" si="0"/>
        <v>1.4497244894181935E-10</v>
      </c>
    </row>
    <row r="50" spans="1:7" x14ac:dyDescent="0.2">
      <c r="A50" s="41" t="s">
        <v>80</v>
      </c>
      <c r="B50" s="42" t="s">
        <v>196</v>
      </c>
      <c r="C50" s="41" t="s">
        <v>125</v>
      </c>
      <c r="D50" s="41">
        <v>32.840549468994141</v>
      </c>
      <c r="E50">
        <f>AVERAGE(D49:D50)</f>
        <v>32.762025833129883</v>
      </c>
      <c r="F50" s="4">
        <f t="shared" si="0"/>
        <v>1.3001981259964732E-10</v>
      </c>
      <c r="G50">
        <f>E50-$E$39</f>
        <v>0.14529482523600024</v>
      </c>
    </row>
    <row r="51" spans="1:7" x14ac:dyDescent="0.2">
      <c r="A51" s="39" t="s">
        <v>82</v>
      </c>
      <c r="B51" s="40" t="s">
        <v>197</v>
      </c>
      <c r="C51" s="39" t="s">
        <v>125</v>
      </c>
      <c r="D51" s="39">
        <v>32.432300567626953</v>
      </c>
      <c r="F51" s="4">
        <f t="shared" si="0"/>
        <v>1.7254592249517846E-10</v>
      </c>
    </row>
    <row r="52" spans="1:7" x14ac:dyDescent="0.2">
      <c r="A52" s="39" t="s">
        <v>84</v>
      </c>
      <c r="B52" s="40" t="s">
        <v>198</v>
      </c>
      <c r="C52" s="39" t="s">
        <v>125</v>
      </c>
      <c r="D52" s="39">
        <v>33.760078430175781</v>
      </c>
      <c r="F52" s="4">
        <f t="shared" si="0"/>
        <v>6.8739083368377797E-11</v>
      </c>
    </row>
    <row r="53" spans="1:7" x14ac:dyDescent="0.2">
      <c r="A53" s="41" t="s">
        <v>86</v>
      </c>
      <c r="B53" s="42" t="s">
        <v>199</v>
      </c>
      <c r="C53" s="41" t="s">
        <v>125</v>
      </c>
      <c r="D53" s="41">
        <v>32.797508239746094</v>
      </c>
      <c r="E53">
        <f>AVERAGE(D51:D53)</f>
        <v>32.996629079182945</v>
      </c>
      <c r="F53" s="4">
        <f t="shared" si="0"/>
        <v>1.3395725414700209E-10</v>
      </c>
      <c r="G53">
        <f>E53-$E$39</f>
        <v>0.3798980712890625</v>
      </c>
    </row>
    <row r="54" spans="1:7" x14ac:dyDescent="0.2">
      <c r="A54" s="27" t="s">
        <v>44</v>
      </c>
      <c r="B54" s="28" t="s">
        <v>184</v>
      </c>
      <c r="C54" s="27" t="s">
        <v>150</v>
      </c>
      <c r="D54" s="27">
        <v>29.196432113647461</v>
      </c>
      <c r="F54" s="4">
        <f t="shared" si="0"/>
        <v>1.625541896502032E-9</v>
      </c>
    </row>
    <row r="55" spans="1:7" x14ac:dyDescent="0.2">
      <c r="A55" s="27" t="s">
        <v>52</v>
      </c>
      <c r="B55" s="28" t="s">
        <v>185</v>
      </c>
      <c r="C55" s="27" t="s">
        <v>150</v>
      </c>
      <c r="D55" s="27">
        <v>30.275575637817383</v>
      </c>
      <c r="F55" s="4">
        <f t="shared" si="0"/>
        <v>7.6938479098032289E-10</v>
      </c>
    </row>
    <row r="56" spans="1:7" x14ac:dyDescent="0.2">
      <c r="A56" s="29" t="s">
        <v>54</v>
      </c>
      <c r="B56" s="30" t="s">
        <v>186</v>
      </c>
      <c r="C56" s="29" t="s">
        <v>150</v>
      </c>
      <c r="D56" s="29">
        <v>30.606512069702148</v>
      </c>
      <c r="E56">
        <f>AVERAGE(D54:D56)</f>
        <v>30.026173273722332</v>
      </c>
      <c r="F56" s="4">
        <f t="shared" si="0"/>
        <v>6.1167651226714362E-10</v>
      </c>
      <c r="G56">
        <f>E56-$E$56</f>
        <v>0</v>
      </c>
    </row>
    <row r="57" spans="1:7" x14ac:dyDescent="0.2">
      <c r="A57" s="27" t="s">
        <v>56</v>
      </c>
      <c r="B57" s="28" t="s">
        <v>187</v>
      </c>
      <c r="C57" s="27" t="s">
        <v>150</v>
      </c>
      <c r="D57" s="27">
        <v>30.518404006958008</v>
      </c>
      <c r="F57" s="4">
        <f t="shared" si="0"/>
        <v>6.5019701913012379E-10</v>
      </c>
    </row>
    <row r="58" spans="1:7" x14ac:dyDescent="0.2">
      <c r="A58" s="27" t="s">
        <v>58</v>
      </c>
      <c r="B58" s="28" t="s">
        <v>188</v>
      </c>
      <c r="C58" s="27" t="s">
        <v>150</v>
      </c>
      <c r="D58" s="27">
        <v>31.016815185546875</v>
      </c>
      <c r="F58" s="4">
        <f t="shared" si="0"/>
        <v>4.6026532658232508E-10</v>
      </c>
    </row>
    <row r="59" spans="1:7" x14ac:dyDescent="0.2">
      <c r="A59" s="29" t="s">
        <v>60</v>
      </c>
      <c r="B59" s="30" t="s">
        <v>189</v>
      </c>
      <c r="C59" s="29" t="s">
        <v>150</v>
      </c>
      <c r="D59" s="29">
        <v>30.338014602661133</v>
      </c>
      <c r="E59">
        <f>AVERAGE(D57:D59)</f>
        <v>30.62441126505534</v>
      </c>
      <c r="F59" s="4">
        <f t="shared" si="0"/>
        <v>7.3679657047397377E-10</v>
      </c>
      <c r="G59">
        <f>E59-$E$56</f>
        <v>0.59823799133300781</v>
      </c>
    </row>
    <row r="60" spans="1:7" x14ac:dyDescent="0.2">
      <c r="A60" s="27" t="s">
        <v>62</v>
      </c>
      <c r="B60" s="28" t="s">
        <v>190</v>
      </c>
      <c r="C60" s="27" t="s">
        <v>150</v>
      </c>
      <c r="D60" s="27">
        <v>30.836320877075195</v>
      </c>
      <c r="F60" s="4">
        <f t="shared" si="0"/>
        <v>5.2160585787716109E-10</v>
      </c>
    </row>
    <row r="61" spans="1:7" x14ac:dyDescent="0.2">
      <c r="A61" s="27" t="s">
        <v>64</v>
      </c>
      <c r="B61" s="28" t="s">
        <v>191</v>
      </c>
      <c r="C61" s="27" t="s">
        <v>150</v>
      </c>
      <c r="D61" s="27">
        <v>29.541399002075195</v>
      </c>
      <c r="F61" s="4">
        <f t="shared" si="0"/>
        <v>1.2798314746855338E-9</v>
      </c>
    </row>
    <row r="62" spans="1:7" x14ac:dyDescent="0.2">
      <c r="A62" s="29" t="s">
        <v>66</v>
      </c>
      <c r="B62" s="30" t="s">
        <v>192</v>
      </c>
      <c r="C62" s="29" t="s">
        <v>150</v>
      </c>
      <c r="D62" s="29">
        <v>28.658000946044922</v>
      </c>
      <c r="E62">
        <f>AVERAGE(D60:D62)</f>
        <v>29.678573608398438</v>
      </c>
      <c r="F62" s="4">
        <f t="shared" si="0"/>
        <v>2.3609245025840129E-9</v>
      </c>
      <c r="G62">
        <f>E62-$E$56</f>
        <v>-0.34759966532389441</v>
      </c>
    </row>
    <row r="63" spans="1:7" x14ac:dyDescent="0.2">
      <c r="A63" s="27" t="s">
        <v>68</v>
      </c>
      <c r="B63" s="28" t="s">
        <v>193</v>
      </c>
      <c r="C63" s="27" t="s">
        <v>150</v>
      </c>
      <c r="D63" s="27">
        <v>30.476522445678711</v>
      </c>
      <c r="F63" s="4">
        <f t="shared" si="0"/>
        <v>6.6934894055536948E-10</v>
      </c>
    </row>
    <row r="64" spans="1:7" x14ac:dyDescent="0.2">
      <c r="A64" s="27" t="s">
        <v>70</v>
      </c>
      <c r="B64" s="28" t="s">
        <v>194</v>
      </c>
      <c r="C64" s="27" t="s">
        <v>150</v>
      </c>
      <c r="D64" s="27">
        <v>31.460628509521484</v>
      </c>
      <c r="F64" s="4">
        <f t="shared" si="0"/>
        <v>3.3838190900297036E-10</v>
      </c>
    </row>
    <row r="65" spans="1:7" x14ac:dyDescent="0.2">
      <c r="A65" s="29" t="s">
        <v>72</v>
      </c>
      <c r="B65" s="30" t="s">
        <v>200</v>
      </c>
      <c r="C65" s="29" t="s">
        <v>150</v>
      </c>
      <c r="D65" s="29">
        <v>30.126100540161133</v>
      </c>
      <c r="E65">
        <f>AVERAGE(D63:D65)</f>
        <v>30.687750498453777</v>
      </c>
      <c r="F65" s="4">
        <f t="shared" si="0"/>
        <v>8.5337533239984202E-10</v>
      </c>
      <c r="G65">
        <f>E65-$E$56</f>
        <v>0.66157722473144531</v>
      </c>
    </row>
    <row r="66" spans="1:7" x14ac:dyDescent="0.2">
      <c r="A66" s="27" t="s">
        <v>78</v>
      </c>
      <c r="B66" s="28" t="s">
        <v>195</v>
      </c>
      <c r="C66" s="27" t="s">
        <v>150</v>
      </c>
      <c r="D66" s="27">
        <v>30.182279586791992</v>
      </c>
      <c r="F66" s="4">
        <f t="shared" si="0"/>
        <v>8.2078329118976428E-10</v>
      </c>
    </row>
    <row r="67" spans="1:7" x14ac:dyDescent="0.2">
      <c r="A67" s="29" t="s">
        <v>80</v>
      </c>
      <c r="B67" s="30" t="s">
        <v>196</v>
      </c>
      <c r="C67" s="29" t="s">
        <v>150</v>
      </c>
      <c r="D67" s="29">
        <v>30.444368362426758</v>
      </c>
      <c r="E67">
        <f>AVERAGE(D66:D67)</f>
        <v>30.313323974609375</v>
      </c>
      <c r="F67" s="4">
        <f t="shared" si="0"/>
        <v>6.8443454908697633E-10</v>
      </c>
      <c r="G67">
        <f>E67-$E$56</f>
        <v>0.28715070088704309</v>
      </c>
    </row>
    <row r="68" spans="1:7" x14ac:dyDescent="0.2">
      <c r="A68" s="27" t="s">
        <v>82</v>
      </c>
      <c r="B68" s="28" t="s">
        <v>197</v>
      </c>
      <c r="C68" s="27" t="s">
        <v>150</v>
      </c>
      <c r="D68" s="27">
        <v>29.478616714477539</v>
      </c>
      <c r="F68" s="4">
        <f t="shared" ref="F68:F104" si="1">POWER(2, -D68)</f>
        <v>1.3367559881886566E-9</v>
      </c>
    </row>
    <row r="69" spans="1:7" x14ac:dyDescent="0.2">
      <c r="A69" s="27" t="s">
        <v>84</v>
      </c>
      <c r="B69" s="28" t="s">
        <v>198</v>
      </c>
      <c r="C69" s="27" t="s">
        <v>150</v>
      </c>
      <c r="D69" s="27">
        <v>30.818151473999023</v>
      </c>
      <c r="F69" s="4">
        <f t="shared" si="1"/>
        <v>5.2821653914840345E-10</v>
      </c>
    </row>
    <row r="70" spans="1:7" x14ac:dyDescent="0.2">
      <c r="A70" s="29" t="s">
        <v>86</v>
      </c>
      <c r="B70" s="30" t="s">
        <v>199</v>
      </c>
      <c r="C70" s="29" t="s">
        <v>150</v>
      </c>
      <c r="D70" s="29">
        <v>29.747173309326172</v>
      </c>
      <c r="E70">
        <f>AVERAGE(D68:D70)</f>
        <v>30.014647165934246</v>
      </c>
      <c r="F70" s="4">
        <f t="shared" si="1"/>
        <v>1.1097075675523072E-9</v>
      </c>
      <c r="G70">
        <f>E70-$E$56</f>
        <v>-1.1526107788085938E-2</v>
      </c>
    </row>
    <row r="71" spans="1:7" x14ac:dyDescent="0.2">
      <c r="A71" s="31" t="s">
        <v>44</v>
      </c>
      <c r="B71" s="32" t="s">
        <v>184</v>
      </c>
      <c r="C71" s="31" t="s">
        <v>182</v>
      </c>
      <c r="D71" s="31">
        <v>31.057641983032227</v>
      </c>
      <c r="F71" s="4">
        <f t="shared" si="1"/>
        <v>4.4742285891815417E-10</v>
      </c>
    </row>
    <row r="72" spans="1:7" x14ac:dyDescent="0.2">
      <c r="A72" s="31" t="s">
        <v>52</v>
      </c>
      <c r="B72" s="32" t="s">
        <v>185</v>
      </c>
      <c r="C72" s="31" t="s">
        <v>182</v>
      </c>
      <c r="D72" s="31">
        <v>32.690013885498047</v>
      </c>
      <c r="F72" s="4">
        <f t="shared" si="1"/>
        <v>1.4431958182125426E-10</v>
      </c>
    </row>
    <row r="73" spans="1:7" x14ac:dyDescent="0.2">
      <c r="A73" s="33" t="s">
        <v>54</v>
      </c>
      <c r="B73" s="34" t="s">
        <v>186</v>
      </c>
      <c r="C73" s="33" t="s">
        <v>182</v>
      </c>
      <c r="D73" s="33">
        <v>32.48602294921875</v>
      </c>
      <c r="E73">
        <f>AVERAGE(D71:D73)</f>
        <v>32.077892939249672</v>
      </c>
      <c r="F73" s="4">
        <f t="shared" si="1"/>
        <v>1.6623889845102461E-10</v>
      </c>
      <c r="G73">
        <f>E73-$E$73</f>
        <v>0</v>
      </c>
    </row>
    <row r="74" spans="1:7" x14ac:dyDescent="0.2">
      <c r="A74" s="31" t="s">
        <v>56</v>
      </c>
      <c r="B74" s="32" t="s">
        <v>187</v>
      </c>
      <c r="C74" s="31" t="s">
        <v>182</v>
      </c>
      <c r="D74" s="31">
        <v>32.407001495361328</v>
      </c>
      <c r="F74" s="4">
        <f t="shared" si="1"/>
        <v>1.7559837005603642E-10</v>
      </c>
    </row>
    <row r="75" spans="1:7" x14ac:dyDescent="0.2">
      <c r="A75" s="31" t="s">
        <v>58</v>
      </c>
      <c r="B75" s="32" t="s">
        <v>188</v>
      </c>
      <c r="C75" s="31" t="s">
        <v>182</v>
      </c>
      <c r="D75" s="31">
        <v>33.895305633544922</v>
      </c>
      <c r="F75" s="4">
        <f t="shared" si="1"/>
        <v>6.2588752023086576E-11</v>
      </c>
    </row>
    <row r="76" spans="1:7" x14ac:dyDescent="0.2">
      <c r="A76" s="33" t="s">
        <v>60</v>
      </c>
      <c r="B76" s="34" t="s">
        <v>189</v>
      </c>
      <c r="C76" s="33" t="s">
        <v>182</v>
      </c>
      <c r="D76" s="33">
        <v>32.559478759765625</v>
      </c>
      <c r="E76">
        <f>AVERAGE(D74:D76)</f>
        <v>32.953928629557289</v>
      </c>
      <c r="F76" s="4">
        <f t="shared" si="1"/>
        <v>1.5798659901918449E-10</v>
      </c>
      <c r="G76">
        <f>E76-$E$73</f>
        <v>0.87603569030761719</v>
      </c>
    </row>
    <row r="77" spans="1:7" x14ac:dyDescent="0.2">
      <c r="A77" s="31" t="s">
        <v>62</v>
      </c>
      <c r="B77" s="32" t="s">
        <v>190</v>
      </c>
      <c r="C77" s="31" t="s">
        <v>182</v>
      </c>
      <c r="D77" s="31">
        <v>32.860336303710938</v>
      </c>
      <c r="F77" s="4">
        <f t="shared" si="1"/>
        <v>1.2824873939960141E-10</v>
      </c>
    </row>
    <row r="78" spans="1:7" x14ac:dyDescent="0.2">
      <c r="A78" s="31" t="s">
        <v>64</v>
      </c>
      <c r="B78" s="32" t="s">
        <v>191</v>
      </c>
      <c r="C78" s="31" t="s">
        <v>182</v>
      </c>
      <c r="D78" s="31">
        <v>31.931983947753906</v>
      </c>
      <c r="F78" s="4">
        <f t="shared" si="1"/>
        <v>2.4407034254323455E-10</v>
      </c>
    </row>
    <row r="79" spans="1:7" x14ac:dyDescent="0.2">
      <c r="A79" s="33" t="s">
        <v>66</v>
      </c>
      <c r="B79" s="34" t="s">
        <v>192</v>
      </c>
      <c r="C79" s="33" t="s">
        <v>182</v>
      </c>
      <c r="D79" s="33">
        <v>31.334905624389648</v>
      </c>
      <c r="E79">
        <f>AVERAGE(D77:D79)</f>
        <v>32.042408625284828</v>
      </c>
      <c r="F79" s="4">
        <f t="shared" si="1"/>
        <v>3.691930320220535E-10</v>
      </c>
      <c r="G79">
        <f>E79-$E$73</f>
        <v>-3.548431396484375E-2</v>
      </c>
    </row>
    <row r="80" spans="1:7" x14ac:dyDescent="0.2">
      <c r="A80" s="31" t="s">
        <v>68</v>
      </c>
      <c r="B80" s="32" t="s">
        <v>193</v>
      </c>
      <c r="C80" s="31" t="s">
        <v>182</v>
      </c>
      <c r="D80" s="31">
        <v>32.229866027832031</v>
      </c>
      <c r="F80" s="4">
        <f t="shared" si="1"/>
        <v>1.9853796651418544E-10</v>
      </c>
    </row>
    <row r="81" spans="1:7" x14ac:dyDescent="0.2">
      <c r="A81" s="31" t="s">
        <v>70</v>
      </c>
      <c r="B81" s="32" t="s">
        <v>194</v>
      </c>
      <c r="C81" s="31" t="s">
        <v>182</v>
      </c>
      <c r="D81" s="31">
        <v>33.552303314208984</v>
      </c>
      <c r="F81" s="4">
        <f t="shared" si="1"/>
        <v>7.9387162386590149E-11</v>
      </c>
    </row>
    <row r="82" spans="1:7" x14ac:dyDescent="0.2">
      <c r="A82" s="33" t="s">
        <v>72</v>
      </c>
      <c r="B82" s="34" t="s">
        <v>200</v>
      </c>
      <c r="C82" s="33" t="s">
        <v>182</v>
      </c>
      <c r="D82" s="33">
        <v>32.408363342285156</v>
      </c>
      <c r="E82">
        <f>AVERAGE(D80:D82)</f>
        <v>32.730177561442055</v>
      </c>
      <c r="F82" s="4">
        <f t="shared" si="1"/>
        <v>1.7543269036602657E-10</v>
      </c>
      <c r="G82">
        <f>E82-$E$73</f>
        <v>0.65228462219238281</v>
      </c>
    </row>
    <row r="83" spans="1:7" x14ac:dyDescent="0.2">
      <c r="A83" s="31" t="s">
        <v>78</v>
      </c>
      <c r="B83" s="32" t="s">
        <v>195</v>
      </c>
      <c r="C83" s="31" t="s">
        <v>182</v>
      </c>
      <c r="D83" s="31">
        <v>32.201057434082031</v>
      </c>
      <c r="F83" s="4">
        <f t="shared" si="1"/>
        <v>2.0254233865003358E-10</v>
      </c>
    </row>
    <row r="84" spans="1:7" x14ac:dyDescent="0.2">
      <c r="A84" s="33" t="s">
        <v>80</v>
      </c>
      <c r="B84" s="34" t="s">
        <v>196</v>
      </c>
      <c r="C84" s="33" t="s">
        <v>182</v>
      </c>
      <c r="D84" s="33">
        <v>32.436454772949219</v>
      </c>
      <c r="E84">
        <f>AVERAGE(D83:D84)</f>
        <v>32.318756103515625</v>
      </c>
      <c r="F84" s="4">
        <f t="shared" si="1"/>
        <v>1.7204979533892651E-10</v>
      </c>
      <c r="G84">
        <f>E84-$E$73</f>
        <v>0.24086316426595289</v>
      </c>
    </row>
    <row r="85" spans="1:7" x14ac:dyDescent="0.2">
      <c r="A85" s="31" t="s">
        <v>82</v>
      </c>
      <c r="B85" s="32" t="s">
        <v>197</v>
      </c>
      <c r="C85" s="31" t="s">
        <v>182</v>
      </c>
      <c r="D85" s="31">
        <v>31.475393295288086</v>
      </c>
      <c r="F85" s="4">
        <f t="shared" si="1"/>
        <v>3.3493651161065522E-10</v>
      </c>
    </row>
    <row r="86" spans="1:7" x14ac:dyDescent="0.2">
      <c r="A86" s="31" t="s">
        <v>84</v>
      </c>
      <c r="B86" s="32" t="s">
        <v>198</v>
      </c>
      <c r="C86" s="31" t="s">
        <v>182</v>
      </c>
      <c r="D86" s="31">
        <v>33.206748962402344</v>
      </c>
      <c r="F86" s="4">
        <f t="shared" si="1"/>
        <v>1.0087243483052822E-10</v>
      </c>
    </row>
    <row r="87" spans="1:7" x14ac:dyDescent="0.2">
      <c r="A87" s="33" t="s">
        <v>86</v>
      </c>
      <c r="B87" s="34" t="s">
        <v>199</v>
      </c>
      <c r="C87" s="33" t="s">
        <v>182</v>
      </c>
      <c r="D87" s="33">
        <v>31.761245727539062</v>
      </c>
      <c r="E87">
        <f>AVERAGE(D85:D87)</f>
        <v>32.1477959950765</v>
      </c>
      <c r="F87" s="4">
        <f t="shared" si="1"/>
        <v>2.7473395384032078E-10</v>
      </c>
      <c r="G87">
        <f>E87-$E$73</f>
        <v>6.9903055826827654E-2</v>
      </c>
    </row>
    <row r="88" spans="1:7" x14ac:dyDescent="0.2">
      <c r="A88" s="35" t="s">
        <v>44</v>
      </c>
      <c r="B88" s="36" t="s">
        <v>184</v>
      </c>
      <c r="C88" s="35" t="s">
        <v>183</v>
      </c>
      <c r="D88" s="35">
        <v>32.785648345947266</v>
      </c>
      <c r="F88" s="4">
        <f t="shared" si="1"/>
        <v>1.3506300889461411E-10</v>
      </c>
    </row>
    <row r="89" spans="1:7" x14ac:dyDescent="0.2">
      <c r="A89" s="35" t="s">
        <v>52</v>
      </c>
      <c r="B89" s="36" t="s">
        <v>185</v>
      </c>
      <c r="C89" s="35" t="s">
        <v>183</v>
      </c>
      <c r="D89" s="35">
        <v>34.1241455078125</v>
      </c>
      <c r="F89" s="4">
        <f t="shared" si="1"/>
        <v>5.340828416825119E-11</v>
      </c>
    </row>
    <row r="90" spans="1:7" x14ac:dyDescent="0.2">
      <c r="A90" s="37" t="s">
        <v>54</v>
      </c>
      <c r="B90" s="38" t="s">
        <v>186</v>
      </c>
      <c r="C90" s="37" t="s">
        <v>183</v>
      </c>
      <c r="D90" s="37">
        <v>33.961158752441406</v>
      </c>
      <c r="E90">
        <f>AVERAGE(D88:D90)</f>
        <v>33.623650868733726</v>
      </c>
      <c r="F90" s="4">
        <f t="shared" si="1"/>
        <v>5.9796054356849684E-11</v>
      </c>
      <c r="G90">
        <f>E90-$E$90</f>
        <v>0</v>
      </c>
    </row>
    <row r="91" spans="1:7" x14ac:dyDescent="0.2">
      <c r="A91" s="35" t="s">
        <v>56</v>
      </c>
      <c r="B91" s="36" t="s">
        <v>187</v>
      </c>
      <c r="C91" s="35" t="s">
        <v>183</v>
      </c>
      <c r="D91" s="35">
        <v>33.509098052978516</v>
      </c>
      <c r="F91" s="4">
        <f t="shared" si="1"/>
        <v>8.1800575366130192E-11</v>
      </c>
    </row>
    <row r="92" spans="1:7" x14ac:dyDescent="0.2">
      <c r="A92" s="35" t="s">
        <v>58</v>
      </c>
      <c r="B92" s="36" t="s">
        <v>188</v>
      </c>
      <c r="C92" s="35" t="s">
        <v>183</v>
      </c>
      <c r="D92" s="35">
        <v>34.837116241455078</v>
      </c>
      <c r="F92" s="4">
        <f t="shared" si="1"/>
        <v>3.2582398339570282E-11</v>
      </c>
    </row>
    <row r="93" spans="1:7" x14ac:dyDescent="0.2">
      <c r="A93" s="37" t="s">
        <v>60</v>
      </c>
      <c r="B93" s="38" t="s">
        <v>189</v>
      </c>
      <c r="C93" s="37" t="s">
        <v>183</v>
      </c>
      <c r="D93" s="37">
        <v>33.843490600585938</v>
      </c>
      <c r="E93">
        <f>AVERAGE(D91:D93)</f>
        <v>34.063234965006508</v>
      </c>
      <c r="F93" s="4">
        <f t="shared" si="1"/>
        <v>6.4877509695057447E-11</v>
      </c>
      <c r="G93">
        <f>E93-$E$90</f>
        <v>0.43958409627278172</v>
      </c>
    </row>
    <row r="94" spans="1:7" x14ac:dyDescent="0.2">
      <c r="A94" s="35" t="s">
        <v>62</v>
      </c>
      <c r="B94" s="36" t="s">
        <v>190</v>
      </c>
      <c r="C94" s="35" t="s">
        <v>183</v>
      </c>
      <c r="D94" s="35">
        <v>34.145263671875</v>
      </c>
      <c r="F94" s="4">
        <f t="shared" si="1"/>
        <v>5.2632188028617522E-11</v>
      </c>
    </row>
    <row r="95" spans="1:7" x14ac:dyDescent="0.2">
      <c r="A95" s="35" t="s">
        <v>64</v>
      </c>
      <c r="B95" s="36" t="s">
        <v>191</v>
      </c>
      <c r="C95" s="35" t="s">
        <v>183</v>
      </c>
      <c r="D95" s="35">
        <v>33.296119689941406</v>
      </c>
      <c r="F95" s="4">
        <f t="shared" si="1"/>
        <v>9.4813293787835677E-11</v>
      </c>
    </row>
    <row r="96" spans="1:7" x14ac:dyDescent="0.2">
      <c r="A96" s="37" t="s">
        <v>66</v>
      </c>
      <c r="B96" s="38" t="s">
        <v>192</v>
      </c>
      <c r="C96" s="37" t="s">
        <v>183</v>
      </c>
      <c r="D96" s="37">
        <v>32.595100402832031</v>
      </c>
      <c r="E96">
        <f>AVERAGE(D94:D96)</f>
        <v>33.345494588216148</v>
      </c>
      <c r="F96" s="4">
        <f t="shared" si="1"/>
        <v>1.5413350949968522E-10</v>
      </c>
      <c r="G96">
        <f>E96-$E$90</f>
        <v>-0.27815628051757812</v>
      </c>
    </row>
    <row r="97" spans="1:7" x14ac:dyDescent="0.2">
      <c r="A97" s="35" t="s">
        <v>68</v>
      </c>
      <c r="B97" s="36" t="s">
        <v>193</v>
      </c>
      <c r="C97" s="35" t="s">
        <v>183</v>
      </c>
      <c r="D97" s="35">
        <v>33.739727020263672</v>
      </c>
      <c r="F97" s="4">
        <f t="shared" si="1"/>
        <v>6.9715624392895501E-11</v>
      </c>
    </row>
    <row r="98" spans="1:7" x14ac:dyDescent="0.2">
      <c r="A98" s="35" t="s">
        <v>70</v>
      </c>
      <c r="B98" s="36" t="s">
        <v>194</v>
      </c>
      <c r="C98" s="35" t="s">
        <v>183</v>
      </c>
      <c r="D98" s="35">
        <v>34.697349548339844</v>
      </c>
      <c r="F98" s="4">
        <f t="shared" si="1"/>
        <v>3.5896905844125359E-11</v>
      </c>
    </row>
    <row r="99" spans="1:7" x14ac:dyDescent="0.2">
      <c r="A99" s="37" t="s">
        <v>72</v>
      </c>
      <c r="B99" s="38" t="s">
        <v>200</v>
      </c>
      <c r="C99" s="37" t="s">
        <v>183</v>
      </c>
      <c r="D99" s="37">
        <v>33.383129119873047</v>
      </c>
      <c r="E99">
        <f>AVERAGE(D97:D99)</f>
        <v>33.940068562825523</v>
      </c>
      <c r="F99" s="4">
        <f t="shared" si="1"/>
        <v>8.9264090791957174E-11</v>
      </c>
      <c r="G99">
        <f>E99-$E$90</f>
        <v>0.31641769409179688</v>
      </c>
    </row>
    <row r="100" spans="1:7" x14ac:dyDescent="0.2">
      <c r="A100" s="35" t="s">
        <v>78</v>
      </c>
      <c r="B100" s="36" t="s">
        <v>195</v>
      </c>
      <c r="C100" s="35" t="s">
        <v>183</v>
      </c>
      <c r="D100" s="35">
        <v>33.257659912109375</v>
      </c>
      <c r="F100" s="4">
        <f t="shared" si="1"/>
        <v>9.7374845333324778E-11</v>
      </c>
    </row>
    <row r="101" spans="1:7" x14ac:dyDescent="0.2">
      <c r="A101" s="37" t="s">
        <v>80</v>
      </c>
      <c r="B101" s="38" t="s">
        <v>196</v>
      </c>
      <c r="C101" s="37" t="s">
        <v>183</v>
      </c>
      <c r="D101" s="37">
        <v>33.502773284912109</v>
      </c>
      <c r="E101">
        <f>AVERAGE(D100:D101)</f>
        <v>33.380216598510742</v>
      </c>
      <c r="F101" s="4">
        <f t="shared" si="1"/>
        <v>8.2159975921566375E-11</v>
      </c>
      <c r="G101">
        <f>E101-$E$90</f>
        <v>-0.24343427022298414</v>
      </c>
    </row>
    <row r="102" spans="1:7" x14ac:dyDescent="0.2">
      <c r="A102" s="35" t="s">
        <v>82</v>
      </c>
      <c r="B102" s="36" t="s">
        <v>197</v>
      </c>
      <c r="C102" s="35" t="s">
        <v>183</v>
      </c>
      <c r="D102" s="35">
        <v>32.863094329833984</v>
      </c>
      <c r="F102" s="4">
        <f t="shared" si="1"/>
        <v>1.2800379817590058E-10</v>
      </c>
    </row>
    <row r="103" spans="1:7" x14ac:dyDescent="0.2">
      <c r="A103" s="35" t="s">
        <v>84</v>
      </c>
      <c r="B103" s="36" t="s">
        <v>198</v>
      </c>
      <c r="C103" s="35" t="s">
        <v>183</v>
      </c>
      <c r="D103" s="35">
        <v>34.264846801757812</v>
      </c>
      <c r="F103" s="4">
        <f t="shared" si="1"/>
        <v>4.8445485863866709E-11</v>
      </c>
    </row>
    <row r="104" spans="1:7" x14ac:dyDescent="0.2">
      <c r="A104" s="37" t="s">
        <v>86</v>
      </c>
      <c r="B104" s="38" t="s">
        <v>199</v>
      </c>
      <c r="C104" s="37" t="s">
        <v>183</v>
      </c>
      <c r="D104" s="37">
        <v>33.307365417480469</v>
      </c>
      <c r="E104">
        <f>AVERAGE(D102:D104)</f>
        <v>33.478435516357422</v>
      </c>
      <c r="F104" s="4">
        <f t="shared" si="1"/>
        <v>9.4077102453234107E-11</v>
      </c>
      <c r="G104">
        <f>E104-$E$90</f>
        <v>-0.14521535237630445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0528-8628-6440-BDB1-F7066B597E8B}">
  <dimension ref="A1:Q104"/>
  <sheetViews>
    <sheetView tabSelected="1" workbookViewId="0">
      <selection activeCell="H8" sqref="H8"/>
    </sheetView>
  </sheetViews>
  <sheetFormatPr baseColWidth="10" defaultRowHeight="16" x14ac:dyDescent="0.2"/>
  <cols>
    <col min="1" max="1" width="15.6640625" style="3" customWidth="1"/>
    <col min="2" max="2" width="17" style="3" customWidth="1"/>
    <col min="3" max="3" width="14" style="3" customWidth="1"/>
    <col min="4" max="4" width="13.6640625" style="3" customWidth="1"/>
    <col min="5" max="5" width="20.83203125" style="3" customWidth="1"/>
    <col min="6" max="6" width="12.33203125" customWidth="1"/>
    <col min="7" max="7" width="15.1640625" bestFit="1" customWidth="1"/>
    <col min="8" max="8" width="25.83203125" customWidth="1"/>
    <col min="9" max="9" width="14.83203125" customWidth="1"/>
    <col min="10" max="10" width="13.1640625" bestFit="1" customWidth="1"/>
    <col min="11" max="11" width="35.1640625" bestFit="1" customWidth="1"/>
    <col min="12" max="12" width="79" bestFit="1" customWidth="1"/>
    <col min="13" max="13" width="24.33203125" bestFit="1" customWidth="1"/>
    <col min="14" max="14" width="39" bestFit="1" customWidth="1"/>
    <col min="15" max="15" width="31" bestFit="1" customWidth="1"/>
    <col min="16" max="16" width="17.33203125" bestFit="1" customWidth="1"/>
    <col min="17" max="17" width="24.33203125" bestFit="1" customWidth="1"/>
  </cols>
  <sheetData>
    <row r="1" spans="1:17" s="49" customFormat="1" ht="94" customHeight="1" x14ac:dyDescent="0.2">
      <c r="A1" s="48"/>
      <c r="B1" s="48"/>
      <c r="C1" s="48"/>
      <c r="D1" s="48"/>
      <c r="E1" s="48"/>
      <c r="G1" s="49" t="s">
        <v>230</v>
      </c>
      <c r="H1" s="53" t="s">
        <v>245</v>
      </c>
      <c r="I1" s="51" t="s">
        <v>242</v>
      </c>
      <c r="J1" s="51" t="s">
        <v>237</v>
      </c>
    </row>
    <row r="2" spans="1:17" ht="29" customHeight="1" x14ac:dyDescent="0.2">
      <c r="A2" s="9" t="s">
        <v>13</v>
      </c>
      <c r="B2" s="10" t="s">
        <v>201</v>
      </c>
      <c r="C2" s="9" t="s">
        <v>14</v>
      </c>
      <c r="D2" s="9" t="s">
        <v>21</v>
      </c>
      <c r="E2" s="13" t="s">
        <v>224</v>
      </c>
      <c r="F2" s="21" t="s">
        <v>238</v>
      </c>
      <c r="G2" s="16" t="s">
        <v>239</v>
      </c>
      <c r="H2" s="21" t="s">
        <v>240</v>
      </c>
      <c r="I2" s="50" t="s">
        <v>241</v>
      </c>
      <c r="J2" s="50" t="s">
        <v>243</v>
      </c>
      <c r="K2" t="s">
        <v>244</v>
      </c>
    </row>
    <row r="3" spans="1:17" x14ac:dyDescent="0.2">
      <c r="A3" s="43" t="s">
        <v>44</v>
      </c>
      <c r="B3" s="44" t="s">
        <v>184</v>
      </c>
      <c r="C3" s="43" t="s">
        <v>45</v>
      </c>
      <c r="D3" s="43">
        <v>25.655429840087891</v>
      </c>
      <c r="E3" s="43" t="s">
        <v>49</v>
      </c>
      <c r="H3" s="3"/>
      <c r="K3" s="3"/>
      <c r="L3" s="8" t="s">
        <v>231</v>
      </c>
      <c r="Q3" s="10"/>
    </row>
    <row r="4" spans="1:17" x14ac:dyDescent="0.2">
      <c r="A4" s="43" t="s">
        <v>52</v>
      </c>
      <c r="B4" s="44" t="s">
        <v>185</v>
      </c>
      <c r="C4" s="43" t="s">
        <v>45</v>
      </c>
      <c r="D4" s="43">
        <v>25.376617431640625</v>
      </c>
      <c r="E4" s="43" t="s">
        <v>49</v>
      </c>
      <c r="H4" s="3"/>
      <c r="K4" s="3"/>
      <c r="Q4" s="3"/>
    </row>
    <row r="5" spans="1:17" x14ac:dyDescent="0.2">
      <c r="A5" s="45" t="s">
        <v>54</v>
      </c>
      <c r="B5" s="46" t="s">
        <v>186</v>
      </c>
      <c r="C5" s="45" t="s">
        <v>45</v>
      </c>
      <c r="D5" s="45">
        <v>24.917366027832031</v>
      </c>
      <c r="E5" s="45" t="s">
        <v>49</v>
      </c>
      <c r="H5" s="3"/>
      <c r="K5" s="3"/>
      <c r="L5" s="14" t="s">
        <v>234</v>
      </c>
      <c r="Q5" s="3"/>
    </row>
    <row r="6" spans="1:17" x14ac:dyDescent="0.2">
      <c r="A6" s="43" t="s">
        <v>56</v>
      </c>
      <c r="B6" s="44" t="s">
        <v>187</v>
      </c>
      <c r="C6" s="43" t="s">
        <v>45</v>
      </c>
      <c r="D6" s="43">
        <v>24.489219665527344</v>
      </c>
      <c r="E6" s="43" t="s">
        <v>49</v>
      </c>
      <c r="H6" s="3"/>
    </row>
    <row r="7" spans="1:17" x14ac:dyDescent="0.2">
      <c r="A7" s="43" t="s">
        <v>58</v>
      </c>
      <c r="B7" s="44" t="s">
        <v>188</v>
      </c>
      <c r="C7" s="43" t="s">
        <v>45</v>
      </c>
      <c r="D7" s="43">
        <v>25.88554573059082</v>
      </c>
      <c r="E7" s="43" t="s">
        <v>49</v>
      </c>
      <c r="J7" s="3"/>
      <c r="L7" s="22" t="s">
        <v>235</v>
      </c>
      <c r="Q7" s="3"/>
    </row>
    <row r="8" spans="1:17" x14ac:dyDescent="0.2">
      <c r="A8" s="45" t="s">
        <v>60</v>
      </c>
      <c r="B8" s="46" t="s">
        <v>189</v>
      </c>
      <c r="C8" s="45" t="s">
        <v>45</v>
      </c>
      <c r="D8" s="45">
        <v>24.524126052856445</v>
      </c>
      <c r="E8" s="45" t="s">
        <v>49</v>
      </c>
      <c r="J8" s="3"/>
      <c r="Q8" s="3"/>
    </row>
    <row r="9" spans="1:17" x14ac:dyDescent="0.2">
      <c r="A9" s="43" t="s">
        <v>62</v>
      </c>
      <c r="B9" s="44" t="s">
        <v>190</v>
      </c>
      <c r="C9" s="43" t="s">
        <v>45</v>
      </c>
      <c r="D9" s="43">
        <v>24.651603698730469</v>
      </c>
      <c r="E9" s="43" t="s">
        <v>49</v>
      </c>
      <c r="J9" s="3"/>
      <c r="Q9" s="3"/>
    </row>
    <row r="10" spans="1:17" x14ac:dyDescent="0.2">
      <c r="A10" s="43" t="s">
        <v>64</v>
      </c>
      <c r="B10" s="44" t="s">
        <v>191</v>
      </c>
      <c r="C10" s="43" t="s">
        <v>45</v>
      </c>
      <c r="D10" s="43">
        <v>23.393833160400391</v>
      </c>
      <c r="E10" s="43" t="s">
        <v>49</v>
      </c>
      <c r="F10" s="10"/>
      <c r="H10" s="10"/>
      <c r="I10" s="10"/>
      <c r="J10" s="10"/>
      <c r="K10" s="10"/>
    </row>
    <row r="11" spans="1:17" x14ac:dyDescent="0.2">
      <c r="A11" s="45" t="s">
        <v>66</v>
      </c>
      <c r="B11" s="46" t="s">
        <v>192</v>
      </c>
      <c r="C11" s="45" t="s">
        <v>45</v>
      </c>
      <c r="D11" s="45">
        <v>23.594924926757812</v>
      </c>
      <c r="E11" s="45" t="s">
        <v>49</v>
      </c>
      <c r="F11" s="3"/>
      <c r="H11" s="3"/>
      <c r="I11" s="3"/>
      <c r="J11" s="3"/>
      <c r="K11" s="3"/>
    </row>
    <row r="12" spans="1:17" x14ac:dyDescent="0.2">
      <c r="A12" s="43" t="s">
        <v>68</v>
      </c>
      <c r="B12" s="44" t="s">
        <v>193</v>
      </c>
      <c r="C12" s="43" t="s">
        <v>45</v>
      </c>
      <c r="D12" s="43">
        <v>25.129045486450195</v>
      </c>
      <c r="E12" s="43" t="s">
        <v>49</v>
      </c>
      <c r="F12" s="3"/>
      <c r="H12" s="3"/>
      <c r="I12" s="3"/>
      <c r="J12" s="3"/>
      <c r="K12" s="3"/>
    </row>
    <row r="13" spans="1:17" x14ac:dyDescent="0.2">
      <c r="A13" s="43" t="s">
        <v>70</v>
      </c>
      <c r="B13" s="44" t="s">
        <v>194</v>
      </c>
      <c r="C13" s="43" t="s">
        <v>45</v>
      </c>
      <c r="D13" s="43">
        <v>26.256093978881836</v>
      </c>
      <c r="E13" s="43" t="s">
        <v>49</v>
      </c>
      <c r="F13" s="3"/>
      <c r="H13" s="3"/>
      <c r="J13" s="3"/>
      <c r="K13" s="3"/>
      <c r="M13" s="3"/>
    </row>
    <row r="14" spans="1:17" x14ac:dyDescent="0.2">
      <c r="A14" s="45" t="s">
        <v>72</v>
      </c>
      <c r="B14" s="46" t="s">
        <v>200</v>
      </c>
      <c r="C14" s="45" t="s">
        <v>45</v>
      </c>
      <c r="D14" s="45">
        <v>25.409006118774414</v>
      </c>
      <c r="E14" s="45" t="s">
        <v>49</v>
      </c>
      <c r="F14" s="3"/>
      <c r="H14" s="3"/>
      <c r="J14" s="3"/>
      <c r="K14" s="3"/>
    </row>
    <row r="15" spans="1:17" x14ac:dyDescent="0.2">
      <c r="A15" s="43" t="s">
        <v>78</v>
      </c>
      <c r="B15" s="44" t="s">
        <v>195</v>
      </c>
      <c r="C15" s="43" t="s">
        <v>45</v>
      </c>
      <c r="D15" s="43">
        <v>24.370613098144531</v>
      </c>
      <c r="E15" s="43" t="s">
        <v>49</v>
      </c>
      <c r="F15" s="3"/>
      <c r="H15" s="3"/>
      <c r="J15" s="3"/>
      <c r="K15" s="3"/>
      <c r="L15" s="3"/>
    </row>
    <row r="16" spans="1:17" x14ac:dyDescent="0.2">
      <c r="A16" s="45" t="s">
        <v>80</v>
      </c>
      <c r="B16" s="46" t="s">
        <v>196</v>
      </c>
      <c r="C16" s="45" t="s">
        <v>45</v>
      </c>
      <c r="D16" s="45">
        <v>23.194927215576172</v>
      </c>
      <c r="E16" s="45" t="s">
        <v>49</v>
      </c>
      <c r="F16" s="3"/>
      <c r="H16" s="3"/>
      <c r="J16" s="3"/>
      <c r="K16" s="3"/>
      <c r="L16" s="3"/>
    </row>
    <row r="17" spans="1:10" x14ac:dyDescent="0.2">
      <c r="A17" s="43" t="s">
        <v>82</v>
      </c>
      <c r="B17" s="44" t="s">
        <v>197</v>
      </c>
      <c r="C17" s="43" t="s">
        <v>45</v>
      </c>
      <c r="D17" s="43">
        <v>22.94664192199707</v>
      </c>
      <c r="E17" s="43" t="s">
        <v>49</v>
      </c>
    </row>
    <row r="18" spans="1:10" x14ac:dyDescent="0.2">
      <c r="A18" s="43" t="s">
        <v>84</v>
      </c>
      <c r="B18" s="44" t="s">
        <v>198</v>
      </c>
      <c r="C18" s="43" t="s">
        <v>45</v>
      </c>
      <c r="D18" s="43">
        <v>24.419403076171875</v>
      </c>
      <c r="E18" s="43" t="s">
        <v>49</v>
      </c>
    </row>
    <row r="19" spans="1:10" x14ac:dyDescent="0.2">
      <c r="A19" s="45" t="s">
        <v>86</v>
      </c>
      <c r="B19" s="46" t="s">
        <v>199</v>
      </c>
      <c r="C19" s="45" t="s">
        <v>45</v>
      </c>
      <c r="D19" s="45">
        <v>23.279407501220703</v>
      </c>
      <c r="E19" s="45" t="s">
        <v>49</v>
      </c>
    </row>
    <row r="20" spans="1:10" x14ac:dyDescent="0.2">
      <c r="A20" s="6" t="s">
        <v>44</v>
      </c>
      <c r="B20" s="7" t="s">
        <v>184</v>
      </c>
      <c r="C20" s="6" t="s">
        <v>100</v>
      </c>
      <c r="D20" s="6">
        <v>31.374649047851562</v>
      </c>
      <c r="E20" s="6">
        <v>5.7192192077636701</v>
      </c>
    </row>
    <row r="21" spans="1:10" x14ac:dyDescent="0.2">
      <c r="A21" s="6" t="s">
        <v>52</v>
      </c>
      <c r="B21" s="7" t="s">
        <v>185</v>
      </c>
      <c r="C21" s="6" t="s">
        <v>100</v>
      </c>
      <c r="D21" s="6">
        <v>31.396148681640625</v>
      </c>
      <c r="E21" s="6">
        <v>6.01953125</v>
      </c>
    </row>
    <row r="22" spans="1:10" x14ac:dyDescent="0.2">
      <c r="A22" s="11" t="s">
        <v>54</v>
      </c>
      <c r="B22" s="12" t="s">
        <v>186</v>
      </c>
      <c r="C22" s="11" t="s">
        <v>100</v>
      </c>
      <c r="D22" s="11">
        <v>33.010028839111328</v>
      </c>
      <c r="E22" s="11">
        <v>8.0926628112793004</v>
      </c>
      <c r="F22">
        <f>AVERAGE(E20:E22)</f>
        <v>6.6104710896809893</v>
      </c>
      <c r="H22">
        <f>F22-$F$22</f>
        <v>0</v>
      </c>
    </row>
    <row r="23" spans="1:10" x14ac:dyDescent="0.2">
      <c r="A23" s="6" t="s">
        <v>56</v>
      </c>
      <c r="B23" s="7" t="s">
        <v>187</v>
      </c>
      <c r="C23" s="6" t="s">
        <v>100</v>
      </c>
      <c r="D23" s="6">
        <v>31.420309066772461</v>
      </c>
      <c r="E23" s="6">
        <v>6.9310894012451172</v>
      </c>
      <c r="I23" s="52"/>
      <c r="J23" s="52"/>
    </row>
    <row r="24" spans="1:10" x14ac:dyDescent="0.2">
      <c r="A24" s="6" t="s">
        <v>58</v>
      </c>
      <c r="B24" s="7" t="s">
        <v>188</v>
      </c>
      <c r="C24" s="6" t="s">
        <v>100</v>
      </c>
      <c r="D24" s="6">
        <v>32.737777709960938</v>
      </c>
      <c r="E24" s="6">
        <v>6.8522319793701172</v>
      </c>
      <c r="I24" s="47"/>
      <c r="J24" s="47"/>
    </row>
    <row r="25" spans="1:10" x14ac:dyDescent="0.2">
      <c r="A25" s="11" t="s">
        <v>60</v>
      </c>
      <c r="B25" s="12" t="s">
        <v>189</v>
      </c>
      <c r="C25" s="11" t="s">
        <v>100</v>
      </c>
      <c r="D25" s="11">
        <v>31.274717330932617</v>
      </c>
      <c r="E25" s="11">
        <v>6.7505912780761719</v>
      </c>
      <c r="F25">
        <f>AVERAGE(E23:E25)</f>
        <v>6.8446375528971357</v>
      </c>
      <c r="H25">
        <f>F25-$F$22</f>
        <v>0.23416646321614643</v>
      </c>
    </row>
    <row r="26" spans="1:10" x14ac:dyDescent="0.2">
      <c r="A26" s="6" t="s">
        <v>62</v>
      </c>
      <c r="B26" s="7" t="s">
        <v>190</v>
      </c>
      <c r="C26" s="6" t="s">
        <v>100</v>
      </c>
      <c r="D26" s="6">
        <v>31.762401580810547</v>
      </c>
      <c r="E26" s="6">
        <v>7.1107978820800781</v>
      </c>
    </row>
    <row r="27" spans="1:10" x14ac:dyDescent="0.2">
      <c r="A27" s="6" t="s">
        <v>64</v>
      </c>
      <c r="B27" s="7" t="s">
        <v>191</v>
      </c>
      <c r="C27" s="6" t="s">
        <v>100</v>
      </c>
      <c r="D27" s="6">
        <v>31.366437911987305</v>
      </c>
      <c r="E27" s="6">
        <v>7.9726047515869141</v>
      </c>
    </row>
    <row r="28" spans="1:10" x14ac:dyDescent="0.2">
      <c r="A28" s="11" t="s">
        <v>66</v>
      </c>
      <c r="B28" s="12" t="s">
        <v>192</v>
      </c>
      <c r="C28" s="11" t="s">
        <v>100</v>
      </c>
      <c r="D28" s="11">
        <v>30.980035781860352</v>
      </c>
      <c r="E28" s="11">
        <v>7.3851108551025391</v>
      </c>
      <c r="F28">
        <f>AVERAGE(E26:E28)</f>
        <v>7.4895044962565107</v>
      </c>
      <c r="H28">
        <f>F28-$F$22</f>
        <v>0.87903340657552143</v>
      </c>
    </row>
    <row r="29" spans="1:10" x14ac:dyDescent="0.2">
      <c r="A29" s="6" t="s">
        <v>68</v>
      </c>
      <c r="B29" s="7" t="s">
        <v>193</v>
      </c>
      <c r="C29" s="6" t="s">
        <v>100</v>
      </c>
      <c r="D29" s="6">
        <v>31.761857986450195</v>
      </c>
      <c r="E29" s="6">
        <v>6.6328125</v>
      </c>
    </row>
    <row r="30" spans="1:10" x14ac:dyDescent="0.2">
      <c r="A30" s="6" t="s">
        <v>70</v>
      </c>
      <c r="B30" s="7" t="s">
        <v>194</v>
      </c>
      <c r="C30" s="6" t="s">
        <v>100</v>
      </c>
      <c r="D30" s="6">
        <v>32.712100982666016</v>
      </c>
      <c r="E30" s="6">
        <v>6.4560070037841797</v>
      </c>
    </row>
    <row r="31" spans="1:10" x14ac:dyDescent="0.2">
      <c r="A31" s="11" t="s">
        <v>72</v>
      </c>
      <c r="B31" s="12" t="s">
        <v>200</v>
      </c>
      <c r="C31" s="11" t="s">
        <v>100</v>
      </c>
      <c r="D31" s="11">
        <v>31.79133415222168</v>
      </c>
      <c r="E31" s="11">
        <v>6.3823280334472656</v>
      </c>
      <c r="F31">
        <f>AVERAGE(E29:E31)</f>
        <v>6.4903825124104815</v>
      </c>
      <c r="H31">
        <f>F31-$F$22</f>
        <v>-0.12008857727050781</v>
      </c>
    </row>
    <row r="32" spans="1:10" x14ac:dyDescent="0.2">
      <c r="A32" s="6" t="s">
        <v>78</v>
      </c>
      <c r="B32" s="7" t="s">
        <v>195</v>
      </c>
      <c r="C32" s="6" t="s">
        <v>100</v>
      </c>
      <c r="D32" s="6">
        <v>31.451860427856445</v>
      </c>
      <c r="E32" s="6">
        <v>7.0812473297119141</v>
      </c>
    </row>
    <row r="33" spans="1:8" x14ac:dyDescent="0.2">
      <c r="A33" s="11" t="s">
        <v>80</v>
      </c>
      <c r="B33" s="12" t="s">
        <v>196</v>
      </c>
      <c r="C33" s="11" t="s">
        <v>100</v>
      </c>
      <c r="D33" s="11">
        <v>31.70775032043457</v>
      </c>
      <c r="E33" s="11">
        <v>8.5128231048583984</v>
      </c>
      <c r="F33">
        <f>AVERAGE(E32:E33)</f>
        <v>7.7970352172851562</v>
      </c>
      <c r="H33">
        <f>F33-$F$22</f>
        <v>1.186564127604167</v>
      </c>
    </row>
    <row r="34" spans="1:8" x14ac:dyDescent="0.2">
      <c r="A34" s="6" t="s">
        <v>82</v>
      </c>
      <c r="B34" s="7" t="s">
        <v>197</v>
      </c>
      <c r="C34" s="6" t="s">
        <v>100</v>
      </c>
      <c r="D34" s="6">
        <v>31.186929702758789</v>
      </c>
      <c r="E34" s="6">
        <v>8.2402877807617188</v>
      </c>
    </row>
    <row r="35" spans="1:8" x14ac:dyDescent="0.2">
      <c r="A35" s="6" t="s">
        <v>84</v>
      </c>
      <c r="B35" s="7" t="s">
        <v>198</v>
      </c>
      <c r="C35" s="6" t="s">
        <v>100</v>
      </c>
      <c r="D35" s="6">
        <v>31.915166854858398</v>
      </c>
      <c r="E35" s="6">
        <v>7.4957637786865234</v>
      </c>
    </row>
    <row r="36" spans="1:8" x14ac:dyDescent="0.2">
      <c r="A36" s="11" t="s">
        <v>86</v>
      </c>
      <c r="B36" s="12" t="s">
        <v>199</v>
      </c>
      <c r="C36" s="11" t="s">
        <v>100</v>
      </c>
      <c r="D36" s="11">
        <v>31.22361946105957</v>
      </c>
      <c r="E36" s="11">
        <v>7.9442119598388672</v>
      </c>
      <c r="F36">
        <f>AVERAGE(E34:E36)</f>
        <v>7.8934211730957031</v>
      </c>
      <c r="H36">
        <f>F36-$F$22</f>
        <v>1.2829500834147138</v>
      </c>
    </row>
    <row r="37" spans="1:8" x14ac:dyDescent="0.2">
      <c r="A37" s="23" t="s">
        <v>44</v>
      </c>
      <c r="B37" s="24" t="s">
        <v>184</v>
      </c>
      <c r="C37" s="23" t="s">
        <v>125</v>
      </c>
      <c r="D37" s="23">
        <v>32.071136474609375</v>
      </c>
      <c r="E37" s="23">
        <v>6.4157066345214844</v>
      </c>
    </row>
    <row r="38" spans="1:8" x14ac:dyDescent="0.2">
      <c r="A38" s="23" t="s">
        <v>52</v>
      </c>
      <c r="B38" s="24" t="s">
        <v>185</v>
      </c>
      <c r="C38" s="23" t="s">
        <v>125</v>
      </c>
      <c r="D38" s="23">
        <v>32.81524658203125</v>
      </c>
      <c r="E38" s="23">
        <v>7.438629150390625</v>
      </c>
    </row>
    <row r="39" spans="1:8" x14ac:dyDescent="0.2">
      <c r="A39" s="25" t="s">
        <v>54</v>
      </c>
      <c r="B39" s="26" t="s">
        <v>186</v>
      </c>
      <c r="C39" s="25" t="s">
        <v>125</v>
      </c>
      <c r="D39" s="25">
        <v>32.963809967041016</v>
      </c>
      <c r="E39" s="25">
        <v>8.0464439392089844</v>
      </c>
      <c r="F39">
        <f t="shared" ref="F39:F65" si="0">AVERAGE(E37:E39)</f>
        <v>7.3002599080403643</v>
      </c>
      <c r="H39">
        <f>F39-$F$39</f>
        <v>0</v>
      </c>
    </row>
    <row r="40" spans="1:8" x14ac:dyDescent="0.2">
      <c r="A40" s="23" t="s">
        <v>56</v>
      </c>
      <c r="B40" s="24" t="s">
        <v>187</v>
      </c>
      <c r="C40" s="23" t="s">
        <v>125</v>
      </c>
      <c r="D40" s="23">
        <v>32.088497161865234</v>
      </c>
      <c r="E40" s="23">
        <v>7.5992774963378906</v>
      </c>
    </row>
    <row r="41" spans="1:8" x14ac:dyDescent="0.2">
      <c r="A41" s="23" t="s">
        <v>58</v>
      </c>
      <c r="B41" s="24" t="s">
        <v>188</v>
      </c>
      <c r="C41" s="23" t="s">
        <v>125</v>
      </c>
      <c r="D41" s="23">
        <v>33.588756561279297</v>
      </c>
      <c r="E41" s="23">
        <v>7.7032108306884766</v>
      </c>
    </row>
    <row r="42" spans="1:8" x14ac:dyDescent="0.2">
      <c r="A42" s="25" t="s">
        <v>60</v>
      </c>
      <c r="B42" s="26" t="s">
        <v>189</v>
      </c>
      <c r="C42" s="25" t="s">
        <v>125</v>
      </c>
      <c r="D42" s="25">
        <v>32.545875549316406</v>
      </c>
      <c r="E42" s="25">
        <v>8.0217494964599609</v>
      </c>
      <c r="F42">
        <f t="shared" si="0"/>
        <v>7.7747459411621094</v>
      </c>
      <c r="H42">
        <f>F42-$F$39</f>
        <v>0.47448603312174509</v>
      </c>
    </row>
    <row r="43" spans="1:8" x14ac:dyDescent="0.2">
      <c r="A43" s="23" t="s">
        <v>62</v>
      </c>
      <c r="B43" s="24" t="s">
        <v>190</v>
      </c>
      <c r="C43" s="23" t="s">
        <v>125</v>
      </c>
      <c r="D43" s="23">
        <v>32.827312469482422</v>
      </c>
      <c r="E43" s="23">
        <v>8.1757087707519531</v>
      </c>
    </row>
    <row r="44" spans="1:8" x14ac:dyDescent="0.2">
      <c r="A44" s="23" t="s">
        <v>64</v>
      </c>
      <c r="B44" s="24" t="s">
        <v>191</v>
      </c>
      <c r="C44" s="23" t="s">
        <v>125</v>
      </c>
      <c r="D44" s="23">
        <v>32.029037475585938</v>
      </c>
      <c r="E44" s="23">
        <v>8.6352043151855469</v>
      </c>
    </row>
    <row r="45" spans="1:8" x14ac:dyDescent="0.2">
      <c r="A45" s="25" t="s">
        <v>66</v>
      </c>
      <c r="B45" s="26" t="s">
        <v>192</v>
      </c>
      <c r="C45" s="25" t="s">
        <v>125</v>
      </c>
      <c r="D45" s="25">
        <v>31.443710327148438</v>
      </c>
      <c r="E45" s="25">
        <v>7.848785400390625</v>
      </c>
      <c r="F45">
        <f t="shared" si="0"/>
        <v>8.2198994954427089</v>
      </c>
      <c r="H45">
        <f>F45-$F$39</f>
        <v>0.91963958740234464</v>
      </c>
    </row>
    <row r="46" spans="1:8" x14ac:dyDescent="0.2">
      <c r="A46" s="23" t="s">
        <v>68</v>
      </c>
      <c r="B46" s="24" t="s">
        <v>193</v>
      </c>
      <c r="C46" s="23" t="s">
        <v>125</v>
      </c>
      <c r="D46" s="23">
        <v>33.032886505126953</v>
      </c>
      <c r="E46" s="23">
        <v>7.9038410186767578</v>
      </c>
    </row>
    <row r="47" spans="1:8" x14ac:dyDescent="0.2">
      <c r="A47" s="23" t="s">
        <v>70</v>
      </c>
      <c r="B47" s="24" t="s">
        <v>194</v>
      </c>
      <c r="C47" s="23" t="s">
        <v>125</v>
      </c>
      <c r="D47" s="23">
        <v>33.782337188720703</v>
      </c>
      <c r="E47" s="23">
        <v>7.5262432098388672</v>
      </c>
    </row>
    <row r="48" spans="1:8" x14ac:dyDescent="0.2">
      <c r="A48" s="25" t="s">
        <v>72</v>
      </c>
      <c r="B48" s="26" t="s">
        <v>200</v>
      </c>
      <c r="C48" s="25" t="s">
        <v>125</v>
      </c>
      <c r="D48" s="25">
        <v>32.645904541015625</v>
      </c>
      <c r="E48" s="25">
        <v>7.2368984222412109</v>
      </c>
      <c r="F48">
        <f>AVERAGE(E46:E48)</f>
        <v>7.5556608835856123</v>
      </c>
      <c r="H48">
        <f>F48-$F$39</f>
        <v>0.25540097554524799</v>
      </c>
    </row>
    <row r="49" spans="1:8" x14ac:dyDescent="0.2">
      <c r="A49" s="23" t="s">
        <v>78</v>
      </c>
      <c r="B49" s="24" t="s">
        <v>195</v>
      </c>
      <c r="C49" s="23" t="s">
        <v>125</v>
      </c>
      <c r="D49" s="23">
        <v>32.683502197265625</v>
      </c>
      <c r="E49" s="23">
        <v>8.3128890991210938</v>
      </c>
    </row>
    <row r="50" spans="1:8" x14ac:dyDescent="0.2">
      <c r="A50" s="25" t="s">
        <v>80</v>
      </c>
      <c r="B50" s="26" t="s">
        <v>196</v>
      </c>
      <c r="C50" s="25" t="s">
        <v>125</v>
      </c>
      <c r="D50" s="25">
        <v>32.840549468994141</v>
      </c>
      <c r="E50" s="25">
        <v>9.6456222534179688</v>
      </c>
      <c r="F50">
        <f>AVERAGE(E49:E50)</f>
        <v>8.9792556762695312</v>
      </c>
      <c r="H50">
        <f>F50-$F$39</f>
        <v>1.678995768229167</v>
      </c>
    </row>
    <row r="51" spans="1:8" x14ac:dyDescent="0.2">
      <c r="A51" s="23" t="s">
        <v>82</v>
      </c>
      <c r="B51" s="24" t="s">
        <v>197</v>
      </c>
      <c r="C51" s="23" t="s">
        <v>125</v>
      </c>
      <c r="D51" s="23">
        <v>32.432300567626953</v>
      </c>
      <c r="E51" s="23">
        <v>9.4856586456298828</v>
      </c>
    </row>
    <row r="52" spans="1:8" x14ac:dyDescent="0.2">
      <c r="A52" s="23" t="s">
        <v>84</v>
      </c>
      <c r="B52" s="24" t="s">
        <v>198</v>
      </c>
      <c r="C52" s="23" t="s">
        <v>125</v>
      </c>
      <c r="D52" s="23">
        <v>33.760078430175781</v>
      </c>
      <c r="E52" s="23">
        <v>9.3406753540039062</v>
      </c>
    </row>
    <row r="53" spans="1:8" x14ac:dyDescent="0.2">
      <c r="A53" s="25" t="s">
        <v>86</v>
      </c>
      <c r="B53" s="26" t="s">
        <v>199</v>
      </c>
      <c r="C53" s="25" t="s">
        <v>125</v>
      </c>
      <c r="D53" s="25">
        <v>32.797508239746094</v>
      </c>
      <c r="E53" s="25">
        <v>9.5181007385253906</v>
      </c>
      <c r="F53">
        <f t="shared" si="0"/>
        <v>9.4481449127197266</v>
      </c>
      <c r="H53">
        <f>F53-$F$39</f>
        <v>2.1478850046793623</v>
      </c>
    </row>
    <row r="54" spans="1:8" x14ac:dyDescent="0.2">
      <c r="A54" s="27" t="s">
        <v>44</v>
      </c>
      <c r="B54" s="28" t="s">
        <v>184</v>
      </c>
      <c r="C54" s="27" t="s">
        <v>150</v>
      </c>
      <c r="D54" s="27">
        <v>29.196432113647461</v>
      </c>
      <c r="E54" s="27">
        <v>3.5410022735595703</v>
      </c>
    </row>
    <row r="55" spans="1:8" x14ac:dyDescent="0.2">
      <c r="A55" s="27" t="s">
        <v>52</v>
      </c>
      <c r="B55" s="28" t="s">
        <v>185</v>
      </c>
      <c r="C55" s="27" t="s">
        <v>150</v>
      </c>
      <c r="D55" s="27">
        <v>30.275575637817383</v>
      </c>
      <c r="E55" s="27">
        <v>4.8989582061767578</v>
      </c>
    </row>
    <row r="56" spans="1:8" x14ac:dyDescent="0.2">
      <c r="A56" s="29" t="s">
        <v>54</v>
      </c>
      <c r="B56" s="30" t="s">
        <v>186</v>
      </c>
      <c r="C56" s="29" t="s">
        <v>150</v>
      </c>
      <c r="D56" s="29">
        <v>30.606512069702148</v>
      </c>
      <c r="E56" s="29">
        <v>5.6891460418701172</v>
      </c>
      <c r="F56">
        <f t="shared" si="0"/>
        <v>4.7097021738688154</v>
      </c>
      <c r="H56">
        <f>F56-$F$56</f>
        <v>0</v>
      </c>
    </row>
    <row r="57" spans="1:8" x14ac:dyDescent="0.2">
      <c r="A57" s="27" t="s">
        <v>56</v>
      </c>
      <c r="B57" s="28" t="s">
        <v>187</v>
      </c>
      <c r="C57" s="27" t="s">
        <v>150</v>
      </c>
      <c r="D57" s="27">
        <v>30.518404006958008</v>
      </c>
      <c r="E57" s="27">
        <v>6.0291843414306641</v>
      </c>
    </row>
    <row r="58" spans="1:8" x14ac:dyDescent="0.2">
      <c r="A58" s="27" t="s">
        <v>58</v>
      </c>
      <c r="B58" s="28" t="s">
        <v>188</v>
      </c>
      <c r="C58" s="27" t="s">
        <v>150</v>
      </c>
      <c r="D58" s="27">
        <v>31.016815185546875</v>
      </c>
      <c r="E58" s="27">
        <v>5.1312694549560547</v>
      </c>
    </row>
    <row r="59" spans="1:8" x14ac:dyDescent="0.2">
      <c r="A59" s="29" t="s">
        <v>60</v>
      </c>
      <c r="B59" s="30" t="s">
        <v>189</v>
      </c>
      <c r="C59" s="29" t="s">
        <v>150</v>
      </c>
      <c r="D59" s="29">
        <v>30.338014602661133</v>
      </c>
      <c r="E59" s="29">
        <v>5.8138885498046875</v>
      </c>
      <c r="F59">
        <f t="shared" si="0"/>
        <v>5.6581141153971357</v>
      </c>
      <c r="H59">
        <f>F59-$F$56</f>
        <v>0.94841194152832031</v>
      </c>
    </row>
    <row r="60" spans="1:8" x14ac:dyDescent="0.2">
      <c r="A60" s="27" t="s">
        <v>62</v>
      </c>
      <c r="B60" s="28" t="s">
        <v>190</v>
      </c>
      <c r="C60" s="27" t="s">
        <v>150</v>
      </c>
      <c r="D60" s="27">
        <v>30.836320877075195</v>
      </c>
      <c r="E60" s="27">
        <v>6.1847171783447266</v>
      </c>
    </row>
    <row r="61" spans="1:8" x14ac:dyDescent="0.2">
      <c r="A61" s="27" t="s">
        <v>64</v>
      </c>
      <c r="B61" s="28" t="s">
        <v>191</v>
      </c>
      <c r="C61" s="27" t="s">
        <v>150</v>
      </c>
      <c r="D61" s="27">
        <v>29.541399002075195</v>
      </c>
      <c r="E61" s="27">
        <v>6.1475658416748047</v>
      </c>
    </row>
    <row r="62" spans="1:8" x14ac:dyDescent="0.2">
      <c r="A62" s="29" t="s">
        <v>66</v>
      </c>
      <c r="B62" s="30" t="s">
        <v>192</v>
      </c>
      <c r="C62" s="29" t="s">
        <v>150</v>
      </c>
      <c r="D62" s="29">
        <v>28.658000946044922</v>
      </c>
      <c r="E62" s="29">
        <v>5.0630760192871094</v>
      </c>
      <c r="F62">
        <f t="shared" si="0"/>
        <v>5.7984530131022138</v>
      </c>
      <c r="H62">
        <f>F62-$F$56</f>
        <v>1.0887508392333984</v>
      </c>
    </row>
    <row r="63" spans="1:8" x14ac:dyDescent="0.2">
      <c r="A63" s="27" t="s">
        <v>68</v>
      </c>
      <c r="B63" s="28" t="s">
        <v>193</v>
      </c>
      <c r="C63" s="27" t="s">
        <v>150</v>
      </c>
      <c r="D63" s="27">
        <v>30.476522445678711</v>
      </c>
      <c r="E63" s="27">
        <v>5.3474769592285156</v>
      </c>
    </row>
    <row r="64" spans="1:8" x14ac:dyDescent="0.2">
      <c r="A64" s="27" t="s">
        <v>70</v>
      </c>
      <c r="B64" s="28" t="s">
        <v>194</v>
      </c>
      <c r="C64" s="27" t="s">
        <v>150</v>
      </c>
      <c r="D64" s="27">
        <v>31.460628509521484</v>
      </c>
      <c r="E64" s="27">
        <v>5.2045345306396484</v>
      </c>
    </row>
    <row r="65" spans="1:8" x14ac:dyDescent="0.2">
      <c r="A65" s="29" t="s">
        <v>72</v>
      </c>
      <c r="B65" s="30" t="s">
        <v>200</v>
      </c>
      <c r="C65" s="29" t="s">
        <v>150</v>
      </c>
      <c r="D65" s="29">
        <v>30.126100540161133</v>
      </c>
      <c r="E65" s="29">
        <v>4.7170944213867188</v>
      </c>
      <c r="F65">
        <f t="shared" si="0"/>
        <v>5.089701970418294</v>
      </c>
      <c r="H65">
        <f>F65-$F$56</f>
        <v>0.37999979654947857</v>
      </c>
    </row>
    <row r="66" spans="1:8" x14ac:dyDescent="0.2">
      <c r="A66" s="27" t="s">
        <v>78</v>
      </c>
      <c r="B66" s="28" t="s">
        <v>195</v>
      </c>
      <c r="C66" s="27" t="s">
        <v>150</v>
      </c>
      <c r="D66" s="27">
        <v>30.182279586791992</v>
      </c>
      <c r="E66" s="27">
        <v>5.8116664886474609</v>
      </c>
    </row>
    <row r="67" spans="1:8" x14ac:dyDescent="0.2">
      <c r="A67" s="29" t="s">
        <v>80</v>
      </c>
      <c r="B67" s="30" t="s">
        <v>196</v>
      </c>
      <c r="C67" s="29" t="s">
        <v>150</v>
      </c>
      <c r="D67" s="29">
        <v>30.444368362426758</v>
      </c>
      <c r="E67" s="29">
        <v>7.2494411468505859</v>
      </c>
      <c r="F67">
        <f>AVERAGE(E66:E67)</f>
        <v>6.5305538177490234</v>
      </c>
      <c r="H67">
        <f>F67-$F$56</f>
        <v>1.820851643880208</v>
      </c>
    </row>
    <row r="68" spans="1:8" x14ac:dyDescent="0.2">
      <c r="A68" s="27" t="s">
        <v>82</v>
      </c>
      <c r="B68" s="28" t="s">
        <v>197</v>
      </c>
      <c r="C68" s="27" t="s">
        <v>150</v>
      </c>
      <c r="D68" s="27">
        <v>29.478616714477539</v>
      </c>
      <c r="E68" s="27">
        <v>6.5319747924804688</v>
      </c>
    </row>
    <row r="69" spans="1:8" x14ac:dyDescent="0.2">
      <c r="A69" s="27" t="s">
        <v>84</v>
      </c>
      <c r="B69" s="28" t="s">
        <v>198</v>
      </c>
      <c r="C69" s="27" t="s">
        <v>150</v>
      </c>
      <c r="D69" s="27">
        <v>30.818151473999023</v>
      </c>
      <c r="E69" s="27">
        <v>6.3987483978271484</v>
      </c>
    </row>
    <row r="70" spans="1:8" x14ac:dyDescent="0.2">
      <c r="A70" s="29" t="s">
        <v>86</v>
      </c>
      <c r="B70" s="30" t="s">
        <v>199</v>
      </c>
      <c r="C70" s="29" t="s">
        <v>150</v>
      </c>
      <c r="D70" s="29">
        <v>29.747173309326172</v>
      </c>
      <c r="E70" s="29">
        <v>6.4677658081054688</v>
      </c>
      <c r="F70">
        <f>AVERAGE(E68:E70)</f>
        <v>6.4661629994710283</v>
      </c>
      <c r="H70">
        <f>F70-$F$56</f>
        <v>1.7564608256022129</v>
      </c>
    </row>
    <row r="71" spans="1:8" x14ac:dyDescent="0.2">
      <c r="A71" s="31" t="s">
        <v>44</v>
      </c>
      <c r="B71" s="32" t="s">
        <v>184</v>
      </c>
      <c r="C71" s="31" t="s">
        <v>182</v>
      </c>
      <c r="D71" s="31">
        <v>31.057641983032227</v>
      </c>
      <c r="E71" s="32">
        <v>5.4022121429443359</v>
      </c>
    </row>
    <row r="72" spans="1:8" x14ac:dyDescent="0.2">
      <c r="A72" s="31" t="s">
        <v>52</v>
      </c>
      <c r="B72" s="32" t="s">
        <v>185</v>
      </c>
      <c r="C72" s="31" t="s">
        <v>182</v>
      </c>
      <c r="D72" s="31">
        <v>32.690013885498047</v>
      </c>
      <c r="E72" s="32">
        <v>7.3133964538574219</v>
      </c>
    </row>
    <row r="73" spans="1:8" x14ac:dyDescent="0.2">
      <c r="A73" s="33" t="s">
        <v>54</v>
      </c>
      <c r="B73" s="34" t="s">
        <v>186</v>
      </c>
      <c r="C73" s="33" t="s">
        <v>182</v>
      </c>
      <c r="D73" s="33">
        <v>32.48602294921875</v>
      </c>
      <c r="E73" s="34">
        <v>7.5686569213867188</v>
      </c>
      <c r="F73">
        <f t="shared" ref="F73:F82" si="1">AVERAGE(E71:E73)</f>
        <v>6.7614218393961592</v>
      </c>
      <c r="H73">
        <f>F73-$F$73</f>
        <v>0</v>
      </c>
    </row>
    <row r="74" spans="1:8" x14ac:dyDescent="0.2">
      <c r="A74" s="31" t="s">
        <v>56</v>
      </c>
      <c r="B74" s="32" t="s">
        <v>187</v>
      </c>
      <c r="C74" s="31" t="s">
        <v>182</v>
      </c>
      <c r="D74" s="31">
        <v>32.407001495361328</v>
      </c>
      <c r="E74" s="32">
        <v>7.9177818298339844</v>
      </c>
    </row>
    <row r="75" spans="1:8" x14ac:dyDescent="0.2">
      <c r="A75" s="31" t="s">
        <v>58</v>
      </c>
      <c r="B75" s="32" t="s">
        <v>188</v>
      </c>
      <c r="C75" s="31" t="s">
        <v>182</v>
      </c>
      <c r="D75" s="31">
        <v>33.895305633544922</v>
      </c>
      <c r="E75" s="32">
        <v>8.0097599029541016</v>
      </c>
    </row>
    <row r="76" spans="1:8" x14ac:dyDescent="0.2">
      <c r="A76" s="33" t="s">
        <v>60</v>
      </c>
      <c r="B76" s="34" t="s">
        <v>189</v>
      </c>
      <c r="C76" s="33" t="s">
        <v>182</v>
      </c>
      <c r="D76" s="33">
        <v>32.559478759765625</v>
      </c>
      <c r="E76" s="34">
        <v>8.0353527069091797</v>
      </c>
      <c r="F76">
        <f t="shared" si="1"/>
        <v>7.9876314798990888</v>
      </c>
      <c r="H76">
        <f>F76-$F$73</f>
        <v>1.2262096405029297</v>
      </c>
    </row>
    <row r="77" spans="1:8" x14ac:dyDescent="0.2">
      <c r="A77" s="31" t="s">
        <v>62</v>
      </c>
      <c r="B77" s="32" t="s">
        <v>190</v>
      </c>
      <c r="C77" s="31" t="s">
        <v>182</v>
      </c>
      <c r="D77" s="31">
        <v>32.860336303710938</v>
      </c>
      <c r="E77" s="32">
        <v>8.2087326049804688</v>
      </c>
    </row>
    <row r="78" spans="1:8" x14ac:dyDescent="0.2">
      <c r="A78" s="31" t="s">
        <v>64</v>
      </c>
      <c r="B78" s="32" t="s">
        <v>191</v>
      </c>
      <c r="C78" s="31" t="s">
        <v>182</v>
      </c>
      <c r="D78" s="31">
        <v>31.931983947753906</v>
      </c>
      <c r="E78" s="32">
        <v>8.5381507873535156</v>
      </c>
    </row>
    <row r="79" spans="1:8" x14ac:dyDescent="0.2">
      <c r="A79" s="33" t="s">
        <v>66</v>
      </c>
      <c r="B79" s="34" t="s">
        <v>192</v>
      </c>
      <c r="C79" s="33" t="s">
        <v>182</v>
      </c>
      <c r="D79" s="33">
        <v>31.334905624389648</v>
      </c>
      <c r="E79" s="34">
        <v>7.7399806976318359</v>
      </c>
      <c r="F79">
        <f t="shared" si="1"/>
        <v>8.1622880299886074</v>
      </c>
      <c r="H79">
        <f>F79-$F$73</f>
        <v>1.4008661905924482</v>
      </c>
    </row>
    <row r="80" spans="1:8" x14ac:dyDescent="0.2">
      <c r="A80" s="31" t="s">
        <v>68</v>
      </c>
      <c r="B80" s="32" t="s">
        <v>193</v>
      </c>
      <c r="C80" s="31" t="s">
        <v>182</v>
      </c>
      <c r="D80" s="31">
        <v>32.229866027832031</v>
      </c>
      <c r="E80" s="32">
        <v>7.1008205413818359</v>
      </c>
    </row>
    <row r="81" spans="1:8" x14ac:dyDescent="0.2">
      <c r="A81" s="31" t="s">
        <v>70</v>
      </c>
      <c r="B81" s="32" t="s">
        <v>194</v>
      </c>
      <c r="C81" s="31" t="s">
        <v>182</v>
      </c>
      <c r="D81" s="31">
        <v>33.552303314208984</v>
      </c>
      <c r="E81" s="32">
        <v>7.2962093353271484</v>
      </c>
    </row>
    <row r="82" spans="1:8" x14ac:dyDescent="0.2">
      <c r="A82" s="33" t="s">
        <v>72</v>
      </c>
      <c r="B82" s="34" t="s">
        <v>200</v>
      </c>
      <c r="C82" s="33" t="s">
        <v>182</v>
      </c>
      <c r="D82" s="33">
        <v>32.408363342285156</v>
      </c>
      <c r="E82" s="34">
        <v>6.9993572235107422</v>
      </c>
      <c r="F82">
        <f t="shared" si="1"/>
        <v>7.1321290334065752</v>
      </c>
      <c r="H82">
        <f>F82-$F$73</f>
        <v>0.37070719401041607</v>
      </c>
    </row>
    <row r="83" spans="1:8" x14ac:dyDescent="0.2">
      <c r="A83" s="31" t="s">
        <v>78</v>
      </c>
      <c r="B83" s="32" t="s">
        <v>195</v>
      </c>
      <c r="C83" s="31" t="s">
        <v>182</v>
      </c>
      <c r="D83" s="31">
        <v>32.201057434082031</v>
      </c>
      <c r="E83" s="32">
        <v>7.8304443359375</v>
      </c>
    </row>
    <row r="84" spans="1:8" x14ac:dyDescent="0.2">
      <c r="A84" s="33" t="s">
        <v>80</v>
      </c>
      <c r="B84" s="34" t="s">
        <v>196</v>
      </c>
      <c r="C84" s="33" t="s">
        <v>182</v>
      </c>
      <c r="D84" s="33">
        <v>32.436454772949219</v>
      </c>
      <c r="E84" s="34">
        <v>9.2415275573730469</v>
      </c>
      <c r="F84">
        <f>AVERAGE(E83:E84)</f>
        <v>8.5359859466552734</v>
      </c>
      <c r="H84">
        <f>F84-$F$73</f>
        <v>1.7745641072591143</v>
      </c>
    </row>
    <row r="85" spans="1:8" x14ac:dyDescent="0.2">
      <c r="A85" s="31" t="s">
        <v>82</v>
      </c>
      <c r="B85" s="32" t="s">
        <v>197</v>
      </c>
      <c r="C85" s="31" t="s">
        <v>182</v>
      </c>
      <c r="D85" s="31">
        <v>31.475393295288086</v>
      </c>
      <c r="E85" s="32">
        <v>8.5287513732910156</v>
      </c>
    </row>
    <row r="86" spans="1:8" x14ac:dyDescent="0.2">
      <c r="A86" s="31" t="s">
        <v>84</v>
      </c>
      <c r="B86" s="32" t="s">
        <v>198</v>
      </c>
      <c r="C86" s="31" t="s">
        <v>182</v>
      </c>
      <c r="D86" s="31">
        <v>33.206748962402344</v>
      </c>
      <c r="E86" s="32">
        <v>8.7873458862304688</v>
      </c>
    </row>
    <row r="87" spans="1:8" x14ac:dyDescent="0.2">
      <c r="A87" s="33" t="s">
        <v>86</v>
      </c>
      <c r="B87" s="34" t="s">
        <v>199</v>
      </c>
      <c r="C87" s="33" t="s">
        <v>182</v>
      </c>
      <c r="D87" s="33">
        <v>31.761245727539062</v>
      </c>
      <c r="E87" s="34">
        <v>8.4818382263183594</v>
      </c>
      <c r="F87">
        <f>AVERAGE(E85:E87)</f>
        <v>8.5993118286132812</v>
      </c>
      <c r="H87">
        <f>F87-$F$73</f>
        <v>1.8378899892171221</v>
      </c>
    </row>
    <row r="88" spans="1:8" x14ac:dyDescent="0.2">
      <c r="A88" s="35" t="s">
        <v>44</v>
      </c>
      <c r="B88" s="36" t="s">
        <v>184</v>
      </c>
      <c r="C88" s="35" t="s">
        <v>183</v>
      </c>
      <c r="D88" s="35">
        <v>32.785648345947266</v>
      </c>
      <c r="E88" s="36">
        <v>7.130218505859375</v>
      </c>
    </row>
    <row r="89" spans="1:8" x14ac:dyDescent="0.2">
      <c r="A89" s="35" t="s">
        <v>52</v>
      </c>
      <c r="B89" s="36" t="s">
        <v>185</v>
      </c>
      <c r="C89" s="35" t="s">
        <v>183</v>
      </c>
      <c r="D89" s="35">
        <v>34.1241455078125</v>
      </c>
      <c r="E89" s="36">
        <v>8.747528076171875</v>
      </c>
    </row>
    <row r="90" spans="1:8" x14ac:dyDescent="0.2">
      <c r="A90" s="37" t="s">
        <v>54</v>
      </c>
      <c r="B90" s="38" t="s">
        <v>186</v>
      </c>
      <c r="C90" s="37" t="s">
        <v>183</v>
      </c>
      <c r="D90" s="37">
        <v>33.961158752441406</v>
      </c>
      <c r="E90" s="38">
        <v>9.043792724609375</v>
      </c>
      <c r="F90">
        <f t="shared" ref="F90:F99" si="2">AVERAGE(E88:E90)</f>
        <v>8.3071797688802089</v>
      </c>
      <c r="H90">
        <f>F90-$F$90</f>
        <v>0</v>
      </c>
    </row>
    <row r="91" spans="1:8" x14ac:dyDescent="0.2">
      <c r="A91" s="35" t="s">
        <v>56</v>
      </c>
      <c r="B91" s="36" t="s">
        <v>187</v>
      </c>
      <c r="C91" s="35" t="s">
        <v>183</v>
      </c>
      <c r="D91" s="35">
        <v>33.509098052978516</v>
      </c>
      <c r="E91" s="36">
        <v>9.0198783874511719</v>
      </c>
    </row>
    <row r="92" spans="1:8" x14ac:dyDescent="0.2">
      <c r="A92" s="35" t="s">
        <v>58</v>
      </c>
      <c r="B92" s="36" t="s">
        <v>188</v>
      </c>
      <c r="C92" s="35" t="s">
        <v>183</v>
      </c>
      <c r="D92" s="35">
        <v>34.837116241455078</v>
      </c>
      <c r="E92" s="36">
        <v>8.9515705108642578</v>
      </c>
    </row>
    <row r="93" spans="1:8" x14ac:dyDescent="0.2">
      <c r="A93" s="37" t="s">
        <v>60</v>
      </c>
      <c r="B93" s="38" t="s">
        <v>189</v>
      </c>
      <c r="C93" s="37" t="s">
        <v>183</v>
      </c>
      <c r="D93" s="37">
        <v>33.843490600585938</v>
      </c>
      <c r="E93" s="38">
        <v>9.3193645477294922</v>
      </c>
      <c r="F93">
        <f t="shared" si="2"/>
        <v>9.0969378153483067</v>
      </c>
      <c r="H93">
        <f>F93-$F$90</f>
        <v>0.78975804646809777</v>
      </c>
    </row>
    <row r="94" spans="1:8" x14ac:dyDescent="0.2">
      <c r="A94" s="35" t="s">
        <v>62</v>
      </c>
      <c r="B94" s="36" t="s">
        <v>190</v>
      </c>
      <c r="C94" s="35" t="s">
        <v>183</v>
      </c>
      <c r="D94" s="35">
        <v>34.145263671875</v>
      </c>
      <c r="E94" s="36">
        <v>9.4936599731445312</v>
      </c>
    </row>
    <row r="95" spans="1:8" x14ac:dyDescent="0.2">
      <c r="A95" s="35" t="s">
        <v>64</v>
      </c>
      <c r="B95" s="36" t="s">
        <v>191</v>
      </c>
      <c r="C95" s="35" t="s">
        <v>183</v>
      </c>
      <c r="D95" s="35">
        <v>33.296119689941406</v>
      </c>
      <c r="E95" s="36">
        <v>9.9022865295410156</v>
      </c>
    </row>
    <row r="96" spans="1:8" x14ac:dyDescent="0.2">
      <c r="A96" s="37" t="s">
        <v>66</v>
      </c>
      <c r="B96" s="38" t="s">
        <v>192</v>
      </c>
      <c r="C96" s="37" t="s">
        <v>183</v>
      </c>
      <c r="D96" s="37">
        <v>32.595100402832031</v>
      </c>
      <c r="E96" s="38">
        <v>9.0001754760742188</v>
      </c>
      <c r="F96">
        <f t="shared" si="2"/>
        <v>9.4653739929199219</v>
      </c>
      <c r="H96">
        <f>F96-$F$90</f>
        <v>1.1581942240397129</v>
      </c>
    </row>
    <row r="97" spans="1:8" x14ac:dyDescent="0.2">
      <c r="A97" s="35" t="s">
        <v>68</v>
      </c>
      <c r="B97" s="36" t="s">
        <v>193</v>
      </c>
      <c r="C97" s="35" t="s">
        <v>183</v>
      </c>
      <c r="D97" s="35">
        <v>33.739727020263672</v>
      </c>
      <c r="E97" s="36">
        <v>8.6106815338134766</v>
      </c>
    </row>
    <row r="98" spans="1:8" x14ac:dyDescent="0.2">
      <c r="A98" s="35" t="s">
        <v>70</v>
      </c>
      <c r="B98" s="36" t="s">
        <v>194</v>
      </c>
      <c r="C98" s="35" t="s">
        <v>183</v>
      </c>
      <c r="D98" s="35">
        <v>34.697349548339844</v>
      </c>
      <c r="E98" s="36">
        <v>8.4412555694580078</v>
      </c>
    </row>
    <row r="99" spans="1:8" x14ac:dyDescent="0.2">
      <c r="A99" s="37" t="s">
        <v>72</v>
      </c>
      <c r="B99" s="38" t="s">
        <v>200</v>
      </c>
      <c r="C99" s="37" t="s">
        <v>183</v>
      </c>
      <c r="D99" s="37">
        <v>33.383129119873047</v>
      </c>
      <c r="E99" s="38">
        <v>7.9741230010986328</v>
      </c>
      <c r="F99">
        <f t="shared" si="2"/>
        <v>8.3420200347900391</v>
      </c>
      <c r="H99">
        <f>F99-$F$90</f>
        <v>3.4840265909830137E-2</v>
      </c>
    </row>
    <row r="100" spans="1:8" x14ac:dyDescent="0.2">
      <c r="A100" s="35" t="s">
        <v>78</v>
      </c>
      <c r="B100" s="36" t="s">
        <v>195</v>
      </c>
      <c r="C100" s="35" t="s">
        <v>183</v>
      </c>
      <c r="D100" s="35">
        <v>33.257659912109375</v>
      </c>
      <c r="E100" s="36">
        <v>8.8870468139648438</v>
      </c>
    </row>
    <row r="101" spans="1:8" x14ac:dyDescent="0.2">
      <c r="A101" s="37" t="s">
        <v>80</v>
      </c>
      <c r="B101" s="38" t="s">
        <v>196</v>
      </c>
      <c r="C101" s="37" t="s">
        <v>183</v>
      </c>
      <c r="D101" s="37">
        <v>33.502773284912109</v>
      </c>
      <c r="E101" s="38">
        <v>10.307846069335938</v>
      </c>
      <c r="F101">
        <f>AVERAGE(E100:E101)</f>
        <v>9.5974464416503906</v>
      </c>
      <c r="H101">
        <f>F101-$F$90</f>
        <v>1.2902666727701817</v>
      </c>
    </row>
    <row r="102" spans="1:8" x14ac:dyDescent="0.2">
      <c r="A102" s="35" t="s">
        <v>82</v>
      </c>
      <c r="B102" s="36" t="s">
        <v>197</v>
      </c>
      <c r="C102" s="35" t="s">
        <v>183</v>
      </c>
      <c r="D102" s="35">
        <v>32.863094329833984</v>
      </c>
      <c r="E102" s="36">
        <v>9.9164524078369141</v>
      </c>
    </row>
    <row r="103" spans="1:8" x14ac:dyDescent="0.2">
      <c r="A103" s="35" t="s">
        <v>84</v>
      </c>
      <c r="B103" s="36" t="s">
        <v>198</v>
      </c>
      <c r="C103" s="35" t="s">
        <v>183</v>
      </c>
      <c r="D103" s="35">
        <v>34.264846801757812</v>
      </c>
      <c r="E103" s="36">
        <v>9.8454437255859393</v>
      </c>
    </row>
    <row r="104" spans="1:8" x14ac:dyDescent="0.2">
      <c r="A104" s="37" t="s">
        <v>86</v>
      </c>
      <c r="B104" s="38" t="s">
        <v>199</v>
      </c>
      <c r="C104" s="37" t="s">
        <v>183</v>
      </c>
      <c r="D104" s="37">
        <v>33.307365417480469</v>
      </c>
      <c r="E104" s="38">
        <v>10.027957916259799</v>
      </c>
      <c r="F104">
        <f>AVERAGE(E102:E104)</f>
        <v>9.9299513498942176</v>
      </c>
      <c r="H104">
        <f>F104-$F$90</f>
        <v>1.6227715810140086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plate1</vt:lpstr>
      <vt:lpstr>raw data plate2</vt:lpstr>
      <vt:lpstr>processed data</vt:lpstr>
      <vt:lpstr>∆C'T analysis (each gene)</vt:lpstr>
      <vt:lpstr>∆∆CT analysis (target-ACTB)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2020-04-04T00:25:06Z</dcterms:created>
  <dcterms:modified xsi:type="dcterms:W3CDTF">2020-04-14T03:44:39Z</dcterms:modified>
</cp:coreProperties>
</file>