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11AEB3C4-7FF4-44FD-A207-76C9F70CF440}" xr6:coauthVersionLast="47" xr6:coauthVersionMax="47" xr10:uidLastSave="{00000000-0000-0000-0000-000000000000}"/>
  <bookViews>
    <workbookView xWindow="-110" yWindow="-110" windowWidth="19420" windowHeight="10420" xr2:uid="{00000000-000D-0000-FFFF-FFFF00000000}"/>
  </bookViews>
  <sheets>
    <sheet name="Options" sheetId="5" r:id="rId1"/>
    <sheet name="Macroéconomie " sheetId="6" r:id="rId2"/>
    <sheet name="FuturesForwards" sheetId="1" r:id="rId3"/>
    <sheet name="ToClassify" sheetId="4" r:id="rId4"/>
    <sheet name="Fixed-income" sheetId="2" r:id="rId5"/>
    <sheet name="Commentaires  "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5" l="1"/>
  <c r="B3" i="5"/>
  <c r="B8" i="5"/>
  <c r="B7" i="5"/>
  <c r="B2" i="5"/>
  <c r="B12" i="5"/>
  <c r="B6" i="5"/>
  <c r="B9" i="5"/>
  <c r="B10" i="5"/>
  <c r="B11" i="5"/>
  <c r="B5" i="5"/>
  <c r="B3" i="3"/>
  <c r="B2" i="3"/>
  <c r="A2" i="3"/>
</calcChain>
</file>

<file path=xl/sharedStrings.xml><?xml version="1.0" encoding="utf-8"?>
<sst xmlns="http://schemas.openxmlformats.org/spreadsheetml/2006/main" count="206" uniqueCount="114">
  <si>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</si>
  <si>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</si>
  <si>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</si>
  <si>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</si>
  <si>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</si>
  <si>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</si>
  <si>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</si>
  <si>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</si>
  <si>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</si>
  <si>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</si>
  <si>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</si>
  <si>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</si>
  <si>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</si>
  <si>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</si>
  <si>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</si>
  <si>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</si>
  <si>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</si>
  <si>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</si>
  <si>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</si>
  <si>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</si>
  <si>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</si>
  <si>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</si>
  <si>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</si>
  <si>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</si>
  <si>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</si>
  <si>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</si>
  <si>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</si>
  <si>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</si>
  <si>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</si>
  <si>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</si>
  <si>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</si>
  <si>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</si>
  <si>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</si>
  <si>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</si>
  <si>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</si>
  <si>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</si>
  <si>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</si>
  <si>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</si>
  <si>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</si>
  <si>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</si>
  <si>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</si>
  <si>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</si>
  <si>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</si>
  <si>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</si>
  <si>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</si>
  <si>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</si>
  <si>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</si>
  <si>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</si>
  <si>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</si>
  <si>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</si>
  <si>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</si>
  <si>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</si>
  <si>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</si>
  <si>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</si>
  <si>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</si>
  <si>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</si>
  <si>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</si>
  <si>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</si>
  <si>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</si>
  <si>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</si>
  <si>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</si>
  <si>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</si>
  <si>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</si>
  <si>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</si>
  <si>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</si>
  <si>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</si>
  <si>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</si>
  <si>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</si>
  <si>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</si>
  <si>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</si>
  <si>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</si>
  <si>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</si>
  <si>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</si>
  <si>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</si>
  <si>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</si>
  <si>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</si>
  <si>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</si>
  <si>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</si>
  <si>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</si>
  <si>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</si>
  <si>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</si>
  <si>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</si>
  <si>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</si>
  <si>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</si>
  <si>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</si>
  <si>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</si>
  <si>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</si>
  <si>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</si>
  <si>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</si>
  <si>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</si>
  <si>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</si>
  <si>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</si>
  <si>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</si>
  <si>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</si>
  <si>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</si>
  <si>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</si>
  <si>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</si>
  <si>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</si>
  <si>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 xml:space="preserve">Parmis ces graphes suivants, lequel représente pour un achat de call l'évolution du profit net en fonction du prix du sous-jacent : </t>
  </si>
  <si>
    <t xml:space="preserve">Parmis ces graphes suivants, lequel représente pour une vente de call l'évolution du profit net en fonction du prix du sous-jacent : </t>
  </si>
  <si>
    <t xml:space="preserve">Parmis ces stratégies suivantes, laquelle est toujours delta neutre, gamma positive : </t>
  </si>
  <si>
    <t xml:space="preserve"> Long Straddle</t>
  </si>
  <si>
    <t>Choose, Long Call,Long Put, Long Straddle, Long Strangle</t>
  </si>
  <si>
    <t>images/Options/LongCall.JPG</t>
  </si>
  <si>
    <t>images/Options/ShortCall.JPG</t>
  </si>
  <si>
    <t>images/Options/LongCall.JPG, images/Options/LongPut.JPG</t>
  </si>
  <si>
    <t>images/Options/LongCall.JPG, images/Options/ShortCall.JPG</t>
  </si>
  <si>
    <t>Un Long Call a un delta positif (compris entre 0 et 1) '\n'
Un Long Put a un delta négatif (compris entre -1 et 0) '\n'
Un Straddle est constitué d'un long call et d'un long put de même strike. Le delta d'un long call est généralement proche de 0.5. Le delta d'un long put est généralement proche de 0.5. Ainsi la position est delta neutre. De plus, le gamma d'un call est positif et le gamma d'un put est positif. Ainsi la position est gamma positive. '\n'
Un Strangle est constitué d'un long call strike K1 et d'un long put strike K2 avec K1 &lt; K2. Le delta ne vaut pas toujours 0 (cf prochaines questions)</t>
  </si>
  <si>
    <t xml:space="preserve">D'après ce screenshot Bloomberg, que devrait-être le delta de ce call sur une action Amazon Inc ne payant pas de dividendes : </t>
  </si>
  <si>
    <t>images/Bloomberg/Amazon_call.png</t>
  </si>
  <si>
    <t>Parameters</t>
  </si>
  <si>
    <t>ImageinQuestion_pricing</t>
  </si>
  <si>
    <t>132.21, 132.21, 92/360, 0.33532, 0.05363, 10</t>
  </si>
  <si>
    <t xml:space="preserve">La bonne réponse est proche de 50 car il s'agit d'un call ATM. Cependant via mon pricer, je trouve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</si>
</sst>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
      <sz val="8"/>
      <name val="Calibri"/>
      <scheme val="minor"/>
    </font>
    <font>
      <b/>
      <sz val="11"/>
      <color theme="1"/>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12" fillId="0" borderId="0" xfId="1" applyAlignment="1"/>
    <xf numFmtId="0" fontId="3" fillId="0" borderId="0" xfId="0" applyFont="1" applyAlignment="1"/>
    <xf numFmtId="0" fontId="12" fillId="0" borderId="0" xfId="1" quotePrefix="1" applyAlignment="1"/>
    <xf numFmtId="0" fontId="2" fillId="0" borderId="0" xfId="0" applyFont="1" applyAlignment="1"/>
    <xf numFmtId="0" fontId="1" fillId="0" borderId="0" xfId="0" applyFont="1" applyAlignment="1"/>
    <xf numFmtId="0" fontId="1" fillId="0" borderId="0" xfId="0" applyFont="1" applyAlignment="1">
      <alignment wrapText="1"/>
    </xf>
    <xf numFmtId="0" fontId="0" fillId="0" borderId="0" xfId="0" quotePrefix="1" applyFont="1" applyAlignment="1"/>
    <xf numFmtId="0" fontId="1" fillId="0" borderId="0" xfId="0" quotePrefix="1" applyFont="1" applyAlignment="1"/>
    <xf numFmtId="0" fontId="0" fillId="0" borderId="0" xfId="0" applyFont="1" applyAlignment="1">
      <alignment wrapText="1"/>
    </xf>
    <xf numFmtId="0" fontId="1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13</xdr:row>
      <xdr:rowOff>317501</xdr:rowOff>
    </xdr:from>
    <xdr:to>
      <xdr:col>1</xdr:col>
      <xdr:colOff>1005792</xdr:colOff>
      <xdr:row>13</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14</xdr:row>
      <xdr:rowOff>63500</xdr:rowOff>
    </xdr:from>
    <xdr:to>
      <xdr:col>3</xdr:col>
      <xdr:colOff>7302500</xdr:colOff>
      <xdr:row>23</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13</xdr:row>
      <xdr:rowOff>323850</xdr:rowOff>
    </xdr:from>
    <xdr:to>
      <xdr:col>3</xdr:col>
      <xdr:colOff>5296146</xdr:colOff>
      <xdr:row>17</xdr:row>
      <xdr:rowOff>9600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7"/>
  <sheetViews>
    <sheetView tabSelected="1" topLeftCell="C3" workbookViewId="0">
      <selection activeCell="D11" sqref="D11"/>
    </sheetView>
  </sheetViews>
  <sheetFormatPr defaultColWidth="14.453125" defaultRowHeight="15" customHeight="1"/>
  <cols>
    <col min="1" max="1" width="36.36328125" bestFit="1" customWidth="1"/>
    <col min="2" max="2" width="21.1796875" customWidth="1"/>
    <col min="3" max="3" width="20.54296875" customWidth="1"/>
    <col min="4" max="4" width="111.26953125" customWidth="1"/>
  </cols>
  <sheetData>
    <row r="1" spans="1:8" s="24" customFormat="1" ht="14.5">
      <c r="A1" s="24" t="s">
        <v>0</v>
      </c>
      <c r="B1" s="24" t="s">
        <v>1</v>
      </c>
      <c r="C1" s="24" t="s">
        <v>2</v>
      </c>
      <c r="D1" s="24" t="s">
        <v>3</v>
      </c>
      <c r="E1" s="24" t="s">
        <v>4</v>
      </c>
      <c r="F1" s="24" t="s">
        <v>5</v>
      </c>
      <c r="G1" s="24" t="s">
        <v>96</v>
      </c>
      <c r="H1" s="24" t="s">
        <v>110</v>
      </c>
    </row>
    <row r="2" spans="1:8" ht="406">
      <c r="A2" s="23" t="s">
        <v>89</v>
      </c>
      <c r="B2" s="1" t="str">
        <f>"Question_"&amp;ROW(A2)-1</f>
        <v>Question_1</v>
      </c>
      <c r="C2" s="12" t="s">
        <v>90</v>
      </c>
      <c r="D2" s="14" t="s">
        <v>94</v>
      </c>
      <c r="E2" s="5" t="s">
        <v>91</v>
      </c>
      <c r="F2" s="13" t="s">
        <v>92</v>
      </c>
    </row>
    <row r="3" spans="1:8" ht="16" customHeight="1">
      <c r="B3" s="1" t="str">
        <f>"Question_"&amp;ROW(A3)-1</f>
        <v>Question_2</v>
      </c>
      <c r="C3" s="19" t="s">
        <v>100</v>
      </c>
      <c r="D3" s="20" t="s">
        <v>102</v>
      </c>
      <c r="E3" s="5" t="s">
        <v>101</v>
      </c>
      <c r="F3" s="20" t="s">
        <v>107</v>
      </c>
    </row>
    <row r="4" spans="1:8" ht="16" customHeight="1">
      <c r="B4" s="1" t="str">
        <f>"Question_"&amp;ROW(A4)-1</f>
        <v>Question_3</v>
      </c>
      <c r="C4" s="20" t="s">
        <v>108</v>
      </c>
      <c r="D4" s="20" t="s">
        <v>111</v>
      </c>
      <c r="E4" s="5">
        <v>50</v>
      </c>
      <c r="F4" s="20" t="s">
        <v>113</v>
      </c>
      <c r="G4" s="21" t="s">
        <v>109</v>
      </c>
      <c r="H4" s="20" t="s">
        <v>112</v>
      </c>
    </row>
    <row r="5" spans="1:8" ht="14.5">
      <c r="B5" s="1" t="str">
        <f>"Question_"&amp;ROW(A5)-1</f>
        <v>Question_4</v>
      </c>
      <c r="C5" s="19" t="s">
        <v>99</v>
      </c>
      <c r="D5" s="14" t="s">
        <v>95</v>
      </c>
      <c r="E5" s="5" t="s">
        <v>104</v>
      </c>
      <c r="F5" s="18" t="s">
        <v>49</v>
      </c>
      <c r="G5" s="22" t="s">
        <v>106</v>
      </c>
    </row>
    <row r="6" spans="1:8" ht="14.5">
      <c r="A6" s="1"/>
      <c r="B6" s="1" t="str">
        <f t="shared" ref="B6:B11" si="0">"Question_"&amp;ROW(A6)-1</f>
        <v>Question_5</v>
      </c>
      <c r="C6" t="s">
        <v>98</v>
      </c>
      <c r="D6" t="s">
        <v>95</v>
      </c>
      <c r="E6" s="19" t="s">
        <v>103</v>
      </c>
      <c r="F6" s="18" t="s">
        <v>49</v>
      </c>
      <c r="G6" s="17" t="s">
        <v>105</v>
      </c>
    </row>
    <row r="7" spans="1:8" ht="14.5">
      <c r="A7" s="1"/>
      <c r="B7" s="1" t="str">
        <f t="shared" si="0"/>
        <v>Question_6</v>
      </c>
      <c r="C7" t="s">
        <v>98</v>
      </c>
      <c r="D7" t="s">
        <v>95</v>
      </c>
      <c r="E7" s="18"/>
      <c r="F7" s="18"/>
      <c r="G7" s="17"/>
    </row>
    <row r="8" spans="1:8" ht="14.5">
      <c r="A8" s="1"/>
      <c r="B8" s="1" t="str">
        <f t="shared" si="0"/>
        <v>Question_7</v>
      </c>
      <c r="C8" t="s">
        <v>98</v>
      </c>
      <c r="D8" t="s">
        <v>95</v>
      </c>
      <c r="E8" s="18"/>
      <c r="F8" s="18"/>
      <c r="G8" s="17"/>
    </row>
    <row r="9" spans="1:8" ht="14.5">
      <c r="A9" s="1"/>
      <c r="B9" s="1" t="str">
        <f t="shared" si="0"/>
        <v>Question_8</v>
      </c>
      <c r="C9" t="s">
        <v>52</v>
      </c>
      <c r="D9" s="1" t="s">
        <v>39</v>
      </c>
      <c r="E9" s="1" t="s">
        <v>40</v>
      </c>
      <c r="F9" s="1" t="s">
        <v>41</v>
      </c>
    </row>
    <row r="10" spans="1:8" ht="14.5">
      <c r="A10" s="1"/>
      <c r="B10" s="1" t="str">
        <f t="shared" si="0"/>
        <v>Question_9</v>
      </c>
      <c r="C10" t="s">
        <v>53</v>
      </c>
      <c r="D10" t="s">
        <v>54</v>
      </c>
      <c r="E10" s="1" t="s">
        <v>42</v>
      </c>
      <c r="F10" s="1" t="s">
        <v>43</v>
      </c>
    </row>
    <row r="11" spans="1:8" ht="15" customHeight="1">
      <c r="A11" s="1"/>
      <c r="B11" s="1" t="str">
        <f t="shared" si="0"/>
        <v>Question_10</v>
      </c>
      <c r="C11" t="s">
        <v>55</v>
      </c>
      <c r="D11" t="s">
        <v>44</v>
      </c>
      <c r="E11" s="6" t="s">
        <v>45</v>
      </c>
    </row>
    <row r="12" spans="1:8" ht="14.5">
      <c r="A12" s="1"/>
      <c r="B12" s="1" t="str">
        <f>"Question_"&amp;ROW(A12)-1</f>
        <v>Question_11</v>
      </c>
      <c r="E12" s="18"/>
      <c r="F12" s="18"/>
      <c r="G12" s="17"/>
    </row>
    <row r="14" spans="1:8" ht="95" customHeight="1"/>
    <row r="15" spans="1:8" ht="15" customHeight="1">
      <c r="B15" t="s">
        <v>93</v>
      </c>
    </row>
    <row r="16" spans="1:8" ht="15" customHeight="1">
      <c r="B16" s="15" t="s">
        <v>97</v>
      </c>
    </row>
    <row r="17" spans="2:2" ht="15" customHeight="1">
      <c r="B17" s="15" t="s">
        <v>97</v>
      </c>
    </row>
  </sheetData>
  <phoneticPr fontId="13" type="noConversion"/>
  <hyperlinks>
    <hyperlink ref="B17"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6"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6" r:id="rId1" display="https://github.com/julien-mcx/StreamlitApplication/blob/main/CallOK.JPG" xr:uid="{F8E2D493-C495-48FE-99D8-E8E5CACCDB58}"/>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7B36-46C8-4EF7-8AE6-DCB2404B62B7}">
  <dimension ref="A1:G1"/>
  <sheetViews>
    <sheetView workbookViewId="0">
      <selection activeCell="D6" sqref="D6"/>
    </sheetView>
  </sheetViews>
  <sheetFormatPr defaultRowHeight="14.5"/>
  <cols>
    <col min="1" max="1" width="10.26953125" bestFit="1" customWidth="1"/>
    <col min="2" max="2" width="16.1796875" bestFit="1" customWidth="1"/>
    <col min="3" max="3" width="16.36328125" customWidth="1"/>
    <col min="4" max="4" width="15.6328125" customWidth="1"/>
    <col min="5" max="5" width="18.26953125" customWidth="1"/>
    <col min="6" max="6" width="19.08984375" customWidth="1"/>
    <col min="7" max="7" width="10.08984375" bestFit="1" customWidth="1"/>
  </cols>
  <sheetData>
    <row r="1" spans="1:7">
      <c r="A1" t="s">
        <v>0</v>
      </c>
      <c r="B1" t="s">
        <v>1</v>
      </c>
      <c r="C1" t="s">
        <v>2</v>
      </c>
      <c r="D1" t="s">
        <v>3</v>
      </c>
      <c r="E1" t="s">
        <v>4</v>
      </c>
      <c r="F1" t="s">
        <v>5</v>
      </c>
      <c r="G1" t="s">
        <v>96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A5" sqref="A5:D5"/>
    </sheetView>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4" ht="14.25" customHeight="1">
      <c r="A1" s="2" t="s">
        <v>46</v>
      </c>
      <c r="B1" s="2" t="s">
        <v>47</v>
      </c>
      <c r="C1" s="2" t="s">
        <v>48</v>
      </c>
    </row>
    <row r="2" spans="1:4" ht="14.25" customHeight="1">
      <c r="A2" s="2" t="e">
        <f ca="1">EV(B2)</f>
        <v>#NAME?</v>
      </c>
      <c r="B2" s="2" t="str">
        <f>FuturesForwards!B4</f>
        <v>Question_3</v>
      </c>
    </row>
    <row r="3" spans="1:4" ht="14.25" customHeight="1">
      <c r="A3" s="2" t="s">
        <v>49</v>
      </c>
      <c r="B3" s="2" t="e">
        <f>#REF!</f>
        <v>#REF!</v>
      </c>
    </row>
    <row r="4" spans="1:4" ht="14.25" customHeight="1"/>
    <row r="5" spans="1:4" ht="14.25" customHeight="1">
      <c r="A5" t="s">
        <v>35</v>
      </c>
      <c r="B5" t="s">
        <v>36</v>
      </c>
      <c r="C5" t="s">
        <v>37</v>
      </c>
      <c r="D5" t="s">
        <v>38</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Options</vt:lpstr>
      <vt:lpstr>Macroéconomie </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2023-07-30T21:07:10Z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