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19" documentId="6_{E564FF8F-0A95-40C8-99F8-E0E91DE431C3}" xr6:coauthVersionLast="40" xr6:coauthVersionMax="40" xr10:uidLastSave="{9CBFBB83-24AA-4AC0-A82B-559671014636}"/>
  <bookViews>
    <workbookView xWindow="0" yWindow="0" windowWidth="22260" windowHeight="12645" xr2:uid="{00000000-000D-0000-FFFF-FFFF00000000}"/>
  </bookViews>
  <sheets>
    <sheet name="480_Baseline" sheetId="1" r:id="rId1"/>
    <sheet name="480_Future1" sheetId="2" r:id="rId2"/>
    <sheet name="480_Future2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C5" i="1"/>
  <c r="D5" i="1" s="1"/>
  <c r="C6" i="1"/>
  <c r="D6" i="1"/>
  <c r="C7" i="1"/>
  <c r="D7" i="1"/>
  <c r="C8" i="1"/>
  <c r="D8" i="1" s="1"/>
  <c r="C9" i="1"/>
  <c r="D9" i="1" s="1"/>
  <c r="C10" i="1"/>
  <c r="D10" i="1"/>
  <c r="C11" i="1"/>
  <c r="D11" i="1"/>
  <c r="C12" i="1"/>
  <c r="D12" i="1" s="1"/>
  <c r="C13" i="1"/>
  <c r="D13" i="1" s="1"/>
  <c r="C14" i="1"/>
  <c r="D14" i="1"/>
  <c r="C15" i="1"/>
  <c r="D15" i="1"/>
  <c r="C16" i="1"/>
  <c r="D16" i="1" s="1"/>
  <c r="C17" i="1"/>
  <c r="D17" i="1" s="1"/>
  <c r="C18" i="1"/>
  <c r="D18" i="1"/>
  <c r="C19" i="1"/>
  <c r="D19" i="1"/>
  <c r="C20" i="1"/>
  <c r="D20" i="1" s="1"/>
  <c r="C21" i="1"/>
  <c r="D21" i="1" s="1"/>
  <c r="C22" i="1"/>
  <c r="D22" i="1"/>
  <c r="C23" i="1"/>
  <c r="D23" i="1"/>
  <c r="C24" i="1"/>
  <c r="D24" i="1" s="1"/>
  <c r="C25" i="1"/>
  <c r="D25" i="1" s="1"/>
  <c r="C26" i="1"/>
  <c r="D26" i="1"/>
  <c r="C27" i="1"/>
  <c r="D27" i="1"/>
  <c r="C28" i="1"/>
  <c r="D28" i="1" s="1"/>
  <c r="C29" i="1"/>
  <c r="D29" i="1" s="1"/>
  <c r="C30" i="1"/>
  <c r="D30" i="1"/>
  <c r="C31" i="1"/>
  <c r="D31" i="1"/>
  <c r="D3" i="1"/>
  <c r="C3" i="1"/>
  <c r="C2" i="1"/>
  <c r="D2" i="1" s="1"/>
  <c r="C4" i="2"/>
  <c r="D4" i="2" s="1"/>
  <c r="C5" i="2"/>
  <c r="D5" i="2" s="1"/>
  <c r="C6" i="2"/>
  <c r="D6" i="2"/>
  <c r="C7" i="2"/>
  <c r="D7" i="2"/>
  <c r="C8" i="2"/>
  <c r="D8" i="2" s="1"/>
  <c r="C9" i="2"/>
  <c r="D9" i="2" s="1"/>
  <c r="C10" i="2"/>
  <c r="D10" i="2"/>
  <c r="C11" i="2"/>
  <c r="D11" i="2"/>
  <c r="C12" i="2"/>
  <c r="D12" i="2" s="1"/>
  <c r="C13" i="2"/>
  <c r="D13" i="2" s="1"/>
  <c r="C14" i="2"/>
  <c r="D14" i="2"/>
  <c r="C15" i="2"/>
  <c r="D15" i="2"/>
  <c r="C16" i="2"/>
  <c r="D16" i="2" s="1"/>
  <c r="C17" i="2"/>
  <c r="D17" i="2" s="1"/>
  <c r="C18" i="2"/>
  <c r="D18" i="2"/>
  <c r="C19" i="2"/>
  <c r="D19" i="2"/>
  <c r="C20" i="2"/>
  <c r="D20" i="2" s="1"/>
  <c r="C21" i="2"/>
  <c r="D21" i="2" s="1"/>
  <c r="C22" i="2"/>
  <c r="D22" i="2"/>
  <c r="C23" i="2"/>
  <c r="D23" i="2"/>
  <c r="C24" i="2"/>
  <c r="D24" i="2" s="1"/>
  <c r="C25" i="2"/>
  <c r="D25" i="2" s="1"/>
  <c r="C26" i="2"/>
  <c r="D26" i="2"/>
  <c r="C27" i="2"/>
  <c r="D27" i="2"/>
  <c r="C28" i="2"/>
  <c r="D28" i="2" s="1"/>
  <c r="C29" i="2"/>
  <c r="D29" i="2" s="1"/>
  <c r="C30" i="2"/>
  <c r="D30" i="2"/>
  <c r="C31" i="2"/>
  <c r="D31" i="2"/>
  <c r="D3" i="2"/>
  <c r="C3" i="2"/>
  <c r="C2" i="2"/>
  <c r="D2" i="2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C6" i="3"/>
  <c r="C3" i="3"/>
  <c r="C4" i="3"/>
  <c r="C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A1" i="1" l="1"/>
  <c r="B1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</calcChain>
</file>

<file path=xl/sharedStrings.xml><?xml version="1.0" encoding="utf-8"?>
<sst xmlns="http://schemas.openxmlformats.org/spreadsheetml/2006/main" count="13" uniqueCount="5">
  <si>
    <t>Year</t>
  </si>
  <si>
    <t>Average Ag Supply</t>
  </si>
  <si>
    <t>Units are in million gallons per day(MGD)</t>
  </si>
  <si>
    <t>ENVFLW</t>
  </si>
  <si>
    <t>Available for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</si>
</sst>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Water%20Gap%20Analysis/Water%20Gap/WaSSI%20Output/AZ/ASD%20480/Nov20_123456_ASD%20480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Pivot"/>
      <sheetName val="PRISM"/>
      <sheetName val="PRISMMod"/>
      <sheetName val="Future1"/>
      <sheetName val="Futur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725.13217109239315</v>
          </cell>
        </row>
        <row r="3">
          <cell r="A3">
            <v>1982</v>
          </cell>
          <cell r="B3">
            <v>1306.1836818854956</v>
          </cell>
        </row>
        <row r="4">
          <cell r="A4">
            <v>1983</v>
          </cell>
          <cell r="B4">
            <v>2962.2206682447049</v>
          </cell>
        </row>
        <row r="5">
          <cell r="A5">
            <v>1984</v>
          </cell>
          <cell r="B5">
            <v>2020.7212943817963</v>
          </cell>
        </row>
        <row r="6">
          <cell r="A6">
            <v>1985</v>
          </cell>
          <cell r="B6">
            <v>2349.7004499506374</v>
          </cell>
        </row>
        <row r="7">
          <cell r="A7">
            <v>1986</v>
          </cell>
          <cell r="B7">
            <v>1740.0335042934464</v>
          </cell>
        </row>
        <row r="8">
          <cell r="A8">
            <v>1987</v>
          </cell>
          <cell r="B8">
            <v>1269.5537932706814</v>
          </cell>
        </row>
        <row r="9">
          <cell r="A9">
            <v>1988</v>
          </cell>
          <cell r="B9">
            <v>1438.9500290096407</v>
          </cell>
        </row>
        <row r="10">
          <cell r="A10">
            <v>1989</v>
          </cell>
          <cell r="B10">
            <v>540.4673400360665</v>
          </cell>
        </row>
        <row r="11">
          <cell r="A11">
            <v>1990</v>
          </cell>
          <cell r="B11">
            <v>806.16222499830349</v>
          </cell>
        </row>
        <row r="12">
          <cell r="A12">
            <v>1991</v>
          </cell>
          <cell r="B12">
            <v>1371.6803368857093</v>
          </cell>
        </row>
        <row r="13">
          <cell r="A13">
            <v>1992</v>
          </cell>
          <cell r="B13">
            <v>2077.34296091839</v>
          </cell>
        </row>
        <row r="14">
          <cell r="A14">
            <v>1993</v>
          </cell>
          <cell r="B14">
            <v>3396.3012939633882</v>
          </cell>
        </row>
        <row r="15">
          <cell r="A15">
            <v>1994</v>
          </cell>
          <cell r="B15">
            <v>830.14546670070752</v>
          </cell>
        </row>
        <row r="16">
          <cell r="A16">
            <v>1995</v>
          </cell>
          <cell r="B16">
            <v>1861.9223119759702</v>
          </cell>
        </row>
        <row r="17">
          <cell r="A17">
            <v>1996</v>
          </cell>
          <cell r="B17">
            <v>806.83843672276555</v>
          </cell>
        </row>
        <row r="18">
          <cell r="A18">
            <v>1997</v>
          </cell>
          <cell r="B18">
            <v>1261.2389798373206</v>
          </cell>
        </row>
        <row r="19">
          <cell r="A19">
            <v>1998</v>
          </cell>
          <cell r="B19">
            <v>1585.093208295297</v>
          </cell>
        </row>
        <row r="20">
          <cell r="A20">
            <v>1999</v>
          </cell>
          <cell r="B20">
            <v>1275.4747911543309</v>
          </cell>
        </row>
        <row r="21">
          <cell r="A21">
            <v>2000</v>
          </cell>
          <cell r="B21">
            <v>948.61205327364178</v>
          </cell>
        </row>
        <row r="22">
          <cell r="A22">
            <v>2001</v>
          </cell>
          <cell r="B22">
            <v>821.35897262115463</v>
          </cell>
        </row>
        <row r="23">
          <cell r="A23">
            <v>2002</v>
          </cell>
          <cell r="B23">
            <v>339.69152458383564</v>
          </cell>
        </row>
        <row r="24">
          <cell r="A24">
            <v>2003</v>
          </cell>
          <cell r="B24">
            <v>656.84381097109451</v>
          </cell>
        </row>
        <row r="25">
          <cell r="A25">
            <v>2004</v>
          </cell>
          <cell r="B25">
            <v>683.90514264574063</v>
          </cell>
        </row>
        <row r="26">
          <cell r="A26">
            <v>2005</v>
          </cell>
          <cell r="B26">
            <v>1677.3455143521103</v>
          </cell>
        </row>
        <row r="27">
          <cell r="A27">
            <v>2006</v>
          </cell>
          <cell r="B27">
            <v>879.12171847920263</v>
          </cell>
        </row>
        <row r="28">
          <cell r="A28">
            <v>2007</v>
          </cell>
          <cell r="B28">
            <v>695.83862994869446</v>
          </cell>
        </row>
        <row r="29">
          <cell r="A29">
            <v>2008</v>
          </cell>
          <cell r="B29">
            <v>1259.6877121680525</v>
          </cell>
        </row>
        <row r="30">
          <cell r="A30">
            <v>2009</v>
          </cell>
          <cell r="B30">
            <v>730.59729551041266</v>
          </cell>
        </row>
        <row r="31">
          <cell r="A31">
            <v>2010</v>
          </cell>
          <cell r="B31">
            <v>1109.9100213155477</v>
          </cell>
        </row>
      </sheetData>
      <sheetData sheetId="13">
        <row r="2">
          <cell r="M2">
            <v>9782.881086577414</v>
          </cell>
        </row>
        <row r="3">
          <cell r="M3">
            <v>11020.210143107692</v>
          </cell>
        </row>
        <row r="4">
          <cell r="M4">
            <v>12027.186181429113</v>
          </cell>
        </row>
        <row r="5">
          <cell r="M5">
            <v>10903.794233678065</v>
          </cell>
        </row>
        <row r="6">
          <cell r="M6">
            <v>11288.250988132675</v>
          </cell>
        </row>
        <row r="7">
          <cell r="M7">
            <v>17384.879866369934</v>
          </cell>
        </row>
        <row r="8">
          <cell r="M8">
            <v>15016.441834481238</v>
          </cell>
        </row>
        <row r="9">
          <cell r="M9">
            <v>14563.304499401624</v>
          </cell>
        </row>
        <row r="10">
          <cell r="M10">
            <v>13610.973461252153</v>
          </cell>
        </row>
        <row r="11">
          <cell r="M11">
            <v>20869.168944926932</v>
          </cell>
        </row>
        <row r="12">
          <cell r="M12">
            <v>17917.962767195826</v>
          </cell>
        </row>
        <row r="13">
          <cell r="M13">
            <v>22676.278648375181</v>
          </cell>
        </row>
        <row r="14">
          <cell r="M14">
            <v>9765.1498199229263</v>
          </cell>
        </row>
        <row r="15">
          <cell r="M15">
            <v>9450.5367766903128</v>
          </cell>
        </row>
        <row r="16">
          <cell r="M16">
            <v>10639.594895794278</v>
          </cell>
        </row>
        <row r="17">
          <cell r="M17">
            <v>11138.953670809526</v>
          </cell>
        </row>
        <row r="18">
          <cell r="M18">
            <v>12750.851515408645</v>
          </cell>
        </row>
        <row r="19">
          <cell r="M19">
            <v>15366.866464711969</v>
          </cell>
        </row>
        <row r="20">
          <cell r="M20">
            <v>16509.508609144941</v>
          </cell>
        </row>
        <row r="21">
          <cell r="M21">
            <v>17304.289937294139</v>
          </cell>
        </row>
        <row r="22">
          <cell r="M22">
            <v>21548.954690915951</v>
          </cell>
        </row>
        <row r="23">
          <cell r="M23">
            <v>20221.7802525037</v>
          </cell>
        </row>
        <row r="24">
          <cell r="M24">
            <v>6088.7992810673295</v>
          </cell>
        </row>
        <row r="25">
          <cell r="M25">
            <v>12337.796028471965</v>
          </cell>
        </row>
        <row r="26">
          <cell r="M26">
            <v>4701.2410013263761</v>
          </cell>
        </row>
        <row r="27">
          <cell r="M27">
            <v>715.9537353732062</v>
          </cell>
        </row>
        <row r="28">
          <cell r="M28">
            <v>739.142134113157</v>
          </cell>
        </row>
        <row r="29">
          <cell r="M29">
            <v>761.94549342961568</v>
          </cell>
        </row>
        <row r="30">
          <cell r="M30">
            <v>1146.5661222982624</v>
          </cell>
        </row>
        <row r="31">
          <cell r="M31">
            <v>1664.4727967757103</v>
          </cell>
        </row>
      </sheetData>
      <sheetData sheetId="14">
        <row r="2">
          <cell r="M2">
            <v>17308.935030727116</v>
          </cell>
        </row>
        <row r="3">
          <cell r="M3">
            <v>21548.954395661811</v>
          </cell>
        </row>
        <row r="4">
          <cell r="M4">
            <v>20221.7802525037</v>
          </cell>
        </row>
        <row r="5">
          <cell r="M5">
            <v>6088.7992810673295</v>
          </cell>
        </row>
        <row r="6">
          <cell r="M6">
            <v>12337.796028471965</v>
          </cell>
        </row>
        <row r="7">
          <cell r="M7">
            <v>4701.2410013263761</v>
          </cell>
        </row>
        <row r="8">
          <cell r="M8">
            <v>715.9537353732062</v>
          </cell>
        </row>
        <row r="9">
          <cell r="M9">
            <v>739.142134113157</v>
          </cell>
        </row>
        <row r="10">
          <cell r="M10">
            <v>761.94549342961568</v>
          </cell>
        </row>
        <row r="11">
          <cell r="M11">
            <v>1146.5661222982624</v>
          </cell>
        </row>
        <row r="12">
          <cell r="M12">
            <v>1664.4727967757103</v>
          </cell>
        </row>
        <row r="13">
          <cell r="M13">
            <v>1906.9765746465405</v>
          </cell>
        </row>
        <row r="14">
          <cell r="M14">
            <v>1247.5138450444636</v>
          </cell>
        </row>
        <row r="15">
          <cell r="M15">
            <v>3102.6052316318828</v>
          </cell>
        </row>
        <row r="16">
          <cell r="M16">
            <v>5995.0000660427231</v>
          </cell>
        </row>
        <row r="17">
          <cell r="M17">
            <v>3111.1203375363548</v>
          </cell>
        </row>
        <row r="18">
          <cell r="M18">
            <v>2330.4446504263988</v>
          </cell>
        </row>
        <row r="19">
          <cell r="M19">
            <v>9433.9233698590506</v>
          </cell>
        </row>
        <row r="20">
          <cell r="M20">
            <v>12584.815635591587</v>
          </cell>
        </row>
        <row r="21">
          <cell r="M21">
            <v>2882.6869939368971</v>
          </cell>
        </row>
        <row r="22">
          <cell r="M22">
            <v>1038.2278047292261</v>
          </cell>
        </row>
        <row r="23">
          <cell r="M23">
            <v>6186.6328412352577</v>
          </cell>
        </row>
        <row r="24">
          <cell r="M24">
            <v>11108.483567747217</v>
          </cell>
        </row>
        <row r="25">
          <cell r="M25">
            <v>17065.304947486591</v>
          </cell>
        </row>
        <row r="26">
          <cell r="M26">
            <v>5641.2965029957732</v>
          </cell>
        </row>
        <row r="27">
          <cell r="M27">
            <v>11232.552546832714</v>
          </cell>
        </row>
        <row r="28">
          <cell r="M28">
            <v>15017.994760909516</v>
          </cell>
        </row>
        <row r="29">
          <cell r="M29">
            <v>3680.4537131650636</v>
          </cell>
        </row>
        <row r="30">
          <cell r="M30">
            <v>3911.2490801011713</v>
          </cell>
        </row>
        <row r="31">
          <cell r="M31">
            <v>2479.375432326583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G16" sqref="G15:G16"/>
    </sheetView>
  </sheetViews>
  <sheetFormatPr defaultRowHeight="15" x14ac:dyDescent="0.25"/>
  <sheetData>
    <row r="1" spans="1:8" x14ac:dyDescent="0.25">
      <c r="A1" t="str">
        <f>[1]PRISMMod!A1</f>
        <v>Year</v>
      </c>
      <c r="B1" t="str">
        <f>[1]PRISMMod!B1</f>
        <v>Ag Supply</v>
      </c>
      <c r="C1" t="s">
        <v>3</v>
      </c>
      <c r="D1" t="s">
        <v>4</v>
      </c>
      <c r="F1">
        <v>0.2</v>
      </c>
      <c r="H1" t="s">
        <v>2</v>
      </c>
    </row>
    <row r="2" spans="1:8" x14ac:dyDescent="0.25">
      <c r="A2">
        <f>[1]PRISMMod!A2</f>
        <v>1981</v>
      </c>
      <c r="B2">
        <f>[1]PRISMMod!B2</f>
        <v>725.13217109239315</v>
      </c>
      <c r="C2">
        <f>B2*$F$1</f>
        <v>145.02643421847864</v>
      </c>
      <c r="D2">
        <f>B2-C2</f>
        <v>580.10573687391457</v>
      </c>
    </row>
    <row r="3" spans="1:8" x14ac:dyDescent="0.25">
      <c r="A3">
        <f>[1]PRISMMod!A3</f>
        <v>1982</v>
      </c>
      <c r="B3">
        <f>[1]PRISMMod!B3</f>
        <v>1306.1836818854956</v>
      </c>
      <c r="C3">
        <f t="shared" ref="C3:C31" si="0">B3*$F$1</f>
        <v>261.23673637709913</v>
      </c>
      <c r="D3">
        <f t="shared" ref="D3" si="1">B3-C3</f>
        <v>1044.9469455083965</v>
      </c>
    </row>
    <row r="4" spans="1:8" x14ac:dyDescent="0.25">
      <c r="A4">
        <f>[1]PRISMMod!A4</f>
        <v>1983</v>
      </c>
      <c r="B4">
        <f>[1]PRISMMod!B4</f>
        <v>2962.2206682447049</v>
      </c>
      <c r="C4">
        <f t="shared" si="0"/>
        <v>592.44413364894103</v>
      </c>
      <c r="D4">
        <f t="shared" ref="D4:D31" si="2">B4-C4</f>
        <v>2369.7765345957641</v>
      </c>
    </row>
    <row r="5" spans="1:8" x14ac:dyDescent="0.25">
      <c r="A5">
        <f>[1]PRISMMod!A5</f>
        <v>1984</v>
      </c>
      <c r="B5">
        <f>[1]PRISMMod!B5</f>
        <v>2020.7212943817963</v>
      </c>
      <c r="C5">
        <f t="shared" si="0"/>
        <v>404.14425887635929</v>
      </c>
      <c r="D5">
        <f t="shared" si="2"/>
        <v>1616.5770355054369</v>
      </c>
    </row>
    <row r="6" spans="1:8" x14ac:dyDescent="0.25">
      <c r="A6">
        <f>[1]PRISMMod!A6</f>
        <v>1985</v>
      </c>
      <c r="B6">
        <f>[1]PRISMMod!B6</f>
        <v>2349.7004499506374</v>
      </c>
      <c r="C6">
        <f t="shared" si="0"/>
        <v>469.94008999012749</v>
      </c>
      <c r="D6">
        <f t="shared" si="2"/>
        <v>1879.76035996051</v>
      </c>
    </row>
    <row r="7" spans="1:8" x14ac:dyDescent="0.25">
      <c r="A7">
        <f>[1]PRISMMod!A7</f>
        <v>1986</v>
      </c>
      <c r="B7">
        <f>[1]PRISMMod!B7</f>
        <v>1740.0335042934464</v>
      </c>
      <c r="C7">
        <f t="shared" si="0"/>
        <v>348.00670085868933</v>
      </c>
      <c r="D7">
        <f t="shared" si="2"/>
        <v>1392.0268034347571</v>
      </c>
    </row>
    <row r="8" spans="1:8" x14ac:dyDescent="0.25">
      <c r="A8">
        <f>[1]PRISMMod!A8</f>
        <v>1987</v>
      </c>
      <c r="B8">
        <f>[1]PRISMMod!B8</f>
        <v>1269.5537932706814</v>
      </c>
      <c r="C8">
        <f t="shared" si="0"/>
        <v>253.91075865413629</v>
      </c>
      <c r="D8">
        <f t="shared" si="2"/>
        <v>1015.643034616545</v>
      </c>
    </row>
    <row r="9" spans="1:8" x14ac:dyDescent="0.25">
      <c r="A9">
        <f>[1]PRISMMod!A9</f>
        <v>1988</v>
      </c>
      <c r="B9">
        <f>[1]PRISMMod!B9</f>
        <v>1438.9500290096407</v>
      </c>
      <c r="C9">
        <f t="shared" si="0"/>
        <v>287.79000580192815</v>
      </c>
      <c r="D9">
        <f t="shared" si="2"/>
        <v>1151.1600232077126</v>
      </c>
    </row>
    <row r="10" spans="1:8" x14ac:dyDescent="0.25">
      <c r="A10">
        <f>[1]PRISMMod!A10</f>
        <v>1989</v>
      </c>
      <c r="B10">
        <f>[1]PRISMMod!B10</f>
        <v>540.4673400360665</v>
      </c>
      <c r="C10">
        <f t="shared" si="0"/>
        <v>108.0934680072133</v>
      </c>
      <c r="D10">
        <f t="shared" si="2"/>
        <v>432.37387202885321</v>
      </c>
    </row>
    <row r="11" spans="1:8" x14ac:dyDescent="0.25">
      <c r="A11">
        <f>[1]PRISMMod!A11</f>
        <v>1990</v>
      </c>
      <c r="B11">
        <f>[1]PRISMMod!B11</f>
        <v>806.16222499830349</v>
      </c>
      <c r="C11">
        <f t="shared" si="0"/>
        <v>161.23244499966071</v>
      </c>
      <c r="D11">
        <f t="shared" si="2"/>
        <v>644.92977999864274</v>
      </c>
    </row>
    <row r="12" spans="1:8" x14ac:dyDescent="0.25">
      <c r="A12">
        <f>[1]PRISMMod!A12</f>
        <v>1991</v>
      </c>
      <c r="B12">
        <f>[1]PRISMMod!B12</f>
        <v>1371.6803368857093</v>
      </c>
      <c r="C12">
        <f t="shared" si="0"/>
        <v>274.33606737714189</v>
      </c>
      <c r="D12">
        <f t="shared" si="2"/>
        <v>1097.3442695085673</v>
      </c>
    </row>
    <row r="13" spans="1:8" x14ac:dyDescent="0.25">
      <c r="A13">
        <f>[1]PRISMMod!A13</f>
        <v>1992</v>
      </c>
      <c r="B13">
        <f>[1]PRISMMod!B13</f>
        <v>2077.34296091839</v>
      </c>
      <c r="C13">
        <f t="shared" si="0"/>
        <v>415.46859218367803</v>
      </c>
      <c r="D13">
        <f t="shared" si="2"/>
        <v>1661.8743687347119</v>
      </c>
    </row>
    <row r="14" spans="1:8" x14ac:dyDescent="0.25">
      <c r="A14">
        <f>[1]PRISMMod!A14</f>
        <v>1993</v>
      </c>
      <c r="B14">
        <f>[1]PRISMMod!B14</f>
        <v>3396.3012939633882</v>
      </c>
      <c r="C14">
        <f t="shared" si="0"/>
        <v>679.26025879267763</v>
      </c>
      <c r="D14">
        <f t="shared" si="2"/>
        <v>2717.0410351707105</v>
      </c>
    </row>
    <row r="15" spans="1:8" x14ac:dyDescent="0.25">
      <c r="A15">
        <f>[1]PRISMMod!A15</f>
        <v>1994</v>
      </c>
      <c r="B15">
        <f>[1]PRISMMod!B15</f>
        <v>830.14546670070752</v>
      </c>
      <c r="C15">
        <f t="shared" si="0"/>
        <v>166.02909334014151</v>
      </c>
      <c r="D15">
        <f t="shared" si="2"/>
        <v>664.11637336056606</v>
      </c>
    </row>
    <row r="16" spans="1:8" x14ac:dyDescent="0.25">
      <c r="A16">
        <f>[1]PRISMMod!A16</f>
        <v>1995</v>
      </c>
      <c r="B16">
        <f>[1]PRISMMod!B16</f>
        <v>1861.9223119759702</v>
      </c>
      <c r="C16">
        <f t="shared" si="0"/>
        <v>372.38446239519408</v>
      </c>
      <c r="D16">
        <f t="shared" si="2"/>
        <v>1489.5378495807761</v>
      </c>
    </row>
    <row r="17" spans="1:4" x14ac:dyDescent="0.25">
      <c r="A17">
        <f>[1]PRISMMod!A17</f>
        <v>1996</v>
      </c>
      <c r="B17">
        <f>[1]PRISMMod!B17</f>
        <v>806.83843672276555</v>
      </c>
      <c r="C17">
        <f t="shared" si="0"/>
        <v>161.36768734455313</v>
      </c>
      <c r="D17">
        <f t="shared" si="2"/>
        <v>645.47074937821242</v>
      </c>
    </row>
    <row r="18" spans="1:4" x14ac:dyDescent="0.25">
      <c r="A18">
        <f>[1]PRISMMod!A18</f>
        <v>1997</v>
      </c>
      <c r="B18">
        <f>[1]PRISMMod!B18</f>
        <v>1261.2389798373206</v>
      </c>
      <c r="C18">
        <f t="shared" si="0"/>
        <v>252.24779596746413</v>
      </c>
      <c r="D18">
        <f t="shared" si="2"/>
        <v>1008.9911838698565</v>
      </c>
    </row>
    <row r="19" spans="1:4" x14ac:dyDescent="0.25">
      <c r="A19">
        <f>[1]PRISMMod!A19</f>
        <v>1998</v>
      </c>
      <c r="B19">
        <f>[1]PRISMMod!B19</f>
        <v>1585.093208295297</v>
      </c>
      <c r="C19">
        <f t="shared" si="0"/>
        <v>317.01864165905943</v>
      </c>
      <c r="D19">
        <f t="shared" si="2"/>
        <v>1268.0745666362377</v>
      </c>
    </row>
    <row r="20" spans="1:4" x14ac:dyDescent="0.25">
      <c r="A20">
        <f>[1]PRISMMod!A20</f>
        <v>1999</v>
      </c>
      <c r="B20">
        <f>[1]PRISMMod!B20</f>
        <v>1275.4747911543309</v>
      </c>
      <c r="C20">
        <f t="shared" si="0"/>
        <v>255.09495823086618</v>
      </c>
      <c r="D20">
        <f t="shared" si="2"/>
        <v>1020.3798329234647</v>
      </c>
    </row>
    <row r="21" spans="1:4" x14ac:dyDescent="0.25">
      <c r="A21">
        <f>[1]PRISMMod!A21</f>
        <v>2000</v>
      </c>
      <c r="B21">
        <f>[1]PRISMMod!B21</f>
        <v>948.61205327364178</v>
      </c>
      <c r="C21">
        <f t="shared" si="0"/>
        <v>189.72241065472838</v>
      </c>
      <c r="D21">
        <f t="shared" si="2"/>
        <v>758.8896426189134</v>
      </c>
    </row>
    <row r="22" spans="1:4" x14ac:dyDescent="0.25">
      <c r="A22">
        <f>[1]PRISMMod!A22</f>
        <v>2001</v>
      </c>
      <c r="B22">
        <f>[1]PRISMMod!B22</f>
        <v>821.35897262115463</v>
      </c>
      <c r="C22">
        <f t="shared" si="0"/>
        <v>164.27179452423093</v>
      </c>
      <c r="D22">
        <f t="shared" si="2"/>
        <v>657.08717809692371</v>
      </c>
    </row>
    <row r="23" spans="1:4" x14ac:dyDescent="0.25">
      <c r="A23">
        <f>[1]PRISMMod!A23</f>
        <v>2002</v>
      </c>
      <c r="B23">
        <f>[1]PRISMMod!B23</f>
        <v>339.69152458383564</v>
      </c>
      <c r="C23">
        <f t="shared" si="0"/>
        <v>67.938304916767137</v>
      </c>
      <c r="D23">
        <f t="shared" si="2"/>
        <v>271.75321966706849</v>
      </c>
    </row>
    <row r="24" spans="1:4" x14ac:dyDescent="0.25">
      <c r="A24">
        <f>[1]PRISMMod!A24</f>
        <v>2003</v>
      </c>
      <c r="B24">
        <f>[1]PRISMMod!B24</f>
        <v>656.84381097109451</v>
      </c>
      <c r="C24">
        <f t="shared" si="0"/>
        <v>131.3687621942189</v>
      </c>
      <c r="D24">
        <f t="shared" si="2"/>
        <v>525.47504877687561</v>
      </c>
    </row>
    <row r="25" spans="1:4" x14ac:dyDescent="0.25">
      <c r="A25">
        <f>[1]PRISMMod!A25</f>
        <v>2004</v>
      </c>
      <c r="B25">
        <f>[1]PRISMMod!B25</f>
        <v>683.90514264574063</v>
      </c>
      <c r="C25">
        <f t="shared" si="0"/>
        <v>136.78102852914813</v>
      </c>
      <c r="D25">
        <f t="shared" si="2"/>
        <v>547.12411411659252</v>
      </c>
    </row>
    <row r="26" spans="1:4" x14ac:dyDescent="0.25">
      <c r="A26">
        <f>[1]PRISMMod!A26</f>
        <v>2005</v>
      </c>
      <c r="B26">
        <f>[1]PRISMMod!B26</f>
        <v>1677.3455143521103</v>
      </c>
      <c r="C26">
        <f t="shared" si="0"/>
        <v>335.46910287042209</v>
      </c>
      <c r="D26">
        <f t="shared" si="2"/>
        <v>1341.8764114816881</v>
      </c>
    </row>
    <row r="27" spans="1:4" x14ac:dyDescent="0.25">
      <c r="A27">
        <f>[1]PRISMMod!A27</f>
        <v>2006</v>
      </c>
      <c r="B27">
        <f>[1]PRISMMod!B27</f>
        <v>879.12171847920263</v>
      </c>
      <c r="C27">
        <f t="shared" si="0"/>
        <v>175.82434369584053</v>
      </c>
      <c r="D27">
        <f t="shared" si="2"/>
        <v>703.2973747833621</v>
      </c>
    </row>
    <row r="28" spans="1:4" x14ac:dyDescent="0.25">
      <c r="A28">
        <f>[1]PRISMMod!A28</f>
        <v>2007</v>
      </c>
      <c r="B28">
        <f>[1]PRISMMod!B28</f>
        <v>695.83862994869446</v>
      </c>
      <c r="C28">
        <f t="shared" si="0"/>
        <v>139.1677259897389</v>
      </c>
      <c r="D28">
        <f t="shared" si="2"/>
        <v>556.67090395895559</v>
      </c>
    </row>
    <row r="29" spans="1:4" x14ac:dyDescent="0.25">
      <c r="A29">
        <f>[1]PRISMMod!A29</f>
        <v>2008</v>
      </c>
      <c r="B29">
        <f>[1]PRISMMod!B29</f>
        <v>1259.6877121680525</v>
      </c>
      <c r="C29">
        <f t="shared" si="0"/>
        <v>251.9375424336105</v>
      </c>
      <c r="D29">
        <f t="shared" si="2"/>
        <v>1007.750169734442</v>
      </c>
    </row>
    <row r="30" spans="1:4" x14ac:dyDescent="0.25">
      <c r="A30">
        <f>[1]PRISMMod!A30</f>
        <v>2009</v>
      </c>
      <c r="B30">
        <f>[1]PRISMMod!B30</f>
        <v>730.59729551041266</v>
      </c>
      <c r="C30">
        <f t="shared" si="0"/>
        <v>146.11945910208254</v>
      </c>
      <c r="D30">
        <f t="shared" si="2"/>
        <v>584.47783640833018</v>
      </c>
    </row>
    <row r="31" spans="1:4" x14ac:dyDescent="0.25">
      <c r="A31">
        <f>[1]PRISMMod!A31</f>
        <v>2010</v>
      </c>
      <c r="B31">
        <f>[1]PRISMMod!B31</f>
        <v>1109.9100213155477</v>
      </c>
      <c r="C31">
        <f t="shared" si="0"/>
        <v>221.98200426310956</v>
      </c>
      <c r="D31">
        <f t="shared" si="2"/>
        <v>887.92801705243824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53FD-4985-4E22-BDF6-AB7F54F20A32}">
  <dimension ref="A1:G31"/>
  <sheetViews>
    <sheetView workbookViewId="0">
      <selection activeCell="C1" sqref="C1:F3"/>
    </sheetView>
  </sheetViews>
  <sheetFormatPr defaultRowHeight="15" x14ac:dyDescent="0.25"/>
  <sheetData>
    <row r="1" spans="1:7" ht="45" x14ac:dyDescent="0.25">
      <c r="A1" t="s">
        <v>0</v>
      </c>
      <c r="B1" s="1" t="s">
        <v>1</v>
      </c>
      <c r="C1" t="s">
        <v>3</v>
      </c>
      <c r="D1" t="s">
        <v>4</v>
      </c>
      <c r="F1">
        <v>0.2</v>
      </c>
      <c r="G1" t="s">
        <v>2</v>
      </c>
    </row>
    <row r="2" spans="1:7" x14ac:dyDescent="0.25">
      <c r="A2">
        <v>2021</v>
      </c>
      <c r="B2">
        <f>[1]Future1!M2</f>
        <v>9782.881086577414</v>
      </c>
      <c r="C2">
        <f>B2*$F$1</f>
        <v>1956.5762173154828</v>
      </c>
      <c r="D2">
        <f>B2-C2</f>
        <v>7826.3048692619313</v>
      </c>
    </row>
    <row r="3" spans="1:7" x14ac:dyDescent="0.25">
      <c r="A3">
        <v>2022</v>
      </c>
      <c r="B3">
        <f>[1]Future1!M3</f>
        <v>11020.210143107692</v>
      </c>
      <c r="C3">
        <f t="shared" ref="C3:C31" si="0">B3*$F$1</f>
        <v>2204.0420286215385</v>
      </c>
      <c r="D3">
        <f t="shared" ref="D3" si="1">B3-C3</f>
        <v>8816.1681144861541</v>
      </c>
    </row>
    <row r="4" spans="1:7" x14ac:dyDescent="0.25">
      <c r="A4">
        <v>2023</v>
      </c>
      <c r="B4">
        <f>[1]Future1!M4</f>
        <v>12027.186181429113</v>
      </c>
      <c r="C4">
        <f t="shared" si="0"/>
        <v>2405.4372362858226</v>
      </c>
      <c r="D4">
        <f t="shared" ref="D4:D31" si="2">B4-C4</f>
        <v>9621.7489451432903</v>
      </c>
    </row>
    <row r="5" spans="1:7" x14ac:dyDescent="0.25">
      <c r="A5">
        <v>2024</v>
      </c>
      <c r="B5">
        <f>[1]Future1!M5</f>
        <v>10903.794233678065</v>
      </c>
      <c r="C5">
        <f t="shared" si="0"/>
        <v>2180.7588467356131</v>
      </c>
      <c r="D5">
        <f t="shared" si="2"/>
        <v>8723.0353869424525</v>
      </c>
    </row>
    <row r="6" spans="1:7" x14ac:dyDescent="0.25">
      <c r="A6">
        <v>2025</v>
      </c>
      <c r="B6">
        <f>[1]Future1!M6</f>
        <v>11288.250988132675</v>
      </c>
      <c r="C6">
        <f t="shared" si="0"/>
        <v>2257.6501976265349</v>
      </c>
      <c r="D6">
        <f t="shared" si="2"/>
        <v>9030.6007905061397</v>
      </c>
    </row>
    <row r="7" spans="1:7" x14ac:dyDescent="0.25">
      <c r="A7">
        <v>2026</v>
      </c>
      <c r="B7">
        <f>[1]Future1!M7</f>
        <v>17384.879866369934</v>
      </c>
      <c r="C7">
        <f t="shared" si="0"/>
        <v>3476.9759732739872</v>
      </c>
      <c r="D7">
        <f t="shared" si="2"/>
        <v>13907.903893095947</v>
      </c>
    </row>
    <row r="8" spans="1:7" x14ac:dyDescent="0.25">
      <c r="A8">
        <v>2027</v>
      </c>
      <c r="B8">
        <f>[1]Future1!M8</f>
        <v>15016.441834481238</v>
      </c>
      <c r="C8">
        <f t="shared" si="0"/>
        <v>3003.2883668962477</v>
      </c>
      <c r="D8">
        <f t="shared" si="2"/>
        <v>12013.153467584991</v>
      </c>
    </row>
    <row r="9" spans="1:7" x14ac:dyDescent="0.25">
      <c r="A9">
        <v>2028</v>
      </c>
      <c r="B9">
        <f>[1]Future1!M9</f>
        <v>14563.304499401624</v>
      </c>
      <c r="C9">
        <f t="shared" si="0"/>
        <v>2912.6608998803249</v>
      </c>
      <c r="D9">
        <f t="shared" si="2"/>
        <v>11650.6435995213</v>
      </c>
    </row>
    <row r="10" spans="1:7" x14ac:dyDescent="0.25">
      <c r="A10">
        <v>2029</v>
      </c>
      <c r="B10">
        <f>[1]Future1!M10</f>
        <v>13610.973461252153</v>
      </c>
      <c r="C10">
        <f t="shared" si="0"/>
        <v>2722.1946922504308</v>
      </c>
      <c r="D10">
        <f t="shared" si="2"/>
        <v>10888.778769001723</v>
      </c>
    </row>
    <row r="11" spans="1:7" x14ac:dyDescent="0.25">
      <c r="A11">
        <v>2030</v>
      </c>
      <c r="B11">
        <f>[1]Future1!M11</f>
        <v>20869.168944926932</v>
      </c>
      <c r="C11">
        <f t="shared" si="0"/>
        <v>4173.8337889853865</v>
      </c>
      <c r="D11">
        <f t="shared" si="2"/>
        <v>16695.335155941546</v>
      </c>
    </row>
    <row r="12" spans="1:7" x14ac:dyDescent="0.25">
      <c r="A12">
        <v>2031</v>
      </c>
      <c r="B12">
        <f>[1]Future1!M12</f>
        <v>17917.962767195826</v>
      </c>
      <c r="C12">
        <f t="shared" si="0"/>
        <v>3583.5925534391654</v>
      </c>
      <c r="D12">
        <f t="shared" si="2"/>
        <v>14334.370213756662</v>
      </c>
    </row>
    <row r="13" spans="1:7" x14ac:dyDescent="0.25">
      <c r="A13">
        <v>2032</v>
      </c>
      <c r="B13">
        <f>[1]Future1!M13</f>
        <v>22676.278648375181</v>
      </c>
      <c r="C13">
        <f t="shared" si="0"/>
        <v>4535.2557296750365</v>
      </c>
      <c r="D13">
        <f t="shared" si="2"/>
        <v>18141.022918700146</v>
      </c>
    </row>
    <row r="14" spans="1:7" x14ac:dyDescent="0.25">
      <c r="A14">
        <v>2033</v>
      </c>
      <c r="B14">
        <f>[1]Future1!M14</f>
        <v>9765.1498199229263</v>
      </c>
      <c r="C14">
        <f t="shared" si="0"/>
        <v>1953.0299639845853</v>
      </c>
      <c r="D14">
        <f t="shared" si="2"/>
        <v>7812.1198559383411</v>
      </c>
    </row>
    <row r="15" spans="1:7" x14ac:dyDescent="0.25">
      <c r="A15">
        <v>2034</v>
      </c>
      <c r="B15">
        <f>[1]Future1!M15</f>
        <v>9450.5367766903128</v>
      </c>
      <c r="C15">
        <f t="shared" si="0"/>
        <v>1890.1073553380627</v>
      </c>
      <c r="D15">
        <f t="shared" si="2"/>
        <v>7560.4294213522498</v>
      </c>
    </row>
    <row r="16" spans="1:7" x14ac:dyDescent="0.25">
      <c r="A16">
        <v>2035</v>
      </c>
      <c r="B16">
        <f>[1]Future1!M16</f>
        <v>10639.594895794278</v>
      </c>
      <c r="C16">
        <f t="shared" si="0"/>
        <v>2127.9189791588556</v>
      </c>
      <c r="D16">
        <f t="shared" si="2"/>
        <v>8511.6759166354223</v>
      </c>
    </row>
    <row r="17" spans="1:4" x14ac:dyDescent="0.25">
      <c r="A17">
        <v>2036</v>
      </c>
      <c r="B17">
        <f>[1]Future1!M17</f>
        <v>11138.953670809526</v>
      </c>
      <c r="C17">
        <f t="shared" si="0"/>
        <v>2227.7907341619052</v>
      </c>
      <c r="D17">
        <f t="shared" si="2"/>
        <v>8911.1629366476209</v>
      </c>
    </row>
    <row r="18" spans="1:4" x14ac:dyDescent="0.25">
      <c r="A18">
        <v>2037</v>
      </c>
      <c r="B18">
        <f>[1]Future1!M18</f>
        <v>12750.851515408645</v>
      </c>
      <c r="C18">
        <f t="shared" si="0"/>
        <v>2550.1703030817293</v>
      </c>
      <c r="D18">
        <f t="shared" si="2"/>
        <v>10200.681212326916</v>
      </c>
    </row>
    <row r="19" spans="1:4" x14ac:dyDescent="0.25">
      <c r="A19">
        <v>2038</v>
      </c>
      <c r="B19">
        <f>[1]Future1!M19</f>
        <v>15366.866464711969</v>
      </c>
      <c r="C19">
        <f t="shared" si="0"/>
        <v>3073.3732929423941</v>
      </c>
      <c r="D19">
        <f t="shared" si="2"/>
        <v>12293.493171769576</v>
      </c>
    </row>
    <row r="20" spans="1:4" x14ac:dyDescent="0.25">
      <c r="A20">
        <v>2039</v>
      </c>
      <c r="B20">
        <f>[1]Future1!M20</f>
        <v>16509.508609144941</v>
      </c>
      <c r="C20">
        <f t="shared" si="0"/>
        <v>3301.9017218289882</v>
      </c>
      <c r="D20">
        <f t="shared" si="2"/>
        <v>13207.606887315953</v>
      </c>
    </row>
    <row r="21" spans="1:4" x14ac:dyDescent="0.25">
      <c r="A21">
        <v>2040</v>
      </c>
      <c r="B21">
        <f>[1]Future1!M21</f>
        <v>17304.289937294139</v>
      </c>
      <c r="C21">
        <f t="shared" si="0"/>
        <v>3460.8579874588281</v>
      </c>
      <c r="D21">
        <f t="shared" si="2"/>
        <v>13843.431949835311</v>
      </c>
    </row>
    <row r="22" spans="1:4" x14ac:dyDescent="0.25">
      <c r="A22">
        <v>2041</v>
      </c>
      <c r="B22">
        <f>[1]Future1!M22</f>
        <v>21548.954690915951</v>
      </c>
      <c r="C22">
        <f t="shared" si="0"/>
        <v>4309.7909381831905</v>
      </c>
      <c r="D22">
        <f t="shared" si="2"/>
        <v>17239.163752732762</v>
      </c>
    </row>
    <row r="23" spans="1:4" x14ac:dyDescent="0.25">
      <c r="A23">
        <v>2042</v>
      </c>
      <c r="B23">
        <f>[1]Future1!M23</f>
        <v>20221.7802525037</v>
      </c>
      <c r="C23">
        <f t="shared" si="0"/>
        <v>4044.3560505007404</v>
      </c>
      <c r="D23">
        <f t="shared" si="2"/>
        <v>16177.42420200296</v>
      </c>
    </row>
    <row r="24" spans="1:4" x14ac:dyDescent="0.25">
      <c r="A24">
        <v>2043</v>
      </c>
      <c r="B24">
        <f>[1]Future1!M24</f>
        <v>6088.7992810673295</v>
      </c>
      <c r="C24">
        <f t="shared" si="0"/>
        <v>1217.759856213466</v>
      </c>
      <c r="D24">
        <f t="shared" si="2"/>
        <v>4871.0394248538632</v>
      </c>
    </row>
    <row r="25" spans="1:4" x14ac:dyDescent="0.25">
      <c r="A25">
        <v>2044</v>
      </c>
      <c r="B25">
        <f>[1]Future1!M25</f>
        <v>12337.796028471965</v>
      </c>
      <c r="C25">
        <f t="shared" si="0"/>
        <v>2467.5592056943933</v>
      </c>
      <c r="D25">
        <f t="shared" si="2"/>
        <v>9870.2368227775714</v>
      </c>
    </row>
    <row r="26" spans="1:4" x14ac:dyDescent="0.25">
      <c r="A26">
        <v>2045</v>
      </c>
      <c r="B26">
        <f>[1]Future1!M26</f>
        <v>4701.2410013263761</v>
      </c>
      <c r="C26">
        <f t="shared" si="0"/>
        <v>940.24820026527527</v>
      </c>
      <c r="D26">
        <f t="shared" si="2"/>
        <v>3760.9928010611011</v>
      </c>
    </row>
    <row r="27" spans="1:4" x14ac:dyDescent="0.25">
      <c r="A27">
        <v>2046</v>
      </c>
      <c r="B27">
        <f>[1]Future1!M27</f>
        <v>715.9537353732062</v>
      </c>
      <c r="C27">
        <f t="shared" si="0"/>
        <v>143.19074707464125</v>
      </c>
      <c r="D27">
        <f t="shared" si="2"/>
        <v>572.76298829856501</v>
      </c>
    </row>
    <row r="28" spans="1:4" x14ac:dyDescent="0.25">
      <c r="A28">
        <v>2047</v>
      </c>
      <c r="B28">
        <f>[1]Future1!M28</f>
        <v>739.142134113157</v>
      </c>
      <c r="C28">
        <f t="shared" si="0"/>
        <v>147.8284268226314</v>
      </c>
      <c r="D28">
        <f t="shared" si="2"/>
        <v>591.3137072905256</v>
      </c>
    </row>
    <row r="29" spans="1:4" x14ac:dyDescent="0.25">
      <c r="A29">
        <v>2048</v>
      </c>
      <c r="B29">
        <f>[1]Future1!M29</f>
        <v>761.94549342961568</v>
      </c>
      <c r="C29">
        <f t="shared" si="0"/>
        <v>152.38909868592313</v>
      </c>
      <c r="D29">
        <f t="shared" si="2"/>
        <v>609.55639474369252</v>
      </c>
    </row>
    <row r="30" spans="1:4" x14ac:dyDescent="0.25">
      <c r="A30">
        <v>2049</v>
      </c>
      <c r="B30">
        <f>[1]Future1!M30</f>
        <v>1146.5661222982624</v>
      </c>
      <c r="C30">
        <f t="shared" si="0"/>
        <v>229.31322445965247</v>
      </c>
      <c r="D30">
        <f t="shared" si="2"/>
        <v>917.2528978386099</v>
      </c>
    </row>
    <row r="31" spans="1:4" x14ac:dyDescent="0.25">
      <c r="A31">
        <v>2050</v>
      </c>
      <c r="B31">
        <f>[1]Future1!M31</f>
        <v>1664.4727967757103</v>
      </c>
      <c r="C31">
        <f t="shared" si="0"/>
        <v>332.89455935514206</v>
      </c>
      <c r="D31">
        <f t="shared" si="2"/>
        <v>1331.5782374205683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9FAFC-317A-4F25-BBA9-B8E3148CEFE6}">
  <dimension ref="A1:J31"/>
  <sheetViews>
    <sheetView workbookViewId="0">
      <selection activeCell="C1" sqref="C1:F3"/>
    </sheetView>
  </sheetViews>
  <sheetFormatPr defaultRowHeight="15" x14ac:dyDescent="0.25"/>
  <sheetData>
    <row r="1" spans="1:10" ht="45" x14ac:dyDescent="0.25">
      <c r="A1" t="s">
        <v>0</v>
      </c>
      <c r="B1" s="1" t="s">
        <v>1</v>
      </c>
      <c r="C1" t="s">
        <v>3</v>
      </c>
      <c r="D1" s="2" t="s">
        <v>4</v>
      </c>
      <c r="F1">
        <v>0.2</v>
      </c>
      <c r="J1" t="s">
        <v>2</v>
      </c>
    </row>
    <row r="2" spans="1:10" x14ac:dyDescent="0.25">
      <c r="A2">
        <v>2021</v>
      </c>
      <c r="B2">
        <f>[1]Future2!M2</f>
        <v>17308.935030727116</v>
      </c>
      <c r="C2">
        <f>B2*$F$1</f>
        <v>3461.7870061454232</v>
      </c>
      <c r="D2">
        <f>B2-C2</f>
        <v>13847.148024581693</v>
      </c>
    </row>
    <row r="3" spans="1:10" x14ac:dyDescent="0.25">
      <c r="A3">
        <v>2022</v>
      </c>
      <c r="B3">
        <f>[1]Future2!M3</f>
        <v>21548.954395661811</v>
      </c>
      <c r="C3">
        <f t="shared" ref="C3:C31" si="0">B3*$F$1</f>
        <v>4309.7908791323625</v>
      </c>
      <c r="D3">
        <f t="shared" ref="D3:D31" si="1">B3-C3</f>
        <v>17239.16351652945</v>
      </c>
    </row>
    <row r="4" spans="1:10" x14ac:dyDescent="0.25">
      <c r="A4">
        <v>2023</v>
      </c>
      <c r="B4">
        <f>[1]Future2!M4</f>
        <v>20221.7802525037</v>
      </c>
      <c r="C4">
        <f t="shared" si="0"/>
        <v>4044.3560505007404</v>
      </c>
      <c r="D4">
        <f t="shared" si="1"/>
        <v>16177.42420200296</v>
      </c>
    </row>
    <row r="5" spans="1:10" x14ac:dyDescent="0.25">
      <c r="A5">
        <v>2024</v>
      </c>
      <c r="B5">
        <f>[1]Future2!M5</f>
        <v>6088.7992810673295</v>
      </c>
      <c r="C5">
        <f t="shared" si="0"/>
        <v>1217.759856213466</v>
      </c>
      <c r="D5">
        <f t="shared" si="1"/>
        <v>4871.0394248538632</v>
      </c>
    </row>
    <row r="6" spans="1:10" x14ac:dyDescent="0.25">
      <c r="A6">
        <v>2025</v>
      </c>
      <c r="B6">
        <f>[1]Future2!M6</f>
        <v>12337.796028471965</v>
      </c>
      <c r="C6">
        <f>B6*$F$1</f>
        <v>2467.5592056943933</v>
      </c>
      <c r="D6">
        <f t="shared" si="1"/>
        <v>9870.2368227775714</v>
      </c>
    </row>
    <row r="7" spans="1:10" x14ac:dyDescent="0.25">
      <c r="A7">
        <v>2026</v>
      </c>
      <c r="B7">
        <f>[1]Future2!M7</f>
        <v>4701.2410013263761</v>
      </c>
      <c r="C7">
        <f t="shared" si="0"/>
        <v>940.24820026527527</v>
      </c>
      <c r="D7">
        <f t="shared" si="1"/>
        <v>3760.9928010611011</v>
      </c>
    </row>
    <row r="8" spans="1:10" x14ac:dyDescent="0.25">
      <c r="A8">
        <v>2027</v>
      </c>
      <c r="B8">
        <f>[1]Future2!M8</f>
        <v>715.9537353732062</v>
      </c>
      <c r="C8">
        <f t="shared" si="0"/>
        <v>143.19074707464125</v>
      </c>
      <c r="D8">
        <f t="shared" si="1"/>
        <v>572.76298829856501</v>
      </c>
    </row>
    <row r="9" spans="1:10" x14ac:dyDescent="0.25">
      <c r="A9">
        <v>2028</v>
      </c>
      <c r="B9">
        <f>[1]Future2!M9</f>
        <v>739.142134113157</v>
      </c>
      <c r="C9">
        <f t="shared" si="0"/>
        <v>147.8284268226314</v>
      </c>
      <c r="D9">
        <f t="shared" si="1"/>
        <v>591.3137072905256</v>
      </c>
    </row>
    <row r="10" spans="1:10" x14ac:dyDescent="0.25">
      <c r="A10">
        <v>2029</v>
      </c>
      <c r="B10">
        <f>[1]Future2!M10</f>
        <v>761.94549342961568</v>
      </c>
      <c r="C10">
        <f t="shared" si="0"/>
        <v>152.38909868592313</v>
      </c>
      <c r="D10">
        <f t="shared" si="1"/>
        <v>609.55639474369252</v>
      </c>
    </row>
    <row r="11" spans="1:10" x14ac:dyDescent="0.25">
      <c r="A11">
        <v>2030</v>
      </c>
      <c r="B11">
        <f>[1]Future2!M11</f>
        <v>1146.5661222982624</v>
      </c>
      <c r="C11">
        <f t="shared" si="0"/>
        <v>229.31322445965247</v>
      </c>
      <c r="D11">
        <f t="shared" si="1"/>
        <v>917.2528978386099</v>
      </c>
    </row>
    <row r="12" spans="1:10" x14ac:dyDescent="0.25">
      <c r="A12">
        <v>2031</v>
      </c>
      <c r="B12">
        <f>[1]Future2!M12</f>
        <v>1664.4727967757103</v>
      </c>
      <c r="C12">
        <f t="shared" si="0"/>
        <v>332.89455935514206</v>
      </c>
      <c r="D12">
        <f t="shared" si="1"/>
        <v>1331.5782374205683</v>
      </c>
    </row>
    <row r="13" spans="1:10" x14ac:dyDescent="0.25">
      <c r="A13">
        <v>2032</v>
      </c>
      <c r="B13">
        <f>[1]Future2!M13</f>
        <v>1906.9765746465405</v>
      </c>
      <c r="C13">
        <f t="shared" si="0"/>
        <v>381.39531492930814</v>
      </c>
      <c r="D13">
        <f t="shared" si="1"/>
        <v>1525.5812597172323</v>
      </c>
    </row>
    <row r="14" spans="1:10" x14ac:dyDescent="0.25">
      <c r="A14">
        <v>2033</v>
      </c>
      <c r="B14">
        <f>[1]Future2!M14</f>
        <v>1247.5138450444636</v>
      </c>
      <c r="C14">
        <f t="shared" si="0"/>
        <v>249.50276900889273</v>
      </c>
      <c r="D14">
        <f t="shared" si="1"/>
        <v>998.0110760355708</v>
      </c>
    </row>
    <row r="15" spans="1:10" x14ac:dyDescent="0.25">
      <c r="A15">
        <v>2034</v>
      </c>
      <c r="B15">
        <f>[1]Future2!M15</f>
        <v>3102.6052316318828</v>
      </c>
      <c r="C15">
        <f t="shared" si="0"/>
        <v>620.52104632637656</v>
      </c>
      <c r="D15">
        <f t="shared" si="1"/>
        <v>2482.0841853055063</v>
      </c>
    </row>
    <row r="16" spans="1:10" x14ac:dyDescent="0.25">
      <c r="A16">
        <v>2035</v>
      </c>
      <c r="B16">
        <f>[1]Future2!M16</f>
        <v>5995.0000660427231</v>
      </c>
      <c r="C16">
        <f t="shared" si="0"/>
        <v>1199.0000132085447</v>
      </c>
      <c r="D16">
        <f t="shared" si="1"/>
        <v>4796.0000528341789</v>
      </c>
    </row>
    <row r="17" spans="1:4" x14ac:dyDescent="0.25">
      <c r="A17">
        <v>2036</v>
      </c>
      <c r="B17">
        <f>[1]Future2!M17</f>
        <v>3111.1203375363548</v>
      </c>
      <c r="C17">
        <f t="shared" si="0"/>
        <v>622.224067507271</v>
      </c>
      <c r="D17">
        <f t="shared" si="1"/>
        <v>2488.896270029084</v>
      </c>
    </row>
    <row r="18" spans="1:4" x14ac:dyDescent="0.25">
      <c r="A18">
        <v>2037</v>
      </c>
      <c r="B18">
        <f>[1]Future2!M18</f>
        <v>2330.4446504263988</v>
      </c>
      <c r="C18">
        <f t="shared" si="0"/>
        <v>466.0889300852798</v>
      </c>
      <c r="D18">
        <f t="shared" si="1"/>
        <v>1864.355720341119</v>
      </c>
    </row>
    <row r="19" spans="1:4" x14ac:dyDescent="0.25">
      <c r="A19">
        <v>2038</v>
      </c>
      <c r="B19">
        <f>[1]Future2!M19</f>
        <v>9433.9233698590506</v>
      </c>
      <c r="C19">
        <f t="shared" si="0"/>
        <v>1886.7846739718102</v>
      </c>
      <c r="D19">
        <f t="shared" si="1"/>
        <v>7547.1386958872408</v>
      </c>
    </row>
    <row r="20" spans="1:4" x14ac:dyDescent="0.25">
      <c r="A20">
        <v>2039</v>
      </c>
      <c r="B20">
        <f>[1]Future2!M20</f>
        <v>12584.815635591587</v>
      </c>
      <c r="C20">
        <f t="shared" si="0"/>
        <v>2516.9631271183175</v>
      </c>
      <c r="D20">
        <f t="shared" si="1"/>
        <v>10067.85250847327</v>
      </c>
    </row>
    <row r="21" spans="1:4" x14ac:dyDescent="0.25">
      <c r="A21">
        <v>2040</v>
      </c>
      <c r="B21">
        <f>[1]Future2!M21</f>
        <v>2882.6869939368971</v>
      </c>
      <c r="C21">
        <f t="shared" si="0"/>
        <v>576.5373987873794</v>
      </c>
      <c r="D21">
        <f t="shared" si="1"/>
        <v>2306.1495951495176</v>
      </c>
    </row>
    <row r="22" spans="1:4" x14ac:dyDescent="0.25">
      <c r="A22">
        <v>2041</v>
      </c>
      <c r="B22">
        <f>[1]Future2!M22</f>
        <v>1038.2278047292261</v>
      </c>
      <c r="C22">
        <f t="shared" si="0"/>
        <v>207.64556094584523</v>
      </c>
      <c r="D22">
        <f t="shared" si="1"/>
        <v>830.58224378338093</v>
      </c>
    </row>
    <row r="23" spans="1:4" x14ac:dyDescent="0.25">
      <c r="A23">
        <v>2042</v>
      </c>
      <c r="B23">
        <f>[1]Future2!M23</f>
        <v>6186.6328412352577</v>
      </c>
      <c r="C23">
        <f t="shared" si="0"/>
        <v>1237.3265682470517</v>
      </c>
      <c r="D23">
        <f t="shared" si="1"/>
        <v>4949.3062729882058</v>
      </c>
    </row>
    <row r="24" spans="1:4" x14ac:dyDescent="0.25">
      <c r="A24">
        <v>2043</v>
      </c>
      <c r="B24">
        <f>[1]Future2!M24</f>
        <v>11108.483567747217</v>
      </c>
      <c r="C24">
        <f t="shared" si="0"/>
        <v>2221.6967135494433</v>
      </c>
      <c r="D24">
        <f t="shared" si="1"/>
        <v>8886.7868541977732</v>
      </c>
    </row>
    <row r="25" spans="1:4" x14ac:dyDescent="0.25">
      <c r="A25">
        <v>2044</v>
      </c>
      <c r="B25">
        <f>[1]Future2!M25</f>
        <v>17065.304947486591</v>
      </c>
      <c r="C25">
        <f t="shared" si="0"/>
        <v>3413.0609894973186</v>
      </c>
      <c r="D25">
        <f t="shared" si="1"/>
        <v>13652.243957989273</v>
      </c>
    </row>
    <row r="26" spans="1:4" x14ac:dyDescent="0.25">
      <c r="A26">
        <v>2045</v>
      </c>
      <c r="B26">
        <f>[1]Future2!M26</f>
        <v>5641.2965029957732</v>
      </c>
      <c r="C26">
        <f t="shared" si="0"/>
        <v>1128.2593005991546</v>
      </c>
      <c r="D26">
        <f t="shared" si="1"/>
        <v>4513.0372023966183</v>
      </c>
    </row>
    <row r="27" spans="1:4" x14ac:dyDescent="0.25">
      <c r="A27">
        <v>2046</v>
      </c>
      <c r="B27">
        <f>[1]Future2!M27</f>
        <v>11232.552546832714</v>
      </c>
      <c r="C27">
        <f t="shared" si="0"/>
        <v>2246.5105093665429</v>
      </c>
      <c r="D27">
        <f t="shared" si="1"/>
        <v>8986.0420374661717</v>
      </c>
    </row>
    <row r="28" spans="1:4" x14ac:dyDescent="0.25">
      <c r="A28">
        <v>2047</v>
      </c>
      <c r="B28">
        <f>[1]Future2!M28</f>
        <v>15017.994760909516</v>
      </c>
      <c r="C28">
        <f t="shared" si="0"/>
        <v>3003.5989521819033</v>
      </c>
      <c r="D28">
        <f t="shared" si="1"/>
        <v>12014.395808727613</v>
      </c>
    </row>
    <row r="29" spans="1:4" x14ac:dyDescent="0.25">
      <c r="A29">
        <v>2048</v>
      </c>
      <c r="B29">
        <f>[1]Future2!M29</f>
        <v>3680.4537131650636</v>
      </c>
      <c r="C29">
        <f t="shared" si="0"/>
        <v>736.09074263301272</v>
      </c>
      <c r="D29">
        <f t="shared" si="1"/>
        <v>2944.3629705320509</v>
      </c>
    </row>
    <row r="30" spans="1:4" x14ac:dyDescent="0.25">
      <c r="A30">
        <v>2049</v>
      </c>
      <c r="B30">
        <f>[1]Future2!M30</f>
        <v>3911.2490801011713</v>
      </c>
      <c r="C30">
        <f t="shared" si="0"/>
        <v>782.24981602023433</v>
      </c>
      <c r="D30">
        <f t="shared" si="1"/>
        <v>3128.9992640809369</v>
      </c>
    </row>
    <row r="31" spans="1:4" x14ac:dyDescent="0.25">
      <c r="A31">
        <v>2050</v>
      </c>
      <c r="B31">
        <f>[1]Future2!M31</f>
        <v>2479.375432326583</v>
      </c>
      <c r="C31">
        <f t="shared" si="0"/>
        <v>495.8750864653166</v>
      </c>
      <c r="D31">
        <f t="shared" si="1"/>
        <v>1983.5003458612664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5DD5BA2DDA9498BF127D0E50BBC95" ma:contentTypeVersion="10" ma:contentTypeDescription="Create a new document." ma:contentTypeScope="" ma:versionID="5a09c9cd3361b5b97dfa4883267dd1a3">
  <xsd:schema xmlns:xsd="http://www.w3.org/2001/XMLSchema" xmlns:xs="http://www.w3.org/2001/XMLSchema" xmlns:p="http://schemas.microsoft.com/office/2006/metadata/properties" xmlns:ns2="efe2b34d-9711-431c-9868-4f45424da327" xmlns:ns3="4feb6de2-b782-4fa1-9af8-5a347252dc28" targetNamespace="http://schemas.microsoft.com/office/2006/metadata/properties" ma:root="true" ma:fieldsID="e100feb31bcb2897399143ee50ad775d" ns2:_="" ns3:_="">
    <xsd:import namespace="efe2b34d-9711-431c-9868-4f45424da327"/>
    <xsd:import namespace="4feb6de2-b782-4fa1-9af8-5a347252dc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2b34d-9711-431c-9868-4f45424da3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b6de2-b782-4fa1-9af8-5a347252dc2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A049A2-B311-4AEA-99E4-CBFCF4A232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DBF8A4-7A67-4C9F-AC93-2A65FEBBA6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2b34d-9711-431c-9868-4f45424da327"/>
    <ds:schemaRef ds:uri="4feb6de2-b782-4fa1-9af8-5a347252dc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41F7B6-EB1C-4A0F-ACCA-9D0D91770A72}">
  <ds:schemaRefs>
    <ds:schemaRef ds:uri="http://schemas.microsoft.com/office/2006/documentManagement/types"/>
    <ds:schemaRef ds:uri="efe2b34d-9711-431c-9868-4f45424da327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4feb6de2-b782-4fa1-9af8-5a347252dc28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480_Baseline</vt:lpstr>
      <vt:lpstr>480_Future1</vt:lpstr>
      <vt:lpstr>480_Future2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2018-12-20T19:22:05Z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0x0101006025DD5BA2DDA9498BF127D0E50BBC95</vt:lpwstr>
  </property>
</Properties>
</file>