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123" documentId="6_{E4917B86-6747-462D-BFAE-EBD1E6D56A74}" xr6:coauthVersionLast="40" xr6:coauthVersionMax="40" xr10:uidLastSave="{1E635BB6-0352-4E1E-894C-8516D1054F3E}"/>
  <bookViews>
    <workbookView xWindow="0" yWindow="0" windowWidth="22260" windowHeight="12645" xr2:uid="{00000000-000D-0000-FFFF-FFFF00000000}"/>
  </bookViews>
  <sheets>
    <sheet name="1670_Baseline" sheetId="1" r:id="rId1"/>
    <sheet name="1670_Future1" sheetId="4" r:id="rId2"/>
    <sheet name="1670_Future2" sheetId="5" r:id="rId3"/>
    <sheet name="1680_Baseline" sheetId="6" r:id="rId4"/>
    <sheet name="1680_Future1" sheetId="2" r:id="rId5"/>
    <sheet name="1680_Future2" sheetId="3" r:id="rId6"/>
    <sheet name="1690_Baseline" sheetId="7" r:id="rId7"/>
    <sheet name="1690_Future1" sheetId="8" r:id="rId8"/>
    <sheet name="1690_Future2" sheetId="9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C7" i="1"/>
  <c r="D7" i="1"/>
  <c r="C8" i="1"/>
  <c r="D8" i="1"/>
  <c r="C9" i="1"/>
  <c r="D9" i="1" s="1"/>
  <c r="C10" i="1"/>
  <c r="D10" i="1" s="1"/>
  <c r="C11" i="1"/>
  <c r="D11" i="1"/>
  <c r="C12" i="1"/>
  <c r="D12" i="1"/>
  <c r="C13" i="1"/>
  <c r="D13" i="1" s="1"/>
  <c r="C14" i="1"/>
  <c r="D14" i="1" s="1"/>
  <c r="C15" i="1"/>
  <c r="D15" i="1" s="1"/>
  <c r="C16" i="1"/>
  <c r="D16" i="1"/>
  <c r="C17" i="1"/>
  <c r="D17" i="1" s="1"/>
  <c r="C18" i="1"/>
  <c r="D18" i="1" s="1"/>
  <c r="C19" i="1"/>
  <c r="D19" i="1"/>
  <c r="C20" i="1"/>
  <c r="D20" i="1"/>
  <c r="C21" i="1"/>
  <c r="D21" i="1" s="1"/>
  <c r="C22" i="1"/>
  <c r="D22" i="1" s="1"/>
  <c r="C23" i="1"/>
  <c r="D23" i="1"/>
  <c r="C24" i="1"/>
  <c r="D24" i="1"/>
  <c r="C25" i="1"/>
  <c r="D25" i="1" s="1"/>
  <c r="C26" i="1"/>
  <c r="D26" i="1" s="1"/>
  <c r="C27" i="1"/>
  <c r="D27" i="1"/>
  <c r="C28" i="1"/>
  <c r="D28" i="1"/>
  <c r="C29" i="1"/>
  <c r="D29" i="1" s="1"/>
  <c r="C30" i="1"/>
  <c r="D30" i="1" s="1"/>
  <c r="C31" i="1"/>
  <c r="D31" i="1"/>
  <c r="C5" i="4"/>
  <c r="D5" i="4" s="1"/>
  <c r="C6" i="4"/>
  <c r="D6" i="4" s="1"/>
  <c r="C7" i="4"/>
  <c r="D7" i="4"/>
  <c r="C8" i="4"/>
  <c r="D8" i="4"/>
  <c r="C9" i="4"/>
  <c r="D9" i="4" s="1"/>
  <c r="C10" i="4"/>
  <c r="D10" i="4" s="1"/>
  <c r="C11" i="4"/>
  <c r="D11" i="4"/>
  <c r="C12" i="4"/>
  <c r="D12" i="4"/>
  <c r="C13" i="4"/>
  <c r="D13" i="4" s="1"/>
  <c r="C14" i="4"/>
  <c r="D14" i="4" s="1"/>
  <c r="C15" i="4"/>
  <c r="D15" i="4"/>
  <c r="C16" i="4"/>
  <c r="D16" i="4"/>
  <c r="C17" i="4"/>
  <c r="D17" i="4" s="1"/>
  <c r="C18" i="4"/>
  <c r="D18" i="4" s="1"/>
  <c r="C19" i="4"/>
  <c r="D19" i="4"/>
  <c r="C20" i="4"/>
  <c r="D20" i="4"/>
  <c r="C21" i="4"/>
  <c r="D21" i="4" s="1"/>
  <c r="C22" i="4"/>
  <c r="D22" i="4" s="1"/>
  <c r="C23" i="4"/>
  <c r="D23" i="4"/>
  <c r="C24" i="4"/>
  <c r="D24" i="4"/>
  <c r="C25" i="4"/>
  <c r="D25" i="4" s="1"/>
  <c r="C26" i="4"/>
  <c r="D26" i="4" s="1"/>
  <c r="C27" i="4"/>
  <c r="D27" i="4"/>
  <c r="C28" i="4"/>
  <c r="D28" i="4"/>
  <c r="C29" i="4"/>
  <c r="D29" i="4" s="1"/>
  <c r="C30" i="4"/>
  <c r="D30" i="4" s="1"/>
  <c r="C31" i="4"/>
  <c r="D31" i="4"/>
  <c r="C5" i="5"/>
  <c r="D5" i="5" s="1"/>
  <c r="C6" i="5"/>
  <c r="D6" i="5" s="1"/>
  <c r="C7" i="5"/>
  <c r="D7" i="5" s="1"/>
  <c r="C8" i="5"/>
  <c r="D8" i="5"/>
  <c r="C9" i="5"/>
  <c r="D9" i="5" s="1"/>
  <c r="C10" i="5"/>
  <c r="D10" i="5" s="1"/>
  <c r="C11" i="5"/>
  <c r="D11" i="5" s="1"/>
  <c r="C12" i="5"/>
  <c r="D12" i="5"/>
  <c r="C13" i="5"/>
  <c r="D13" i="5" s="1"/>
  <c r="C14" i="5"/>
  <c r="D14" i="5" s="1"/>
  <c r="C15" i="5"/>
  <c r="D15" i="5" s="1"/>
  <c r="C16" i="5"/>
  <c r="D16" i="5"/>
  <c r="C17" i="5"/>
  <c r="D17" i="5" s="1"/>
  <c r="C18" i="5"/>
  <c r="D18" i="5" s="1"/>
  <c r="C19" i="5"/>
  <c r="D19" i="5" s="1"/>
  <c r="C20" i="5"/>
  <c r="D20" i="5"/>
  <c r="C21" i="5"/>
  <c r="D21" i="5" s="1"/>
  <c r="C22" i="5"/>
  <c r="D22" i="5" s="1"/>
  <c r="C23" i="5"/>
  <c r="D23" i="5" s="1"/>
  <c r="C24" i="5"/>
  <c r="D24" i="5"/>
  <c r="C25" i="5"/>
  <c r="D25" i="5" s="1"/>
  <c r="C26" i="5"/>
  <c r="D26" i="5" s="1"/>
  <c r="C27" i="5"/>
  <c r="D27" i="5" s="1"/>
  <c r="C28" i="5"/>
  <c r="D28" i="5"/>
  <c r="C29" i="5"/>
  <c r="D29" i="5" s="1"/>
  <c r="C30" i="5"/>
  <c r="D30" i="5" s="1"/>
  <c r="C31" i="5"/>
  <c r="D31" i="5" s="1"/>
  <c r="C32" i="5"/>
  <c r="D32" i="5"/>
  <c r="C5" i="6"/>
  <c r="D5" i="6" s="1"/>
  <c r="C6" i="6"/>
  <c r="D6" i="6" s="1"/>
  <c r="C7" i="6"/>
  <c r="D7" i="6"/>
  <c r="C8" i="6"/>
  <c r="D8" i="6"/>
  <c r="C9" i="6"/>
  <c r="D9" i="6" s="1"/>
  <c r="C10" i="6"/>
  <c r="D10" i="6" s="1"/>
  <c r="C11" i="6"/>
  <c r="D11" i="6"/>
  <c r="C12" i="6"/>
  <c r="D12" i="6"/>
  <c r="C13" i="6"/>
  <c r="D13" i="6" s="1"/>
  <c r="C14" i="6"/>
  <c r="D14" i="6" s="1"/>
  <c r="C15" i="6"/>
  <c r="D15" i="6"/>
  <c r="C16" i="6"/>
  <c r="D16" i="6"/>
  <c r="C17" i="6"/>
  <c r="D17" i="6" s="1"/>
  <c r="C18" i="6"/>
  <c r="D18" i="6" s="1"/>
  <c r="C19" i="6"/>
  <c r="D19" i="6"/>
  <c r="C20" i="6"/>
  <c r="D20" i="6"/>
  <c r="C21" i="6"/>
  <c r="D21" i="6" s="1"/>
  <c r="C22" i="6"/>
  <c r="D22" i="6" s="1"/>
  <c r="C23" i="6"/>
  <c r="D23" i="6"/>
  <c r="C24" i="6"/>
  <c r="D24" i="6"/>
  <c r="C25" i="6"/>
  <c r="D25" i="6" s="1"/>
  <c r="C26" i="6"/>
  <c r="D26" i="6" s="1"/>
  <c r="C27" i="6"/>
  <c r="D27" i="6"/>
  <c r="C28" i="6"/>
  <c r="D28" i="6"/>
  <c r="C29" i="6"/>
  <c r="D29" i="6" s="1"/>
  <c r="C30" i="6"/>
  <c r="D30" i="6" s="1"/>
  <c r="C31" i="6"/>
  <c r="D31" i="6"/>
  <c r="C5" i="2"/>
  <c r="D5" i="2" s="1"/>
  <c r="C6" i="2"/>
  <c r="D6" i="2"/>
  <c r="C7" i="2"/>
  <c r="D7" i="2"/>
  <c r="C8" i="2"/>
  <c r="D8" i="2"/>
  <c r="C9" i="2"/>
  <c r="D9" i="2" s="1"/>
  <c r="C10" i="2"/>
  <c r="D10" i="2"/>
  <c r="C11" i="2"/>
  <c r="D11" i="2"/>
  <c r="C12" i="2"/>
  <c r="D12" i="2"/>
  <c r="C13" i="2"/>
  <c r="D13" i="2" s="1"/>
  <c r="C14" i="2"/>
  <c r="D14" i="2"/>
  <c r="C15" i="2"/>
  <c r="D15" i="2"/>
  <c r="C16" i="2"/>
  <c r="D16" i="2"/>
  <c r="C17" i="2"/>
  <c r="D17" i="2" s="1"/>
  <c r="C18" i="2"/>
  <c r="D18" i="2"/>
  <c r="C19" i="2"/>
  <c r="D19" i="2"/>
  <c r="C20" i="2"/>
  <c r="D20" i="2"/>
  <c r="C21" i="2"/>
  <c r="D21" i="2" s="1"/>
  <c r="C22" i="2"/>
  <c r="D22" i="2"/>
  <c r="C23" i="2"/>
  <c r="D23" i="2"/>
  <c r="C24" i="2"/>
  <c r="D24" i="2"/>
  <c r="C25" i="2"/>
  <c r="D25" i="2" s="1"/>
  <c r="C26" i="2"/>
  <c r="D26" i="2"/>
  <c r="C27" i="2"/>
  <c r="D27" i="2"/>
  <c r="C28" i="2"/>
  <c r="D28" i="2"/>
  <c r="C29" i="2"/>
  <c r="D29" i="2" s="1"/>
  <c r="C30" i="2"/>
  <c r="D30" i="2"/>
  <c r="C31" i="2"/>
  <c r="D31" i="2"/>
  <c r="C5" i="3"/>
  <c r="D5" i="3" s="1"/>
  <c r="C6" i="3"/>
  <c r="D6" i="3" s="1"/>
  <c r="C7" i="3"/>
  <c r="D7" i="3" s="1"/>
  <c r="C8" i="3"/>
  <c r="D8" i="3"/>
  <c r="C9" i="3"/>
  <c r="D9" i="3" s="1"/>
  <c r="C10" i="3"/>
  <c r="D10" i="3" s="1"/>
  <c r="C11" i="3"/>
  <c r="D11" i="3" s="1"/>
  <c r="C12" i="3"/>
  <c r="D12" i="3"/>
  <c r="C13" i="3"/>
  <c r="D13" i="3" s="1"/>
  <c r="C14" i="3"/>
  <c r="D14" i="3" s="1"/>
  <c r="C15" i="3"/>
  <c r="D15" i="3" s="1"/>
  <c r="C16" i="3"/>
  <c r="D16" i="3"/>
  <c r="C17" i="3"/>
  <c r="D17" i="3" s="1"/>
  <c r="C18" i="3"/>
  <c r="D18" i="3" s="1"/>
  <c r="C19" i="3"/>
  <c r="D19" i="3" s="1"/>
  <c r="C20" i="3"/>
  <c r="D20" i="3"/>
  <c r="C21" i="3"/>
  <c r="D21" i="3" s="1"/>
  <c r="C22" i="3"/>
  <c r="D22" i="3" s="1"/>
  <c r="C23" i="3"/>
  <c r="D23" i="3" s="1"/>
  <c r="C24" i="3"/>
  <c r="D24" i="3"/>
  <c r="C25" i="3"/>
  <c r="D25" i="3" s="1"/>
  <c r="C26" i="3"/>
  <c r="D26" i="3" s="1"/>
  <c r="C27" i="3"/>
  <c r="D27" i="3" s="1"/>
  <c r="C28" i="3"/>
  <c r="D28" i="3"/>
  <c r="C29" i="3"/>
  <c r="D29" i="3" s="1"/>
  <c r="C30" i="3"/>
  <c r="D30" i="3" s="1"/>
  <c r="C31" i="3"/>
  <c r="D31" i="3" s="1"/>
  <c r="C32" i="3"/>
  <c r="D32" i="3"/>
  <c r="C5" i="7"/>
  <c r="D5" i="7" s="1"/>
  <c r="C6" i="7"/>
  <c r="D6" i="7" s="1"/>
  <c r="C7" i="7"/>
  <c r="D7" i="7"/>
  <c r="C8" i="7"/>
  <c r="D8" i="7"/>
  <c r="C9" i="7"/>
  <c r="D9" i="7" s="1"/>
  <c r="C10" i="7"/>
  <c r="D10" i="7" s="1"/>
  <c r="C11" i="7"/>
  <c r="D11" i="7"/>
  <c r="C12" i="7"/>
  <c r="D12" i="7"/>
  <c r="C13" i="7"/>
  <c r="D13" i="7" s="1"/>
  <c r="C14" i="7"/>
  <c r="D14" i="7" s="1"/>
  <c r="C15" i="7"/>
  <c r="D15" i="7"/>
  <c r="C16" i="7"/>
  <c r="D16" i="7"/>
  <c r="C17" i="7"/>
  <c r="D17" i="7" s="1"/>
  <c r="C18" i="7"/>
  <c r="D18" i="7" s="1"/>
  <c r="C19" i="7"/>
  <c r="D19" i="7"/>
  <c r="C20" i="7"/>
  <c r="D20" i="7"/>
  <c r="C21" i="7"/>
  <c r="D21" i="7" s="1"/>
  <c r="C22" i="7"/>
  <c r="D22" i="7" s="1"/>
  <c r="C23" i="7"/>
  <c r="D23" i="7"/>
  <c r="C24" i="7"/>
  <c r="D24" i="7"/>
  <c r="C25" i="7"/>
  <c r="D25" i="7" s="1"/>
  <c r="C26" i="7"/>
  <c r="D26" i="7" s="1"/>
  <c r="C27" i="7"/>
  <c r="D27" i="7"/>
  <c r="C28" i="7"/>
  <c r="D28" i="7"/>
  <c r="C29" i="7"/>
  <c r="D29" i="7" s="1"/>
  <c r="C30" i="7"/>
  <c r="D30" i="7" s="1"/>
  <c r="C31" i="7"/>
  <c r="D31" i="7"/>
  <c r="C5" i="8"/>
  <c r="D5" i="8"/>
  <c r="C6" i="8"/>
  <c r="D6" i="8" s="1"/>
  <c r="C7" i="8"/>
  <c r="D7" i="8"/>
  <c r="C8" i="8"/>
  <c r="D8" i="8"/>
  <c r="C9" i="8"/>
  <c r="D9" i="8"/>
  <c r="C10" i="8"/>
  <c r="D10" i="8" s="1"/>
  <c r="C11" i="8"/>
  <c r="D11" i="8"/>
  <c r="C12" i="8"/>
  <c r="D12" i="8"/>
  <c r="C13" i="8"/>
  <c r="D13" i="8"/>
  <c r="C14" i="8"/>
  <c r="D14" i="8" s="1"/>
  <c r="C15" i="8"/>
  <c r="D15" i="8"/>
  <c r="C16" i="8"/>
  <c r="D16" i="8"/>
  <c r="C17" i="8"/>
  <c r="D17" i="8"/>
  <c r="C18" i="8"/>
  <c r="D18" i="8" s="1"/>
  <c r="C19" i="8"/>
  <c r="D19" i="8"/>
  <c r="C20" i="8"/>
  <c r="D20" i="8" s="1"/>
  <c r="C21" i="8"/>
  <c r="D21" i="8"/>
  <c r="C22" i="8"/>
  <c r="D22" i="8" s="1"/>
  <c r="C23" i="8"/>
  <c r="D23" i="8"/>
  <c r="C24" i="8"/>
  <c r="D24" i="8"/>
  <c r="C25" i="8"/>
  <c r="D25" i="8"/>
  <c r="C26" i="8"/>
  <c r="D26" i="8" s="1"/>
  <c r="C27" i="8"/>
  <c r="D27" i="8"/>
  <c r="C28" i="8"/>
  <c r="D28" i="8"/>
  <c r="C29" i="8"/>
  <c r="D29" i="8"/>
  <c r="C30" i="8"/>
  <c r="D30" i="8" s="1"/>
  <c r="C31" i="8"/>
  <c r="D31" i="8"/>
  <c r="C5" i="9"/>
  <c r="D5" i="9" s="1"/>
  <c r="C6" i="9"/>
  <c r="D6" i="9" s="1"/>
  <c r="C7" i="9"/>
  <c r="D7" i="9"/>
  <c r="C8" i="9"/>
  <c r="D8" i="9"/>
  <c r="C9" i="9"/>
  <c r="D9" i="9" s="1"/>
  <c r="C10" i="9"/>
  <c r="D10" i="9" s="1"/>
  <c r="C11" i="9"/>
  <c r="D11" i="9"/>
  <c r="C12" i="9"/>
  <c r="D12" i="9"/>
  <c r="C13" i="9"/>
  <c r="D13" i="9" s="1"/>
  <c r="C14" i="9"/>
  <c r="D14" i="9" s="1"/>
  <c r="C15" i="9"/>
  <c r="D15" i="9"/>
  <c r="C16" i="9"/>
  <c r="D16" i="9"/>
  <c r="C17" i="9"/>
  <c r="D17" i="9" s="1"/>
  <c r="C18" i="9"/>
  <c r="D18" i="9" s="1"/>
  <c r="C19" i="9"/>
  <c r="D19" i="9"/>
  <c r="C20" i="9"/>
  <c r="D20" i="9"/>
  <c r="C21" i="9"/>
  <c r="D21" i="9" s="1"/>
  <c r="C22" i="9"/>
  <c r="D22" i="9" s="1"/>
  <c r="C23" i="9"/>
  <c r="D23" i="9"/>
  <c r="C24" i="9"/>
  <c r="D24" i="9"/>
  <c r="C25" i="9"/>
  <c r="D25" i="9" s="1"/>
  <c r="C26" i="9"/>
  <c r="D26" i="9" s="1"/>
  <c r="C27" i="9"/>
  <c r="D27" i="9"/>
  <c r="C28" i="9"/>
  <c r="D28" i="9"/>
  <c r="C29" i="9"/>
  <c r="D29" i="9" s="1"/>
  <c r="C30" i="9"/>
  <c r="D30" i="9" s="1"/>
  <c r="C31" i="9"/>
  <c r="D31" i="9"/>
  <c r="C32" i="9"/>
  <c r="D32" i="9"/>
  <c r="D4" i="9" l="1"/>
  <c r="C4" i="9"/>
  <c r="C3" i="9"/>
  <c r="D3" i="9" s="1"/>
  <c r="C2" i="9"/>
  <c r="D2" i="9" s="1"/>
  <c r="C4" i="8"/>
  <c r="D4" i="8" s="1"/>
  <c r="C3" i="8"/>
  <c r="D3" i="8" s="1"/>
  <c r="C2" i="8"/>
  <c r="D2" i="8" s="1"/>
  <c r="C4" i="7"/>
  <c r="D4" i="7" s="1"/>
  <c r="C3" i="7"/>
  <c r="D3" i="7" s="1"/>
  <c r="C2" i="7"/>
  <c r="D2" i="7" s="1"/>
  <c r="C4" i="3"/>
  <c r="D4" i="3" s="1"/>
  <c r="C3" i="3"/>
  <c r="D3" i="3" s="1"/>
  <c r="C2" i="3"/>
  <c r="D2" i="3" s="1"/>
  <c r="C4" i="2"/>
  <c r="D4" i="2" s="1"/>
  <c r="C3" i="2"/>
  <c r="D3" i="2" s="1"/>
  <c r="C2" i="2"/>
  <c r="D2" i="2" s="1"/>
  <c r="C4" i="6"/>
  <c r="D4" i="6" s="1"/>
  <c r="C3" i="6"/>
  <c r="D3" i="6" s="1"/>
  <c r="D2" i="6"/>
  <c r="C2" i="6"/>
  <c r="C4" i="5"/>
  <c r="D4" i="5" s="1"/>
  <c r="C3" i="5"/>
  <c r="D3" i="5" s="1"/>
  <c r="C2" i="5"/>
  <c r="D2" i="5" s="1"/>
  <c r="C4" i="4"/>
  <c r="D4" i="4" s="1"/>
  <c r="D3" i="4"/>
  <c r="C3" i="4"/>
  <c r="C2" i="4"/>
  <c r="D2" i="4" s="1"/>
  <c r="C4" i="1"/>
  <c r="D4" i="1" s="1"/>
  <c r="C3" i="1"/>
  <c r="D3" i="1" s="1"/>
  <c r="C2" i="1"/>
  <c r="D2" i="1" s="1"/>
  <c r="A1" i="9" l="1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1" i="7"/>
  <c r="B1" i="7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1" i="6"/>
  <c r="B1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<sst xmlns="http://schemas.openxmlformats.org/spreadsheetml/2006/main" count="35" uniqueCount="6">
  <si>
    <t>Year</t>
  </si>
  <si>
    <t>Ag Supply</t>
  </si>
  <si>
    <t>Average Ag Supply</t>
  </si>
  <si>
    <t>ENVFLW</t>
  </si>
  <si>
    <t>Available for Ag</t>
  </si>
  <si>
    <t>Units are in million gallons per day(MGD)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</si>
</sst>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ID/ASD%201670/Nov20_123456_ASD%201670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ID/ASD%201680/Nov20_123456_ASD%201680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ID/ASD%201690/Nov20_123456_ASD%20169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Pivot"/>
      <sheetName val="PRISM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>
            <v>1981</v>
          </cell>
          <cell r="B2">
            <v>1796.5474308951179</v>
          </cell>
        </row>
        <row r="3">
          <cell r="A3">
            <v>1982</v>
          </cell>
          <cell r="B3">
            <v>3172.3628976249483</v>
          </cell>
        </row>
        <row r="4">
          <cell r="A4">
            <v>1983</v>
          </cell>
          <cell r="B4">
            <v>3229.1362355957867</v>
          </cell>
        </row>
        <row r="5">
          <cell r="A5">
            <v>1984</v>
          </cell>
          <cell r="B5">
            <v>3300.1963971220075</v>
          </cell>
        </row>
        <row r="6">
          <cell r="A6">
            <v>1985</v>
          </cell>
          <cell r="B6">
            <v>1762.7116340534778</v>
          </cell>
        </row>
        <row r="7">
          <cell r="A7">
            <v>1986</v>
          </cell>
          <cell r="B7">
            <v>3051.2270537188474</v>
          </cell>
        </row>
        <row r="8">
          <cell r="A8">
            <v>1987</v>
          </cell>
          <cell r="B8">
            <v>1204.1965084390579</v>
          </cell>
        </row>
        <row r="9">
          <cell r="A9">
            <v>1988</v>
          </cell>
          <cell r="B9">
            <v>997.52184888149782</v>
          </cell>
        </row>
        <row r="10">
          <cell r="A10">
            <v>1989</v>
          </cell>
          <cell r="B10">
            <v>1812.2361360245077</v>
          </cell>
        </row>
        <row r="11">
          <cell r="A11">
            <v>1990</v>
          </cell>
          <cell r="B11">
            <v>1334.075247139358</v>
          </cell>
        </row>
        <row r="12">
          <cell r="A12">
            <v>1991</v>
          </cell>
          <cell r="B12">
            <v>1509.0311812693976</v>
          </cell>
        </row>
        <row r="13">
          <cell r="A13">
            <v>1992</v>
          </cell>
          <cell r="B13">
            <v>972.77612601131784</v>
          </cell>
        </row>
        <row r="14">
          <cell r="A14">
            <v>1993</v>
          </cell>
          <cell r="B14">
            <v>2597.3114340954476</v>
          </cell>
        </row>
        <row r="15">
          <cell r="A15">
            <v>1994</v>
          </cell>
          <cell r="B15">
            <v>1027.3679811502479</v>
          </cell>
        </row>
        <row r="16">
          <cell r="A16">
            <v>1995</v>
          </cell>
          <cell r="B16">
            <v>2809.9765517174878</v>
          </cell>
        </row>
        <row r="17">
          <cell r="A17">
            <v>1996</v>
          </cell>
          <cell r="B17">
            <v>2630.2245258732578</v>
          </cell>
        </row>
        <row r="18">
          <cell r="A18">
            <v>1997</v>
          </cell>
          <cell r="B18">
            <v>3503.9894357523481</v>
          </cell>
        </row>
        <row r="19">
          <cell r="A19">
            <v>1998</v>
          </cell>
          <cell r="B19">
            <v>2814.7457862833285</v>
          </cell>
        </row>
        <row r="20">
          <cell r="A20">
            <v>1999</v>
          </cell>
          <cell r="B20">
            <v>2443.4883898986677</v>
          </cell>
        </row>
        <row r="21">
          <cell r="A21">
            <v>2000</v>
          </cell>
          <cell r="B21">
            <v>1427.133728829368</v>
          </cell>
        </row>
        <row r="22">
          <cell r="A22">
            <v>2001</v>
          </cell>
          <cell r="B22">
            <v>812.58551640904807</v>
          </cell>
        </row>
        <row r="23">
          <cell r="A23">
            <v>2002</v>
          </cell>
          <cell r="B23">
            <v>1333.4222695051276</v>
          </cell>
        </row>
        <row r="24">
          <cell r="A24">
            <v>2003</v>
          </cell>
          <cell r="B24">
            <v>1394.9949513937877</v>
          </cell>
        </row>
        <row r="25">
          <cell r="A25">
            <v>2004</v>
          </cell>
          <cell r="B25">
            <v>1840.5202087622281</v>
          </cell>
        </row>
        <row r="26">
          <cell r="A26">
            <v>2005</v>
          </cell>
          <cell r="B26">
            <v>1877.8170071647382</v>
          </cell>
        </row>
        <row r="27">
          <cell r="A27">
            <v>2006</v>
          </cell>
          <cell r="B27">
            <v>2510.6085038348288</v>
          </cell>
        </row>
        <row r="28">
          <cell r="A28">
            <v>2007</v>
          </cell>
          <cell r="B28">
            <v>1267.1734935777274</v>
          </cell>
        </row>
        <row r="29">
          <cell r="A29">
            <v>2008</v>
          </cell>
          <cell r="B29">
            <v>1855.5257555724183</v>
          </cell>
        </row>
        <row r="30">
          <cell r="A30">
            <v>2009</v>
          </cell>
          <cell r="B30">
            <v>2293.1852666637878</v>
          </cell>
        </row>
        <row r="31">
          <cell r="A31">
            <v>2010</v>
          </cell>
          <cell r="B31">
            <v>1652.5157467726979</v>
          </cell>
        </row>
      </sheetData>
      <sheetData sheetId="13">
        <row r="1">
          <cell r="B1" t="str">
            <v>Year</v>
          </cell>
        </row>
        <row r="2">
          <cell r="B2">
            <v>2021</v>
          </cell>
          <cell r="M2">
            <v>6597.6885308391647</v>
          </cell>
        </row>
        <row r="3">
          <cell r="B3">
            <v>2022</v>
          </cell>
          <cell r="M3">
            <v>5807.0092210258244</v>
          </cell>
        </row>
        <row r="4">
          <cell r="B4">
            <v>2023</v>
          </cell>
          <cell r="M4">
            <v>5624.0599936361668</v>
          </cell>
        </row>
        <row r="5">
          <cell r="B5">
            <v>2024</v>
          </cell>
          <cell r="M5">
            <v>7424.3407885935467</v>
          </cell>
        </row>
        <row r="6">
          <cell r="B6">
            <v>2025</v>
          </cell>
          <cell r="M6">
            <v>11527.691647795309</v>
          </cell>
        </row>
        <row r="7">
          <cell r="B7">
            <v>2026</v>
          </cell>
          <cell r="M7">
            <v>11931.723580115404</v>
          </cell>
        </row>
        <row r="8">
          <cell r="B8">
            <v>2027</v>
          </cell>
          <cell r="M8">
            <v>11597.517783346899</v>
          </cell>
        </row>
        <row r="9">
          <cell r="B9">
            <v>2028</v>
          </cell>
          <cell r="M9">
            <v>9707.824501733432</v>
          </cell>
        </row>
        <row r="10">
          <cell r="B10">
            <v>2029</v>
          </cell>
          <cell r="M10">
            <v>7875.6669554643913</v>
          </cell>
        </row>
        <row r="11">
          <cell r="B11">
            <v>2030</v>
          </cell>
          <cell r="M11">
            <v>11716.540660154144</v>
          </cell>
        </row>
        <row r="12">
          <cell r="B12">
            <v>2031</v>
          </cell>
          <cell r="M12">
            <v>9964.3555467501665</v>
          </cell>
        </row>
        <row r="13">
          <cell r="B13">
            <v>2032</v>
          </cell>
          <cell r="M13">
            <v>12791.020401370251</v>
          </cell>
        </row>
        <row r="14">
          <cell r="B14">
            <v>2033</v>
          </cell>
          <cell r="M14">
            <v>6023.9330684960223</v>
          </cell>
        </row>
        <row r="15">
          <cell r="B15">
            <v>2034</v>
          </cell>
          <cell r="M15">
            <v>5411.7527714507305</v>
          </cell>
        </row>
        <row r="16">
          <cell r="B16">
            <v>2035</v>
          </cell>
          <cell r="M16">
            <v>5825.9033149131847</v>
          </cell>
        </row>
        <row r="17">
          <cell r="B17">
            <v>2036</v>
          </cell>
          <cell r="M17">
            <v>6742.2574678917636</v>
          </cell>
        </row>
        <row r="18">
          <cell r="B18">
            <v>2037</v>
          </cell>
          <cell r="M18">
            <v>7024.0324775204963</v>
          </cell>
        </row>
        <row r="19">
          <cell r="B19">
            <v>2038</v>
          </cell>
          <cell r="M19">
            <v>8792.2676550646938</v>
          </cell>
        </row>
        <row r="20">
          <cell r="B20">
            <v>2039</v>
          </cell>
          <cell r="M20">
            <v>10091.406297194972</v>
          </cell>
        </row>
        <row r="21">
          <cell r="B21">
            <v>2040</v>
          </cell>
          <cell r="M21">
            <v>9649.4641464364286</v>
          </cell>
        </row>
        <row r="22">
          <cell r="B22">
            <v>2041</v>
          </cell>
          <cell r="M22">
            <v>10783.112719673056</v>
          </cell>
        </row>
        <row r="23">
          <cell r="B23">
            <v>2042</v>
          </cell>
          <cell r="M23">
            <v>2214.3128606272289</v>
          </cell>
        </row>
        <row r="24">
          <cell r="B24">
            <v>2043</v>
          </cell>
          <cell r="M24">
            <v>1992.0507146374489</v>
          </cell>
        </row>
        <row r="25">
          <cell r="B25">
            <v>2044</v>
          </cell>
          <cell r="M25">
            <v>2525.5162548126909</v>
          </cell>
        </row>
        <row r="26">
          <cell r="B26">
            <v>2045</v>
          </cell>
          <cell r="M26">
            <v>1572.0169758022148</v>
          </cell>
        </row>
        <row r="27">
          <cell r="B27">
            <v>2046</v>
          </cell>
          <cell r="M27">
            <v>516.93986303787108</v>
          </cell>
        </row>
        <row r="28">
          <cell r="B28">
            <v>2047</v>
          </cell>
          <cell r="M28">
            <v>691.39221029913892</v>
          </cell>
        </row>
        <row r="29">
          <cell r="B29">
            <v>2048</v>
          </cell>
          <cell r="M29">
            <v>456.64662934751306</v>
          </cell>
        </row>
        <row r="30">
          <cell r="B30">
            <v>2049</v>
          </cell>
          <cell r="M30">
            <v>511.2506072937411</v>
          </cell>
        </row>
        <row r="31">
          <cell r="B31">
            <v>2050</v>
          </cell>
          <cell r="M31">
            <v>530.05756779958097</v>
          </cell>
        </row>
      </sheetData>
      <sheetData sheetId="14">
        <row r="1">
          <cell r="B1" t="str">
            <v>Year</v>
          </cell>
        </row>
        <row r="2">
          <cell r="B2">
            <v>2040</v>
          </cell>
          <cell r="M2">
            <v>9649.7755708140212</v>
          </cell>
        </row>
        <row r="3">
          <cell r="B3">
            <v>2041</v>
          </cell>
          <cell r="M3">
            <v>10783.112903930387</v>
          </cell>
        </row>
        <row r="4">
          <cell r="B4">
            <v>2042</v>
          </cell>
          <cell r="M4">
            <v>2214.3128606272289</v>
          </cell>
        </row>
        <row r="5">
          <cell r="B5">
            <v>2043</v>
          </cell>
          <cell r="M5">
            <v>1992.0507146374489</v>
          </cell>
        </row>
        <row r="6">
          <cell r="B6">
            <v>2044</v>
          </cell>
          <cell r="M6">
            <v>2525.5162548126909</v>
          </cell>
        </row>
        <row r="7">
          <cell r="B7">
            <v>2045</v>
          </cell>
          <cell r="M7">
            <v>1572.0169758022148</v>
          </cell>
        </row>
        <row r="8">
          <cell r="B8">
            <v>2046</v>
          </cell>
          <cell r="M8">
            <v>516.93986303787108</v>
          </cell>
        </row>
        <row r="9">
          <cell r="B9">
            <v>2047</v>
          </cell>
          <cell r="M9">
            <v>691.39221029913892</v>
          </cell>
        </row>
        <row r="10">
          <cell r="B10">
            <v>2048</v>
          </cell>
          <cell r="M10">
            <v>456.64662934751306</v>
          </cell>
        </row>
        <row r="11">
          <cell r="B11">
            <v>2049</v>
          </cell>
          <cell r="M11">
            <v>511.2506072937411</v>
          </cell>
        </row>
        <row r="12">
          <cell r="B12">
            <v>2050</v>
          </cell>
          <cell r="M12">
            <v>530.05756779958097</v>
          </cell>
        </row>
        <row r="13">
          <cell r="B13">
            <v>2051</v>
          </cell>
          <cell r="M13">
            <v>712.48037362869707</v>
          </cell>
        </row>
        <row r="14">
          <cell r="B14">
            <v>2052</v>
          </cell>
          <cell r="M14">
            <v>745.48492400091311</v>
          </cell>
        </row>
        <row r="15">
          <cell r="B15">
            <v>2053</v>
          </cell>
          <cell r="M15">
            <v>1881.7587641947671</v>
          </cell>
        </row>
        <row r="16">
          <cell r="B16">
            <v>2054</v>
          </cell>
          <cell r="M16">
            <v>3847.5023601695766</v>
          </cell>
        </row>
        <row r="17">
          <cell r="B17">
            <v>2055</v>
          </cell>
          <cell r="M17">
            <v>2201.6463037535873</v>
          </cell>
        </row>
        <row r="18">
          <cell r="B18">
            <v>2056</v>
          </cell>
          <cell r="M18">
            <v>1551.955957919153</v>
          </cell>
        </row>
        <row r="19">
          <cell r="B19">
            <v>2057</v>
          </cell>
          <cell r="M19">
            <v>5728.6067138315093</v>
          </cell>
        </row>
        <row r="20">
          <cell r="B20">
            <v>2058</v>
          </cell>
          <cell r="M20">
            <v>9019.691204507646</v>
          </cell>
        </row>
        <row r="21">
          <cell r="B21">
            <v>2059</v>
          </cell>
          <cell r="M21">
            <v>2465.9260478744091</v>
          </cell>
        </row>
        <row r="22">
          <cell r="B22">
            <v>2060</v>
          </cell>
          <cell r="M22">
            <v>868.90912447838889</v>
          </cell>
        </row>
        <row r="23">
          <cell r="B23">
            <v>2061</v>
          </cell>
          <cell r="M23">
            <v>5217.8841988000213</v>
          </cell>
        </row>
        <row r="24">
          <cell r="B24">
            <v>2062</v>
          </cell>
          <cell r="M24">
            <v>1158.7729442136072</v>
          </cell>
        </row>
        <row r="25">
          <cell r="B25">
            <v>2063</v>
          </cell>
          <cell r="M25">
            <v>452.02447896531902</v>
          </cell>
        </row>
        <row r="26">
          <cell r="B26">
            <v>2064</v>
          </cell>
          <cell r="M26">
            <v>2219.2436420694626</v>
          </cell>
        </row>
        <row r="27">
          <cell r="B27">
            <v>2065</v>
          </cell>
          <cell r="M27">
            <v>5978.7597284396197</v>
          </cell>
        </row>
        <row r="28">
          <cell r="B28">
            <v>2066</v>
          </cell>
          <cell r="M28">
            <v>4433.2466722535319</v>
          </cell>
        </row>
        <row r="29">
          <cell r="B29">
            <v>2067</v>
          </cell>
          <cell r="M29">
            <v>851.04605283788294</v>
          </cell>
        </row>
        <row r="30">
          <cell r="B30">
            <v>2068</v>
          </cell>
          <cell r="M30">
            <v>1271.1354405053889</v>
          </cell>
        </row>
        <row r="31">
          <cell r="B31">
            <v>2069</v>
          </cell>
          <cell r="M31">
            <v>2120.7135408010208</v>
          </cell>
        </row>
        <row r="32">
          <cell r="B32">
            <v>2070</v>
          </cell>
          <cell r="M32">
            <v>2836.4113915659404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Pivot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2995.2005923128363</v>
          </cell>
        </row>
        <row r="3">
          <cell r="A3">
            <v>1982</v>
          </cell>
          <cell r="B3">
            <v>5419.3199403850958</v>
          </cell>
        </row>
        <row r="4">
          <cell r="A4">
            <v>1983</v>
          </cell>
          <cell r="B4">
            <v>5382.9532433549657</v>
          </cell>
        </row>
        <row r="5">
          <cell r="A5">
            <v>1984</v>
          </cell>
          <cell r="B5">
            <v>5195.6075576429057</v>
          </cell>
        </row>
        <row r="6">
          <cell r="A6">
            <v>1985</v>
          </cell>
          <cell r="B6">
            <v>3051.6430851004361</v>
          </cell>
        </row>
        <row r="7">
          <cell r="A7">
            <v>1986</v>
          </cell>
          <cell r="B7">
            <v>5126.8290786502839</v>
          </cell>
        </row>
        <row r="8">
          <cell r="A8">
            <v>1987</v>
          </cell>
          <cell r="B8">
            <v>2234.8576185026559</v>
          </cell>
        </row>
        <row r="9">
          <cell r="A9">
            <v>1988</v>
          </cell>
          <cell r="B9">
            <v>1695.6409440652462</v>
          </cell>
        </row>
        <row r="10">
          <cell r="A10">
            <v>1989</v>
          </cell>
          <cell r="B10">
            <v>3072.1760885370363</v>
          </cell>
        </row>
        <row r="11">
          <cell r="A11">
            <v>1990</v>
          </cell>
          <cell r="B11">
            <v>2241.0568937981957</v>
          </cell>
        </row>
        <row r="12">
          <cell r="A12">
            <v>1991</v>
          </cell>
          <cell r="B12">
            <v>2769.3608128325759</v>
          </cell>
        </row>
        <row r="13">
          <cell r="A13">
            <v>1992</v>
          </cell>
          <cell r="B13">
            <v>1723.4034474271161</v>
          </cell>
        </row>
        <row r="14">
          <cell r="A14">
            <v>1993</v>
          </cell>
          <cell r="B14">
            <v>4421.9291165622562</v>
          </cell>
        </row>
        <row r="15">
          <cell r="A15">
            <v>1994</v>
          </cell>
          <cell r="B15">
            <v>1832.635798770986</v>
          </cell>
        </row>
        <row r="16">
          <cell r="A16">
            <v>1995</v>
          </cell>
          <cell r="B16">
            <v>4756.5691197053957</v>
          </cell>
        </row>
        <row r="17">
          <cell r="A17">
            <v>1996</v>
          </cell>
          <cell r="B17">
            <v>4307.8710592171765</v>
          </cell>
        </row>
        <row r="18">
          <cell r="A18">
            <v>1997</v>
          </cell>
          <cell r="B18">
            <v>5960.1382805256872</v>
          </cell>
        </row>
        <row r="19">
          <cell r="A19">
            <v>1998</v>
          </cell>
          <cell r="B19">
            <v>4571.5922010916775</v>
          </cell>
        </row>
        <row r="20">
          <cell r="A20">
            <v>1999</v>
          </cell>
          <cell r="B20">
            <v>4297.382349522326</v>
          </cell>
        </row>
        <row r="21">
          <cell r="A21">
            <v>2000</v>
          </cell>
          <cell r="B21">
            <v>2396.4753515275256</v>
          </cell>
        </row>
        <row r="22">
          <cell r="A22">
            <v>2001</v>
          </cell>
          <cell r="B22">
            <v>1402.3360239621361</v>
          </cell>
        </row>
        <row r="23">
          <cell r="A23">
            <v>2002</v>
          </cell>
          <cell r="B23">
            <v>2305.9660150413461</v>
          </cell>
        </row>
        <row r="24">
          <cell r="A24">
            <v>2003</v>
          </cell>
          <cell r="B24">
            <v>2256.333325010206</v>
          </cell>
        </row>
        <row r="25">
          <cell r="A25">
            <v>2004</v>
          </cell>
          <cell r="B25">
            <v>3279.187864953466</v>
          </cell>
        </row>
        <row r="26">
          <cell r="A26">
            <v>2005</v>
          </cell>
          <cell r="B26">
            <v>3292.4158504428665</v>
          </cell>
        </row>
        <row r="27">
          <cell r="A27">
            <v>2006</v>
          </cell>
          <cell r="B27">
            <v>4146.1682788739063</v>
          </cell>
        </row>
        <row r="28">
          <cell r="A28">
            <v>2007</v>
          </cell>
          <cell r="B28">
            <v>2220.7180158423253</v>
          </cell>
        </row>
        <row r="29">
          <cell r="A29">
            <v>2008</v>
          </cell>
          <cell r="B29">
            <v>3291.2513559747758</v>
          </cell>
        </row>
        <row r="30">
          <cell r="A30">
            <v>2009</v>
          </cell>
          <cell r="B30">
            <v>4143.3296900965552</v>
          </cell>
        </row>
        <row r="31">
          <cell r="A31">
            <v>2010</v>
          </cell>
          <cell r="B31">
            <v>2730.4264178870558</v>
          </cell>
        </row>
      </sheetData>
      <sheetData sheetId="13">
        <row r="1">
          <cell r="B1" t="str">
            <v>Year</v>
          </cell>
        </row>
        <row r="2">
          <cell r="B2">
            <v>2021</v>
          </cell>
          <cell r="M2">
            <v>6624.3754302379839</v>
          </cell>
        </row>
        <row r="3">
          <cell r="B3">
            <v>2022</v>
          </cell>
          <cell r="M3">
            <v>6413.793751348695</v>
          </cell>
        </row>
        <row r="4">
          <cell r="B4">
            <v>2023</v>
          </cell>
          <cell r="M4">
            <v>6362.7380531017434</v>
          </cell>
        </row>
        <row r="5">
          <cell r="B5">
            <v>2024</v>
          </cell>
          <cell r="M5">
            <v>7910.1841882347962</v>
          </cell>
        </row>
        <row r="6">
          <cell r="B6">
            <v>2025</v>
          </cell>
          <cell r="M6">
            <v>12195.74989146404</v>
          </cell>
        </row>
        <row r="7">
          <cell r="B7">
            <v>2026</v>
          </cell>
          <cell r="M7">
            <v>10779.617707817833</v>
          </cell>
        </row>
        <row r="8">
          <cell r="B8">
            <v>2027</v>
          </cell>
          <cell r="M8">
            <v>12102.674794801103</v>
          </cell>
        </row>
        <row r="9">
          <cell r="B9">
            <v>2028</v>
          </cell>
          <cell r="M9">
            <v>10532.480971643212</v>
          </cell>
        </row>
        <row r="10">
          <cell r="B10">
            <v>2029</v>
          </cell>
          <cell r="M10">
            <v>8057.6546084641177</v>
          </cell>
        </row>
        <row r="11">
          <cell r="B11">
            <v>2030</v>
          </cell>
          <cell r="M11">
            <v>12589.428990827648</v>
          </cell>
        </row>
        <row r="12">
          <cell r="B12">
            <v>2031</v>
          </cell>
          <cell r="M12">
            <v>10950.430219797508</v>
          </cell>
        </row>
        <row r="13">
          <cell r="B13">
            <v>2032</v>
          </cell>
          <cell r="M13">
            <v>12793.376289759492</v>
          </cell>
        </row>
        <row r="14">
          <cell r="B14">
            <v>2033</v>
          </cell>
          <cell r="M14">
            <v>6565.2271683001254</v>
          </cell>
        </row>
        <row r="15">
          <cell r="B15">
            <v>2034</v>
          </cell>
          <cell r="M15">
            <v>5880.2619743065225</v>
          </cell>
        </row>
        <row r="16">
          <cell r="B16">
            <v>2035</v>
          </cell>
          <cell r="M16">
            <v>6117.2711056141416</v>
          </cell>
        </row>
        <row r="17">
          <cell r="B17">
            <v>2036</v>
          </cell>
          <cell r="M17">
            <v>6924.7205565354961</v>
          </cell>
        </row>
        <row r="18">
          <cell r="B18">
            <v>2037</v>
          </cell>
          <cell r="M18">
            <v>7377.354884755865</v>
          </cell>
        </row>
        <row r="19">
          <cell r="B19">
            <v>2038</v>
          </cell>
          <cell r="M19">
            <v>8650.43501302816</v>
          </cell>
        </row>
        <row r="20">
          <cell r="B20">
            <v>2039</v>
          </cell>
          <cell r="M20">
            <v>10397.956444475716</v>
          </cell>
        </row>
        <row r="21">
          <cell r="B21">
            <v>2040</v>
          </cell>
          <cell r="M21">
            <v>10863.304214046108</v>
          </cell>
        </row>
        <row r="22">
          <cell r="B22">
            <v>2041</v>
          </cell>
          <cell r="M22">
            <v>10038.374947043545</v>
          </cell>
        </row>
        <row r="23">
          <cell r="B23">
            <v>2042</v>
          </cell>
          <cell r="M23">
            <v>2187.0035954406085</v>
          </cell>
        </row>
        <row r="24">
          <cell r="B24">
            <v>2043</v>
          </cell>
          <cell r="M24">
            <v>2168.3500082054961</v>
          </cell>
        </row>
        <row r="25">
          <cell r="B25">
            <v>2044</v>
          </cell>
          <cell r="M25">
            <v>2301.8222433890696</v>
          </cell>
        </row>
        <row r="26">
          <cell r="B26">
            <v>2045</v>
          </cell>
          <cell r="M26">
            <v>1089.7583729770961</v>
          </cell>
        </row>
        <row r="27">
          <cell r="B27">
            <v>2046</v>
          </cell>
          <cell r="M27">
            <v>667.44447180683005</v>
          </cell>
        </row>
        <row r="28">
          <cell r="B28">
            <v>2047</v>
          </cell>
          <cell r="M28">
            <v>873.71634425054197</v>
          </cell>
        </row>
        <row r="29">
          <cell r="B29">
            <v>2048</v>
          </cell>
          <cell r="M29">
            <v>549.04900519236594</v>
          </cell>
        </row>
        <row r="30">
          <cell r="B30">
            <v>2049</v>
          </cell>
          <cell r="M30">
            <v>639.66112455074006</v>
          </cell>
        </row>
        <row r="31">
          <cell r="B31">
            <v>2050</v>
          </cell>
          <cell r="M31">
            <v>632.61965153415008</v>
          </cell>
        </row>
      </sheetData>
      <sheetData sheetId="14">
        <row r="1">
          <cell r="B1" t="str">
            <v>Year</v>
          </cell>
        </row>
        <row r="2">
          <cell r="B2">
            <v>2040</v>
          </cell>
          <cell r="M2">
            <v>10863.998470226454</v>
          </cell>
        </row>
        <row r="3">
          <cell r="B3">
            <v>2041</v>
          </cell>
          <cell r="M3">
            <v>10038.376212018058</v>
          </cell>
        </row>
        <row r="4">
          <cell r="B4">
            <v>2042</v>
          </cell>
          <cell r="M4">
            <v>2187.0035954406085</v>
          </cell>
        </row>
        <row r="5">
          <cell r="B5">
            <v>2043</v>
          </cell>
          <cell r="M5">
            <v>2168.3500082054961</v>
          </cell>
        </row>
        <row r="6">
          <cell r="B6">
            <v>2044</v>
          </cell>
          <cell r="M6">
            <v>2301.8222433890696</v>
          </cell>
        </row>
        <row r="7">
          <cell r="B7">
            <v>2045</v>
          </cell>
          <cell r="M7">
            <v>1089.7583729770961</v>
          </cell>
        </row>
        <row r="8">
          <cell r="B8">
            <v>2046</v>
          </cell>
          <cell r="M8">
            <v>667.44447180683005</v>
          </cell>
        </row>
        <row r="9">
          <cell r="B9">
            <v>2047</v>
          </cell>
          <cell r="M9">
            <v>873.71634425054197</v>
          </cell>
        </row>
        <row r="10">
          <cell r="B10">
            <v>2048</v>
          </cell>
          <cell r="M10">
            <v>549.04900519236594</v>
          </cell>
        </row>
        <row r="11">
          <cell r="B11">
            <v>2049</v>
          </cell>
          <cell r="M11">
            <v>639.66112455074006</v>
          </cell>
        </row>
        <row r="12">
          <cell r="B12">
            <v>2050</v>
          </cell>
          <cell r="M12">
            <v>632.61965153415008</v>
          </cell>
        </row>
        <row r="13">
          <cell r="B13">
            <v>2051</v>
          </cell>
          <cell r="M13">
            <v>706.76613984448409</v>
          </cell>
        </row>
        <row r="14">
          <cell r="B14">
            <v>2052</v>
          </cell>
          <cell r="M14">
            <v>879.52575813367002</v>
          </cell>
        </row>
        <row r="15">
          <cell r="B15">
            <v>2053</v>
          </cell>
          <cell r="M15">
            <v>1671.6533683965019</v>
          </cell>
        </row>
        <row r="16">
          <cell r="B16">
            <v>2054</v>
          </cell>
          <cell r="M16">
            <v>3733.2457379987718</v>
          </cell>
        </row>
        <row r="17">
          <cell r="B17">
            <v>2055</v>
          </cell>
          <cell r="M17">
            <v>2464.328058666832</v>
          </cell>
        </row>
        <row r="18">
          <cell r="B18">
            <v>2056</v>
          </cell>
          <cell r="M18">
            <v>1563.9404365290516</v>
          </cell>
        </row>
        <row r="19">
          <cell r="B19">
            <v>2057</v>
          </cell>
          <cell r="M19">
            <v>5608.3489550677787</v>
          </cell>
        </row>
        <row r="20">
          <cell r="B20">
            <v>2058</v>
          </cell>
          <cell r="M20">
            <v>9762.8377981675421</v>
          </cell>
        </row>
        <row r="21">
          <cell r="B21">
            <v>2059</v>
          </cell>
          <cell r="M21">
            <v>2730.1772824901141</v>
          </cell>
        </row>
        <row r="22">
          <cell r="B22">
            <v>2060</v>
          </cell>
          <cell r="M22">
            <v>788.74201881227009</v>
          </cell>
        </row>
        <row r="23">
          <cell r="B23">
            <v>2061</v>
          </cell>
          <cell r="M23">
            <v>5569.7972834894799</v>
          </cell>
        </row>
        <row r="24">
          <cell r="B24">
            <v>2062</v>
          </cell>
          <cell r="M24">
            <v>1345.9415561241963</v>
          </cell>
        </row>
        <row r="25">
          <cell r="B25">
            <v>2063</v>
          </cell>
          <cell r="M25">
            <v>556.66691275971198</v>
          </cell>
        </row>
        <row r="26">
          <cell r="B26">
            <v>2064</v>
          </cell>
          <cell r="M26">
            <v>2260.6217263726303</v>
          </cell>
        </row>
        <row r="27">
          <cell r="B27">
            <v>2065</v>
          </cell>
          <cell r="M27">
            <v>5891.5869230410844</v>
          </cell>
        </row>
        <row r="28">
          <cell r="B28">
            <v>2066</v>
          </cell>
          <cell r="M28">
            <v>5145.5041183052126</v>
          </cell>
        </row>
        <row r="29">
          <cell r="B29">
            <v>2067</v>
          </cell>
          <cell r="M29">
            <v>1014.290374238916</v>
          </cell>
        </row>
        <row r="30">
          <cell r="B30">
            <v>2068</v>
          </cell>
          <cell r="M30">
            <v>1762.0327285441483</v>
          </cell>
        </row>
        <row r="31">
          <cell r="B31">
            <v>2069</v>
          </cell>
          <cell r="M31">
            <v>2332.8375758214615</v>
          </cell>
        </row>
        <row r="32">
          <cell r="B32">
            <v>2070</v>
          </cell>
          <cell r="M32">
            <v>3382.4420465681878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Pivot"/>
      <sheetName val="PRISM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891.8210528068721</v>
          </cell>
        </row>
        <row r="3">
          <cell r="A3">
            <v>1982</v>
          </cell>
          <cell r="B3">
            <v>1675.8082149405714</v>
          </cell>
        </row>
        <row r="4">
          <cell r="A4">
            <v>1983</v>
          </cell>
          <cell r="B4">
            <v>1574.2834295125672</v>
          </cell>
        </row>
        <row r="5">
          <cell r="A5">
            <v>1984</v>
          </cell>
          <cell r="B5">
            <v>1479.3780147788184</v>
          </cell>
        </row>
        <row r="6">
          <cell r="A6">
            <v>1985</v>
          </cell>
          <cell r="B6">
            <v>929.52723170044419</v>
          </cell>
        </row>
        <row r="7">
          <cell r="A7">
            <v>1986</v>
          </cell>
          <cell r="B7">
            <v>1559.3838741131772</v>
          </cell>
        </row>
        <row r="8">
          <cell r="A8">
            <v>1987</v>
          </cell>
          <cell r="B8">
            <v>701.71747410263629</v>
          </cell>
        </row>
        <row r="9">
          <cell r="A9">
            <v>1988</v>
          </cell>
          <cell r="B9">
            <v>517.93875137096825</v>
          </cell>
        </row>
        <row r="10">
          <cell r="A10">
            <v>1989</v>
          </cell>
          <cell r="B10">
            <v>913.25080194088423</v>
          </cell>
        </row>
        <row r="11">
          <cell r="A11">
            <v>1990</v>
          </cell>
          <cell r="B11">
            <v>653.42203518261613</v>
          </cell>
        </row>
        <row r="12">
          <cell r="A12">
            <v>1991</v>
          </cell>
          <cell r="B12">
            <v>888.57414589477321</v>
          </cell>
        </row>
        <row r="13">
          <cell r="A13">
            <v>1992</v>
          </cell>
          <cell r="B13">
            <v>553.95635376443533</v>
          </cell>
        </row>
        <row r="14">
          <cell r="A14">
            <v>1993</v>
          </cell>
          <cell r="B14">
            <v>1358.0544784791903</v>
          </cell>
        </row>
        <row r="15">
          <cell r="A15">
            <v>1994</v>
          </cell>
          <cell r="B15">
            <v>592.13238104083916</v>
          </cell>
        </row>
        <row r="16">
          <cell r="A16">
            <v>1995</v>
          </cell>
          <cell r="B16">
            <v>1388.6537227950653</v>
          </cell>
        </row>
        <row r="17">
          <cell r="A17">
            <v>1996</v>
          </cell>
          <cell r="B17">
            <v>1236.3203611285351</v>
          </cell>
        </row>
        <row r="18">
          <cell r="A18">
            <v>1997</v>
          </cell>
          <cell r="B18">
            <v>1809.5781782511303</v>
          </cell>
        </row>
        <row r="19">
          <cell r="A19">
            <v>1998</v>
          </cell>
          <cell r="B19">
            <v>1315.3396989712892</v>
          </cell>
        </row>
        <row r="20">
          <cell r="A20">
            <v>1999</v>
          </cell>
          <cell r="B20">
            <v>1280.8838425103872</v>
          </cell>
        </row>
        <row r="21">
          <cell r="A21">
            <v>2000</v>
          </cell>
          <cell r="B21">
            <v>721.41039926270616</v>
          </cell>
        </row>
        <row r="22">
          <cell r="A22">
            <v>2001</v>
          </cell>
          <cell r="B22">
            <v>431.33494544380324</v>
          </cell>
        </row>
        <row r="23">
          <cell r="A23">
            <v>2002</v>
          </cell>
          <cell r="B23">
            <v>690.82066503809517</v>
          </cell>
        </row>
        <row r="24">
          <cell r="A24">
            <v>2003</v>
          </cell>
          <cell r="B24">
            <v>683.41385513693126</v>
          </cell>
        </row>
        <row r="25">
          <cell r="A25">
            <v>2004</v>
          </cell>
          <cell r="B25">
            <v>1009.8626824572923</v>
          </cell>
        </row>
        <row r="26">
          <cell r="A26">
            <v>2005</v>
          </cell>
          <cell r="B26">
            <v>1046.4719409722061</v>
          </cell>
        </row>
        <row r="27">
          <cell r="A27">
            <v>2006</v>
          </cell>
          <cell r="B27">
            <v>1143.8062069936609</v>
          </cell>
        </row>
        <row r="28">
          <cell r="A28">
            <v>2007</v>
          </cell>
          <cell r="B28">
            <v>681.82544867621823</v>
          </cell>
        </row>
        <row r="29">
          <cell r="A29">
            <v>2008</v>
          </cell>
          <cell r="B29">
            <v>1000.9271487924252</v>
          </cell>
        </row>
        <row r="30">
          <cell r="A30">
            <v>2009</v>
          </cell>
          <cell r="B30">
            <v>1250.7886262994912</v>
          </cell>
        </row>
        <row r="31">
          <cell r="A31">
            <v>2010</v>
          </cell>
          <cell r="B31">
            <v>819.54342832642305</v>
          </cell>
        </row>
      </sheetData>
      <sheetData sheetId="13">
        <row r="1">
          <cell r="B1" t="str">
            <v>Year</v>
          </cell>
        </row>
        <row r="2">
          <cell r="B2">
            <v>2021</v>
          </cell>
          <cell r="M2">
            <v>2459.0151663998295</v>
          </cell>
        </row>
        <row r="3">
          <cell r="B3">
            <v>2022</v>
          </cell>
          <cell r="M3">
            <v>2353.7732135507167</v>
          </cell>
        </row>
        <row r="4">
          <cell r="B4">
            <v>2023</v>
          </cell>
          <cell r="M4">
            <v>2343.6673054126422</v>
          </cell>
        </row>
        <row r="5">
          <cell r="B5">
            <v>2024</v>
          </cell>
          <cell r="M5">
            <v>2904.3086066314022</v>
          </cell>
        </row>
        <row r="6">
          <cell r="B6">
            <v>2025</v>
          </cell>
          <cell r="M6">
            <v>4022.5554656625145</v>
          </cell>
        </row>
        <row r="7">
          <cell r="B7">
            <v>2026</v>
          </cell>
          <cell r="M7">
            <v>4186.9486044316154</v>
          </cell>
        </row>
        <row r="8">
          <cell r="B8">
            <v>2027</v>
          </cell>
          <cell r="M8">
            <v>4294.6326250475267</v>
          </cell>
        </row>
        <row r="9">
          <cell r="B9">
            <v>2028</v>
          </cell>
          <cell r="M9">
            <v>3775.9430109098203</v>
          </cell>
        </row>
        <row r="10">
          <cell r="B10">
            <v>2029</v>
          </cell>
          <cell r="M10">
            <v>2935.2721626400221</v>
          </cell>
        </row>
        <row r="11">
          <cell r="B11">
            <v>2030</v>
          </cell>
          <cell r="M11">
            <v>4653.6664532725945</v>
          </cell>
        </row>
        <row r="12">
          <cell r="B12">
            <v>2031</v>
          </cell>
          <cell r="M12">
            <v>4262.6532836305978</v>
          </cell>
        </row>
        <row r="13">
          <cell r="B13">
            <v>2032</v>
          </cell>
          <cell r="M13">
            <v>4904.957432521247</v>
          </cell>
        </row>
        <row r="14">
          <cell r="B14">
            <v>2033</v>
          </cell>
          <cell r="M14">
            <v>2392.6983868823472</v>
          </cell>
        </row>
        <row r="15">
          <cell r="B15">
            <v>2034</v>
          </cell>
          <cell r="M15">
            <v>2221.1318306551252</v>
          </cell>
        </row>
        <row r="16">
          <cell r="B16">
            <v>2035</v>
          </cell>
          <cell r="M16">
            <v>2296.2671879066534</v>
          </cell>
        </row>
        <row r="17">
          <cell r="B17">
            <v>2036</v>
          </cell>
          <cell r="M17">
            <v>2603.8252907616416</v>
          </cell>
        </row>
        <row r="18">
          <cell r="B18">
            <v>2037</v>
          </cell>
          <cell r="M18">
            <v>2708.0499325486439</v>
          </cell>
        </row>
        <row r="19">
          <cell r="B19">
            <v>2038</v>
          </cell>
          <cell r="M19">
            <v>3567.5114156791133</v>
          </cell>
        </row>
        <row r="20">
          <cell r="B20">
            <v>2039</v>
          </cell>
          <cell r="M20">
            <v>3807.034041934814</v>
          </cell>
        </row>
        <row r="21">
          <cell r="B21">
            <v>2040</v>
          </cell>
          <cell r="M21">
            <v>4372.958382380767</v>
          </cell>
        </row>
        <row r="22">
          <cell r="B22">
            <v>2041</v>
          </cell>
          <cell r="M22">
            <v>4023.1030382063864</v>
          </cell>
        </row>
        <row r="23">
          <cell r="B23">
            <v>2042</v>
          </cell>
          <cell r="M23">
            <v>1180.1850215251211</v>
          </cell>
        </row>
        <row r="24">
          <cell r="B24">
            <v>2043</v>
          </cell>
          <cell r="M24">
            <v>841.73355164873499</v>
          </cell>
        </row>
        <row r="25">
          <cell r="B25">
            <v>2044</v>
          </cell>
          <cell r="M25">
            <v>961.7089930162058</v>
          </cell>
        </row>
        <row r="26">
          <cell r="B26">
            <v>2045</v>
          </cell>
          <cell r="M26">
            <v>492.79985312564276</v>
          </cell>
        </row>
        <row r="27">
          <cell r="B27">
            <v>2046</v>
          </cell>
          <cell r="M27">
            <v>204.72536852682759</v>
          </cell>
        </row>
        <row r="28">
          <cell r="B28">
            <v>2047</v>
          </cell>
          <cell r="M28">
            <v>290.29578971904323</v>
          </cell>
        </row>
        <row r="29">
          <cell r="B29">
            <v>2048</v>
          </cell>
          <cell r="M29">
            <v>191.50525399389019</v>
          </cell>
        </row>
        <row r="30">
          <cell r="B30">
            <v>2049</v>
          </cell>
          <cell r="M30">
            <v>190.6061990171992</v>
          </cell>
        </row>
        <row r="31">
          <cell r="B31">
            <v>2050</v>
          </cell>
          <cell r="M31">
            <v>236.64370364703714</v>
          </cell>
        </row>
      </sheetData>
      <sheetData sheetId="14">
        <row r="1">
          <cell r="B1" t="str">
            <v>Year</v>
          </cell>
        </row>
        <row r="2">
          <cell r="B2">
            <v>2040</v>
          </cell>
          <cell r="M2">
            <v>4373.1856633448097</v>
          </cell>
        </row>
        <row r="3">
          <cell r="B3">
            <v>2041</v>
          </cell>
          <cell r="M3">
            <v>4023.1035150955649</v>
          </cell>
        </row>
        <row r="4">
          <cell r="B4">
            <v>2042</v>
          </cell>
          <cell r="M4">
            <v>1180.1850215251211</v>
          </cell>
        </row>
        <row r="5">
          <cell r="B5">
            <v>2043</v>
          </cell>
          <cell r="M5">
            <v>841.73355164873499</v>
          </cell>
        </row>
        <row r="6">
          <cell r="B6">
            <v>2044</v>
          </cell>
          <cell r="M6">
            <v>961.7089930162058</v>
          </cell>
        </row>
        <row r="7">
          <cell r="B7">
            <v>2045</v>
          </cell>
          <cell r="M7">
            <v>492.79985312564276</v>
          </cell>
        </row>
        <row r="8">
          <cell r="B8">
            <v>2046</v>
          </cell>
          <cell r="M8">
            <v>204.72536852682759</v>
          </cell>
        </row>
        <row r="9">
          <cell r="B9">
            <v>2047</v>
          </cell>
          <cell r="M9">
            <v>290.29578971904323</v>
          </cell>
        </row>
        <row r="10">
          <cell r="B10">
            <v>2048</v>
          </cell>
          <cell r="M10">
            <v>191.50525399389019</v>
          </cell>
        </row>
        <row r="11">
          <cell r="B11">
            <v>2049</v>
          </cell>
          <cell r="M11">
            <v>190.6061990171992</v>
          </cell>
        </row>
        <row r="12">
          <cell r="B12">
            <v>2050</v>
          </cell>
          <cell r="M12">
            <v>236.64370364703714</v>
          </cell>
        </row>
        <row r="13">
          <cell r="B13">
            <v>2051</v>
          </cell>
          <cell r="M13">
            <v>313.28194180944445</v>
          </cell>
        </row>
        <row r="14">
          <cell r="B14">
            <v>2052</v>
          </cell>
          <cell r="M14">
            <v>307.88722049694917</v>
          </cell>
        </row>
        <row r="15">
          <cell r="B15">
            <v>2053</v>
          </cell>
          <cell r="M15">
            <v>690.25287937882865</v>
          </cell>
        </row>
        <row r="16">
          <cell r="B16">
            <v>2054</v>
          </cell>
          <cell r="M16">
            <v>1311.5772156030894</v>
          </cell>
        </row>
        <row r="17">
          <cell r="B17">
            <v>2055</v>
          </cell>
          <cell r="M17">
            <v>766.11576563412291</v>
          </cell>
        </row>
        <row r="18">
          <cell r="B18">
            <v>2056</v>
          </cell>
          <cell r="M18">
            <v>653.93798225070054</v>
          </cell>
        </row>
        <row r="19">
          <cell r="B19">
            <v>2057</v>
          </cell>
          <cell r="M19">
            <v>2002.0227679748962</v>
          </cell>
        </row>
        <row r="20">
          <cell r="B20">
            <v>2058</v>
          </cell>
          <cell r="M20">
            <v>3464.2284072100838</v>
          </cell>
        </row>
        <row r="21">
          <cell r="B21">
            <v>2059</v>
          </cell>
          <cell r="M21">
            <v>912.08713776709556</v>
          </cell>
        </row>
        <row r="22">
          <cell r="B22">
            <v>2060</v>
          </cell>
          <cell r="M22">
            <v>258.51699979958022</v>
          </cell>
        </row>
        <row r="23">
          <cell r="B23">
            <v>2061</v>
          </cell>
          <cell r="M23">
            <v>1992.7050567543574</v>
          </cell>
        </row>
        <row r="24">
          <cell r="B24">
            <v>2062</v>
          </cell>
          <cell r="M24">
            <v>768.94392459340554</v>
          </cell>
        </row>
        <row r="25">
          <cell r="B25">
            <v>2063</v>
          </cell>
          <cell r="M25">
            <v>489.48075623801321</v>
          </cell>
        </row>
        <row r="26">
          <cell r="B26">
            <v>2064</v>
          </cell>
          <cell r="M26">
            <v>810.58382563269424</v>
          </cell>
        </row>
        <row r="27">
          <cell r="B27">
            <v>2065</v>
          </cell>
          <cell r="M27">
            <v>2627.4000400199102</v>
          </cell>
        </row>
        <row r="28">
          <cell r="B28">
            <v>2066</v>
          </cell>
          <cell r="M28">
            <v>1945.335347633747</v>
          </cell>
        </row>
        <row r="29">
          <cell r="B29">
            <v>2067</v>
          </cell>
          <cell r="M29">
            <v>371.32609560422873</v>
          </cell>
        </row>
        <row r="30">
          <cell r="B30">
            <v>2068</v>
          </cell>
          <cell r="M30">
            <v>609.10998850418309</v>
          </cell>
        </row>
        <row r="31">
          <cell r="B31">
            <v>2069</v>
          </cell>
          <cell r="M31">
            <v>778.70434007861365</v>
          </cell>
        </row>
        <row r="32">
          <cell r="B32">
            <v>2070</v>
          </cell>
          <cell r="M32">
            <v>1021.9468028809515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N21" sqref="N2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H1" t="s">
        <v>5</v>
      </c>
    </row>
    <row r="2" spans="1:8" x14ac:dyDescent="0.25">
      <c r="A2">
        <f>[1]PRISMMod!A2</f>
        <v>1981</v>
      </c>
      <c r="B2" s="4">
        <f>[1]PRISMMod!B2</f>
        <v>1796.5474308951179</v>
      </c>
      <c r="C2">
        <f>B2*$F$4</f>
        <v>359.30948617902362</v>
      </c>
      <c r="D2">
        <f>B2-C2</f>
        <v>1437.2379447160943</v>
      </c>
    </row>
    <row r="3" spans="1:8" x14ac:dyDescent="0.25">
      <c r="A3">
        <f>[1]PRISMMod!A3</f>
        <v>1982</v>
      </c>
      <c r="B3" s="4">
        <f>[1]PRISMMod!B3</f>
        <v>3172.3628976249483</v>
      </c>
      <c r="C3">
        <f t="shared" ref="C3:C31" si="0">B3*$F$4</f>
        <v>634.47257952498967</v>
      </c>
      <c r="D3">
        <f t="shared" ref="D3:D4" si="1">B3-C3</f>
        <v>2537.8903180999587</v>
      </c>
    </row>
    <row r="4" spans="1:8" x14ac:dyDescent="0.25">
      <c r="A4">
        <f>[1]PRISMMod!A4</f>
        <v>1983</v>
      </c>
      <c r="B4" s="4">
        <f>[1]PRISMMod!B4</f>
        <v>3229.1362355957867</v>
      </c>
      <c r="C4">
        <f t="shared" si="0"/>
        <v>645.82724711915739</v>
      </c>
      <c r="D4">
        <f t="shared" si="1"/>
        <v>2583.3089884766296</v>
      </c>
      <c r="F4">
        <v>0.2</v>
      </c>
    </row>
    <row r="5" spans="1:8" x14ac:dyDescent="0.25">
      <c r="A5">
        <f>[1]PRISMMod!A5</f>
        <v>1984</v>
      </c>
      <c r="B5" s="4">
        <f>[1]PRISMMod!B5</f>
        <v>3300.1963971220075</v>
      </c>
      <c r="C5">
        <f t="shared" si="0"/>
        <v>660.03927942440157</v>
      </c>
      <c r="D5">
        <f t="shared" ref="D5:D31" si="2">B5-C5</f>
        <v>2640.1571176976058</v>
      </c>
    </row>
    <row r="6" spans="1:8" x14ac:dyDescent="0.25">
      <c r="A6">
        <f>[1]PRISMMod!A6</f>
        <v>1985</v>
      </c>
      <c r="B6" s="4">
        <f>[1]PRISMMod!B6</f>
        <v>1762.7116340534778</v>
      </c>
      <c r="C6">
        <f t="shared" si="0"/>
        <v>352.54232681069561</v>
      </c>
      <c r="D6">
        <f t="shared" si="2"/>
        <v>1410.1693072427822</v>
      </c>
    </row>
    <row r="7" spans="1:8" x14ac:dyDescent="0.25">
      <c r="A7">
        <f>[1]PRISMMod!A7</f>
        <v>1986</v>
      </c>
      <c r="B7" s="4">
        <f>[1]PRISMMod!B7</f>
        <v>3051.2270537188474</v>
      </c>
      <c r="C7">
        <f t="shared" si="0"/>
        <v>610.24541074376953</v>
      </c>
      <c r="D7">
        <f t="shared" si="2"/>
        <v>2440.9816429750781</v>
      </c>
    </row>
    <row r="8" spans="1:8" x14ac:dyDescent="0.25">
      <c r="A8">
        <f>[1]PRISMMod!A8</f>
        <v>1987</v>
      </c>
      <c r="B8" s="4">
        <f>[1]PRISMMod!B8</f>
        <v>1204.1965084390579</v>
      </c>
      <c r="C8">
        <f t="shared" si="0"/>
        <v>240.8393016878116</v>
      </c>
      <c r="D8">
        <f t="shared" si="2"/>
        <v>963.35720675124628</v>
      </c>
    </row>
    <row r="9" spans="1:8" x14ac:dyDescent="0.25">
      <c r="A9">
        <f>[1]PRISMMod!A9</f>
        <v>1988</v>
      </c>
      <c r="B9" s="4">
        <f>[1]PRISMMod!B9</f>
        <v>997.52184888149782</v>
      </c>
      <c r="C9">
        <f t="shared" si="0"/>
        <v>199.50436977629957</v>
      </c>
      <c r="D9">
        <f t="shared" si="2"/>
        <v>798.01747910519828</v>
      </c>
    </row>
    <row r="10" spans="1:8" x14ac:dyDescent="0.25">
      <c r="A10">
        <f>[1]PRISMMod!A10</f>
        <v>1989</v>
      </c>
      <c r="B10" s="4">
        <f>[1]PRISMMod!B10</f>
        <v>1812.2361360245077</v>
      </c>
      <c r="C10">
        <f t="shared" si="0"/>
        <v>362.44722720490154</v>
      </c>
      <c r="D10">
        <f t="shared" si="2"/>
        <v>1449.7889088196061</v>
      </c>
    </row>
    <row r="11" spans="1:8" x14ac:dyDescent="0.25">
      <c r="A11">
        <f>[1]PRISMMod!A11</f>
        <v>1990</v>
      </c>
      <c r="B11" s="4">
        <f>[1]PRISMMod!B11</f>
        <v>1334.075247139358</v>
      </c>
      <c r="C11">
        <f t="shared" si="0"/>
        <v>266.8150494278716</v>
      </c>
      <c r="D11">
        <f t="shared" si="2"/>
        <v>1067.2601977114864</v>
      </c>
    </row>
    <row r="12" spans="1:8" x14ac:dyDescent="0.25">
      <c r="A12">
        <f>[1]PRISMMod!A12</f>
        <v>1991</v>
      </c>
      <c r="B12" s="4">
        <f>[1]PRISMMod!B12</f>
        <v>1509.0311812693976</v>
      </c>
      <c r="C12">
        <f t="shared" si="0"/>
        <v>301.80623625387955</v>
      </c>
      <c r="D12">
        <f t="shared" si="2"/>
        <v>1207.2249450155182</v>
      </c>
    </row>
    <row r="13" spans="1:8" x14ac:dyDescent="0.25">
      <c r="A13">
        <f>[1]PRISMMod!A13</f>
        <v>1992</v>
      </c>
      <c r="B13" s="4">
        <f>[1]PRISMMod!B13</f>
        <v>972.77612601131784</v>
      </c>
      <c r="C13">
        <f t="shared" si="0"/>
        <v>194.55522520226359</v>
      </c>
      <c r="D13">
        <f t="shared" si="2"/>
        <v>778.22090080905423</v>
      </c>
    </row>
    <row r="14" spans="1:8" x14ac:dyDescent="0.25">
      <c r="A14">
        <f>[1]PRISMMod!A14</f>
        <v>1993</v>
      </c>
      <c r="B14" s="4">
        <f>[1]PRISMMod!B14</f>
        <v>2597.3114340954476</v>
      </c>
      <c r="C14">
        <f t="shared" si="0"/>
        <v>519.46228681908951</v>
      </c>
      <c r="D14">
        <f t="shared" si="2"/>
        <v>2077.8491472763581</v>
      </c>
    </row>
    <row r="15" spans="1:8" x14ac:dyDescent="0.25">
      <c r="A15">
        <f>[1]PRISMMod!A15</f>
        <v>1994</v>
      </c>
      <c r="B15" s="4">
        <f>[1]PRISMMod!B15</f>
        <v>1027.3679811502479</v>
      </c>
      <c r="C15">
        <f t="shared" si="0"/>
        <v>205.47359623004959</v>
      </c>
      <c r="D15">
        <f t="shared" si="2"/>
        <v>821.89438492019838</v>
      </c>
    </row>
    <row r="16" spans="1:8" x14ac:dyDescent="0.25">
      <c r="A16">
        <f>[1]PRISMMod!A16</f>
        <v>1995</v>
      </c>
      <c r="B16" s="4">
        <f>[1]PRISMMod!B16</f>
        <v>2809.9765517174878</v>
      </c>
      <c r="C16">
        <f t="shared" si="0"/>
        <v>561.99531034349764</v>
      </c>
      <c r="D16">
        <f t="shared" si="2"/>
        <v>2247.9812413739901</v>
      </c>
    </row>
    <row r="17" spans="1:4" x14ac:dyDescent="0.25">
      <c r="A17">
        <f>[1]PRISMMod!A17</f>
        <v>1996</v>
      </c>
      <c r="B17" s="4">
        <f>[1]PRISMMod!B17</f>
        <v>2630.2245258732578</v>
      </c>
      <c r="C17">
        <f t="shared" si="0"/>
        <v>526.0449051746516</v>
      </c>
      <c r="D17">
        <f t="shared" si="2"/>
        <v>2104.1796206986064</v>
      </c>
    </row>
    <row r="18" spans="1:4" x14ac:dyDescent="0.25">
      <c r="A18">
        <f>[1]PRISMMod!A18</f>
        <v>1997</v>
      </c>
      <c r="B18" s="4">
        <f>[1]PRISMMod!B18</f>
        <v>3503.9894357523481</v>
      </c>
      <c r="C18">
        <f t="shared" si="0"/>
        <v>700.79788715046971</v>
      </c>
      <c r="D18">
        <f t="shared" si="2"/>
        <v>2803.1915486018784</v>
      </c>
    </row>
    <row r="19" spans="1:4" x14ac:dyDescent="0.25">
      <c r="A19">
        <f>[1]PRISMMod!A19</f>
        <v>1998</v>
      </c>
      <c r="B19" s="4">
        <f>[1]PRISMMod!B19</f>
        <v>2814.7457862833285</v>
      </c>
      <c r="C19">
        <f t="shared" si="0"/>
        <v>562.94915725666567</v>
      </c>
      <c r="D19">
        <f t="shared" si="2"/>
        <v>2251.7966290266627</v>
      </c>
    </row>
    <row r="20" spans="1:4" x14ac:dyDescent="0.25">
      <c r="A20">
        <f>[1]PRISMMod!A20</f>
        <v>1999</v>
      </c>
      <c r="B20" s="4">
        <f>[1]PRISMMod!B20</f>
        <v>2443.4883898986677</v>
      </c>
      <c r="C20">
        <f t="shared" si="0"/>
        <v>488.69767797973356</v>
      </c>
      <c r="D20">
        <f t="shared" si="2"/>
        <v>1954.7907119189342</v>
      </c>
    </row>
    <row r="21" spans="1:4" x14ac:dyDescent="0.25">
      <c r="A21">
        <f>[1]PRISMMod!A21</f>
        <v>2000</v>
      </c>
      <c r="B21" s="4">
        <f>[1]PRISMMod!B21</f>
        <v>1427.133728829368</v>
      </c>
      <c r="C21">
        <f t="shared" si="0"/>
        <v>285.42674576587359</v>
      </c>
      <c r="D21">
        <f t="shared" si="2"/>
        <v>1141.7069830634944</v>
      </c>
    </row>
    <row r="22" spans="1:4" x14ac:dyDescent="0.25">
      <c r="A22">
        <f>[1]PRISMMod!A22</f>
        <v>2001</v>
      </c>
      <c r="B22" s="4">
        <f>[1]PRISMMod!B22</f>
        <v>812.58551640904807</v>
      </c>
      <c r="C22">
        <f t="shared" si="0"/>
        <v>162.51710328180963</v>
      </c>
      <c r="D22">
        <f t="shared" si="2"/>
        <v>650.0684131272385</v>
      </c>
    </row>
    <row r="23" spans="1:4" x14ac:dyDescent="0.25">
      <c r="A23">
        <f>[1]PRISMMod!A23</f>
        <v>2002</v>
      </c>
      <c r="B23" s="4">
        <f>[1]PRISMMod!B23</f>
        <v>1333.4222695051276</v>
      </c>
      <c r="C23">
        <f t="shared" si="0"/>
        <v>266.68445390102551</v>
      </c>
      <c r="D23">
        <f t="shared" si="2"/>
        <v>1066.737815604102</v>
      </c>
    </row>
    <row r="24" spans="1:4" x14ac:dyDescent="0.25">
      <c r="A24">
        <f>[1]PRISMMod!A24</f>
        <v>2003</v>
      </c>
      <c r="B24" s="4">
        <f>[1]PRISMMod!B24</f>
        <v>1394.9949513937877</v>
      </c>
      <c r="C24">
        <f t="shared" si="0"/>
        <v>278.99899027875756</v>
      </c>
      <c r="D24">
        <f t="shared" si="2"/>
        <v>1115.9959611150302</v>
      </c>
    </row>
    <row r="25" spans="1:4" x14ac:dyDescent="0.25">
      <c r="A25">
        <f>[1]PRISMMod!A25</f>
        <v>2004</v>
      </c>
      <c r="B25" s="4">
        <f>[1]PRISMMod!B25</f>
        <v>1840.5202087622281</v>
      </c>
      <c r="C25">
        <f t="shared" si="0"/>
        <v>368.10404175244565</v>
      </c>
      <c r="D25">
        <f t="shared" si="2"/>
        <v>1472.4161670097824</v>
      </c>
    </row>
    <row r="26" spans="1:4" x14ac:dyDescent="0.25">
      <c r="A26">
        <f>[1]PRISMMod!A26</f>
        <v>2005</v>
      </c>
      <c r="B26" s="4">
        <f>[1]PRISMMod!B26</f>
        <v>1877.8170071647382</v>
      </c>
      <c r="C26">
        <f t="shared" si="0"/>
        <v>375.56340143294767</v>
      </c>
      <c r="D26">
        <f t="shared" si="2"/>
        <v>1502.2536057317907</v>
      </c>
    </row>
    <row r="27" spans="1:4" x14ac:dyDescent="0.25">
      <c r="A27">
        <f>[1]PRISMMod!A27</f>
        <v>2006</v>
      </c>
      <c r="B27" s="4">
        <f>[1]PRISMMod!B27</f>
        <v>2510.6085038348288</v>
      </c>
      <c r="C27">
        <f t="shared" si="0"/>
        <v>502.12170076696577</v>
      </c>
      <c r="D27">
        <f t="shared" si="2"/>
        <v>2008.4868030678631</v>
      </c>
    </row>
    <row r="28" spans="1:4" x14ac:dyDescent="0.25">
      <c r="A28">
        <f>[1]PRISMMod!A28</f>
        <v>2007</v>
      </c>
      <c r="B28" s="4">
        <f>[1]PRISMMod!B28</f>
        <v>1267.1734935777274</v>
      </c>
      <c r="C28">
        <f t="shared" si="0"/>
        <v>253.43469871554549</v>
      </c>
      <c r="D28">
        <f t="shared" si="2"/>
        <v>1013.738794862182</v>
      </c>
    </row>
    <row r="29" spans="1:4" x14ac:dyDescent="0.25">
      <c r="A29">
        <f>[1]PRISMMod!A29</f>
        <v>2008</v>
      </c>
      <c r="B29" s="4">
        <f>[1]PRISMMod!B29</f>
        <v>1855.5257555724183</v>
      </c>
      <c r="C29">
        <f t="shared" si="0"/>
        <v>371.1051511144837</v>
      </c>
      <c r="D29">
        <f t="shared" si="2"/>
        <v>1484.4206044579346</v>
      </c>
    </row>
    <row r="30" spans="1:4" x14ac:dyDescent="0.25">
      <c r="A30">
        <f>[1]PRISMMod!A30</f>
        <v>2009</v>
      </c>
      <c r="B30" s="4">
        <f>[1]PRISMMod!B30</f>
        <v>2293.1852666637878</v>
      </c>
      <c r="C30">
        <f t="shared" si="0"/>
        <v>458.6370533327576</v>
      </c>
      <c r="D30">
        <f t="shared" si="2"/>
        <v>1834.5482133310302</v>
      </c>
    </row>
    <row r="31" spans="1:4" x14ac:dyDescent="0.25">
      <c r="A31">
        <f>[1]PRISMMod!A31</f>
        <v>2010</v>
      </c>
      <c r="B31" s="4">
        <f>[1]PRISMMod!B31</f>
        <v>1652.5157467726979</v>
      </c>
      <c r="C31">
        <f t="shared" si="0"/>
        <v>330.50314935453957</v>
      </c>
      <c r="D31">
        <f t="shared" si="2"/>
        <v>1322.0125974181583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850D-5AB2-448F-9238-3C5370AD04B3}">
  <dimension ref="A1:K31"/>
  <sheetViews>
    <sheetView workbookViewId="0">
      <selection activeCell="H18" sqref="H18"/>
    </sheetView>
  </sheetViews>
  <sheetFormatPr defaultRowHeight="15" x14ac:dyDescent="0.25"/>
  <sheetData>
    <row r="1" spans="1:11" ht="45" x14ac:dyDescent="0.25">
      <c r="A1" s="1" t="str">
        <f>[1]Future1!B1</f>
        <v>Year</v>
      </c>
      <c r="B1" s="2" t="s">
        <v>2</v>
      </c>
      <c r="C1" t="s">
        <v>3</v>
      </c>
      <c r="D1" s="1" t="s">
        <v>4</v>
      </c>
      <c r="E1" s="1"/>
      <c r="F1" s="1"/>
      <c r="G1" s="1"/>
      <c r="H1" s="1" t="s">
        <v>5</v>
      </c>
      <c r="I1" s="1"/>
      <c r="J1" s="1"/>
      <c r="K1" s="1"/>
    </row>
    <row r="2" spans="1:11" x14ac:dyDescent="0.25">
      <c r="A2" s="1">
        <f>[1]Future1!B2</f>
        <v>2021</v>
      </c>
      <c r="B2" s="3">
        <f>[1]Future1!M2</f>
        <v>6597.6885308391647</v>
      </c>
      <c r="C2" s="1">
        <f>B2*$F$4</f>
        <v>1319.537706167833</v>
      </c>
      <c r="D2" s="1">
        <f>B2-C2</f>
        <v>5278.150824671332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[1]Future1!B3</f>
        <v>2022</v>
      </c>
      <c r="B3" s="3">
        <f>[1]Future1!M3</f>
        <v>5807.0092210258244</v>
      </c>
      <c r="C3" s="1">
        <f t="shared" ref="C3:C31" si="0">B3*$F$4</f>
        <v>1161.4018442051649</v>
      </c>
      <c r="D3" s="1">
        <f t="shared" ref="D3:D4" si="1">B3-C3</f>
        <v>4645.6073768206597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[1]Future1!B4</f>
        <v>2023</v>
      </c>
      <c r="B4" s="3">
        <f>[1]Future1!M4</f>
        <v>5624.0599936361668</v>
      </c>
      <c r="C4" s="1">
        <f t="shared" si="0"/>
        <v>1124.8119987272335</v>
      </c>
      <c r="D4" s="1">
        <f t="shared" si="1"/>
        <v>4499.2479949089338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[1]Future1!B5</f>
        <v>2024</v>
      </c>
      <c r="B5" s="3">
        <f>[1]Future1!M5</f>
        <v>7424.3407885935467</v>
      </c>
      <c r="C5" s="1">
        <f t="shared" si="0"/>
        <v>1484.8681577187094</v>
      </c>
      <c r="D5" s="1">
        <f t="shared" ref="D5:D31" si="2">B5-C5</f>
        <v>5939.4726308748377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[1]Future1!B6</f>
        <v>2025</v>
      </c>
      <c r="B6" s="3">
        <f>[1]Future1!M6</f>
        <v>11527.691647795309</v>
      </c>
      <c r="C6" s="1">
        <f t="shared" si="0"/>
        <v>2305.5383295590618</v>
      </c>
      <c r="D6" s="1">
        <f t="shared" si="2"/>
        <v>9222.1533182362473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[1]Future1!B7</f>
        <v>2026</v>
      </c>
      <c r="B7" s="3">
        <f>[1]Future1!M7</f>
        <v>11931.723580115404</v>
      </c>
      <c r="C7" s="1">
        <f t="shared" si="0"/>
        <v>2386.3447160230808</v>
      </c>
      <c r="D7" s="1">
        <f t="shared" si="2"/>
        <v>9545.3788640923231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[1]Future1!B8</f>
        <v>2027</v>
      </c>
      <c r="B8" s="3">
        <f>[1]Future1!M8</f>
        <v>11597.517783346899</v>
      </c>
      <c r="C8" s="1">
        <f t="shared" si="0"/>
        <v>2319.50355666938</v>
      </c>
      <c r="D8" s="1">
        <f t="shared" si="2"/>
        <v>9278.0142266775183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[1]Future1!B9</f>
        <v>2028</v>
      </c>
      <c r="B9" s="3">
        <f>[1]Future1!M9</f>
        <v>9707.824501733432</v>
      </c>
      <c r="C9" s="1">
        <f t="shared" si="0"/>
        <v>1941.5649003466865</v>
      </c>
      <c r="D9" s="1">
        <f t="shared" si="2"/>
        <v>7766.259601386746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[1]Future1!B10</f>
        <v>2029</v>
      </c>
      <c r="B10" s="3">
        <f>[1]Future1!M10</f>
        <v>7875.6669554643913</v>
      </c>
      <c r="C10" s="1">
        <f t="shared" si="0"/>
        <v>1575.1333910928784</v>
      </c>
      <c r="D10" s="1">
        <f t="shared" si="2"/>
        <v>6300.5335643715134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[1]Future1!B11</f>
        <v>2030</v>
      </c>
      <c r="B11" s="3">
        <f>[1]Future1!M11</f>
        <v>11716.540660154144</v>
      </c>
      <c r="C11" s="1">
        <f t="shared" si="0"/>
        <v>2343.3081320308288</v>
      </c>
      <c r="D11" s="1">
        <f t="shared" si="2"/>
        <v>9373.2325281233152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[1]Future1!B12</f>
        <v>2031</v>
      </c>
      <c r="B12" s="3">
        <f>[1]Future1!M12</f>
        <v>9964.3555467501665</v>
      </c>
      <c r="C12" s="1">
        <f t="shared" si="0"/>
        <v>1992.8711093500333</v>
      </c>
      <c r="D12" s="1">
        <f t="shared" si="2"/>
        <v>7971.4844374001332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[1]Future1!B13</f>
        <v>2032</v>
      </c>
      <c r="B13" s="3">
        <f>[1]Future1!M13</f>
        <v>12791.020401370251</v>
      </c>
      <c r="C13" s="1">
        <f t="shared" si="0"/>
        <v>2558.2040802740503</v>
      </c>
      <c r="D13" s="1">
        <f t="shared" si="2"/>
        <v>10232.816321096201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[1]Future1!B14</f>
        <v>2033</v>
      </c>
      <c r="B14" s="3">
        <f>[1]Future1!M14</f>
        <v>6023.9330684960223</v>
      </c>
      <c r="C14" s="1">
        <f t="shared" si="0"/>
        <v>1204.7866136992045</v>
      </c>
      <c r="D14" s="1">
        <f t="shared" si="2"/>
        <v>4819.146454796818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[1]Future1!B15</f>
        <v>2034</v>
      </c>
      <c r="B15" s="3">
        <f>[1]Future1!M15</f>
        <v>5411.7527714507305</v>
      </c>
      <c r="C15" s="1">
        <f t="shared" si="0"/>
        <v>1082.3505542901462</v>
      </c>
      <c r="D15" s="1">
        <f t="shared" si="2"/>
        <v>4329.4022171605848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[1]Future1!B16</f>
        <v>2035</v>
      </c>
      <c r="B16" s="3">
        <f>[1]Future1!M16</f>
        <v>5825.9033149131847</v>
      </c>
      <c r="C16" s="1">
        <f t="shared" si="0"/>
        <v>1165.1806629826369</v>
      </c>
      <c r="D16" s="1">
        <f t="shared" si="2"/>
        <v>4660.7226519305477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[1]Future1!B17</f>
        <v>2036</v>
      </c>
      <c r="B17" s="3">
        <f>[1]Future1!M17</f>
        <v>6742.2574678917636</v>
      </c>
      <c r="C17" s="1">
        <f t="shared" si="0"/>
        <v>1348.4514935783527</v>
      </c>
      <c r="D17" s="1">
        <f t="shared" si="2"/>
        <v>5393.8059743134108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[1]Future1!B18</f>
        <v>2037</v>
      </c>
      <c r="B18" s="3">
        <f>[1]Future1!M18</f>
        <v>7024.0324775204963</v>
      </c>
      <c r="C18" s="1">
        <f t="shared" si="0"/>
        <v>1404.8064955040993</v>
      </c>
      <c r="D18" s="1">
        <f t="shared" si="2"/>
        <v>5619.2259820163972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[1]Future1!B19</f>
        <v>2038</v>
      </c>
      <c r="B19" s="3">
        <f>[1]Future1!M19</f>
        <v>8792.2676550646938</v>
      </c>
      <c r="C19" s="1">
        <f t="shared" si="0"/>
        <v>1758.4535310129388</v>
      </c>
      <c r="D19" s="1">
        <f t="shared" si="2"/>
        <v>7033.8141240517552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[1]Future1!B20</f>
        <v>2039</v>
      </c>
      <c r="B20" s="3">
        <f>[1]Future1!M20</f>
        <v>10091.406297194972</v>
      </c>
      <c r="C20" s="1">
        <f t="shared" si="0"/>
        <v>2018.2812594389943</v>
      </c>
      <c r="D20" s="1">
        <f t="shared" si="2"/>
        <v>8073.1250377559772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[1]Future1!B21</f>
        <v>2040</v>
      </c>
      <c r="B21" s="3">
        <f>[1]Future1!M21</f>
        <v>9649.4641464364286</v>
      </c>
      <c r="C21" s="1">
        <f t="shared" si="0"/>
        <v>1929.8928292872858</v>
      </c>
      <c r="D21" s="1">
        <f t="shared" si="2"/>
        <v>7719.5713171491425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[1]Future1!B22</f>
        <v>2041</v>
      </c>
      <c r="B22" s="3">
        <f>[1]Future1!M22</f>
        <v>10783.112719673056</v>
      </c>
      <c r="C22" s="1">
        <f t="shared" si="0"/>
        <v>2156.6225439346113</v>
      </c>
      <c r="D22" s="1">
        <f t="shared" si="2"/>
        <v>8626.490175738445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[1]Future1!B23</f>
        <v>2042</v>
      </c>
      <c r="B23" s="3">
        <f>[1]Future1!M23</f>
        <v>2214.3128606272289</v>
      </c>
      <c r="C23" s="1">
        <f t="shared" si="0"/>
        <v>442.86257212544581</v>
      </c>
      <c r="D23" s="1">
        <f t="shared" si="2"/>
        <v>1771.4502885017832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[1]Future1!B24</f>
        <v>2043</v>
      </c>
      <c r="B24" s="3">
        <f>[1]Future1!M24</f>
        <v>1992.0507146374489</v>
      </c>
      <c r="C24" s="1">
        <f t="shared" si="0"/>
        <v>398.4101429274898</v>
      </c>
      <c r="D24" s="1">
        <f t="shared" si="2"/>
        <v>1593.6405717099592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[1]Future1!B25</f>
        <v>2044</v>
      </c>
      <c r="B25" s="3">
        <f>[1]Future1!M25</f>
        <v>2525.5162548126909</v>
      </c>
      <c r="C25" s="1">
        <f t="shared" si="0"/>
        <v>505.1032509625382</v>
      </c>
      <c r="D25" s="1">
        <f t="shared" si="2"/>
        <v>2020.4130038501528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[1]Future1!B26</f>
        <v>2045</v>
      </c>
      <c r="B26" s="3">
        <f>[1]Future1!M26</f>
        <v>1572.0169758022148</v>
      </c>
      <c r="C26" s="1">
        <f t="shared" si="0"/>
        <v>314.40339516044298</v>
      </c>
      <c r="D26" s="1">
        <f t="shared" si="2"/>
        <v>1257.6135806417719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[1]Future1!B27</f>
        <v>2046</v>
      </c>
      <c r="B27" s="3">
        <f>[1]Future1!M27</f>
        <v>516.93986303787108</v>
      </c>
      <c r="C27" s="1">
        <f t="shared" si="0"/>
        <v>103.38797260757423</v>
      </c>
      <c r="D27" s="1">
        <f t="shared" si="2"/>
        <v>413.55189043029685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[1]Future1!B28</f>
        <v>2047</v>
      </c>
      <c r="B28" s="3">
        <f>[1]Future1!M28</f>
        <v>691.39221029913892</v>
      </c>
      <c r="C28" s="1">
        <f t="shared" si="0"/>
        <v>138.2784420598278</v>
      </c>
      <c r="D28" s="1">
        <f t="shared" si="2"/>
        <v>553.11376823931118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[1]Future1!B29</f>
        <v>2048</v>
      </c>
      <c r="B29" s="3">
        <f>[1]Future1!M29</f>
        <v>456.64662934751306</v>
      </c>
      <c r="C29" s="1">
        <f t="shared" si="0"/>
        <v>91.329325869502611</v>
      </c>
      <c r="D29" s="1">
        <f t="shared" si="2"/>
        <v>365.31730347801044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[1]Future1!B30</f>
        <v>2049</v>
      </c>
      <c r="B30" s="3">
        <f>[1]Future1!M30</f>
        <v>511.2506072937411</v>
      </c>
      <c r="C30" s="1">
        <f t="shared" si="0"/>
        <v>102.25012145874823</v>
      </c>
      <c r="D30" s="1">
        <f t="shared" si="2"/>
        <v>409.0004858349929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[1]Future1!B31</f>
        <v>2050</v>
      </c>
      <c r="B31" s="3">
        <f>[1]Future1!M31</f>
        <v>530.05756779958097</v>
      </c>
      <c r="C31" s="1">
        <f t="shared" si="0"/>
        <v>106.0115135599162</v>
      </c>
      <c r="D31" s="1">
        <f t="shared" si="2"/>
        <v>424.04605423966478</v>
      </c>
      <c r="E31" s="1"/>
      <c r="F31" s="1"/>
      <c r="G31" s="1"/>
      <c r="H31" s="1"/>
      <c r="I31" s="1"/>
      <c r="J31" s="1"/>
      <c r="K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37E6-2747-4A8C-9DC5-F98CD8315526}">
  <dimension ref="A1:K32"/>
  <sheetViews>
    <sheetView workbookViewId="0">
      <selection activeCell="H16" sqref="H16"/>
    </sheetView>
  </sheetViews>
  <sheetFormatPr defaultRowHeight="15" x14ac:dyDescent="0.25"/>
  <sheetData>
    <row r="1" spans="1:11" ht="45" x14ac:dyDescent="0.25">
      <c r="A1" s="1" t="str">
        <f>[1]Future2!B1</f>
        <v>Year</v>
      </c>
      <c r="B1" s="2" t="s">
        <v>2</v>
      </c>
      <c r="C1" t="s">
        <v>3</v>
      </c>
      <c r="D1" s="1" t="s">
        <v>4</v>
      </c>
      <c r="E1" s="1"/>
      <c r="F1" s="1"/>
      <c r="G1" s="1"/>
      <c r="H1" s="1" t="s">
        <v>5</v>
      </c>
      <c r="I1" s="1"/>
      <c r="J1" s="1"/>
      <c r="K1" s="1"/>
    </row>
    <row r="2" spans="1:11" x14ac:dyDescent="0.25">
      <c r="A2" s="1">
        <f>[1]Future2!B2</f>
        <v>2040</v>
      </c>
      <c r="B2" s="3">
        <f>[1]Future2!M2</f>
        <v>9649.7755708140212</v>
      </c>
      <c r="C2" s="1">
        <f>B2*$F$4</f>
        <v>1929.9551141628044</v>
      </c>
      <c r="D2" s="1">
        <f>B2-C2</f>
        <v>7719.8204566512168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[1]Future2!B3</f>
        <v>2041</v>
      </c>
      <c r="B3" s="3">
        <f>[1]Future2!M3</f>
        <v>10783.112903930387</v>
      </c>
      <c r="C3" s="1">
        <f t="shared" ref="C3:C32" si="0">B3*$F$4</f>
        <v>2156.6225807860774</v>
      </c>
      <c r="D3" s="1">
        <f t="shared" ref="D3:D4" si="1">B3-C3</f>
        <v>8626.4903231443095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[1]Future2!B4</f>
        <v>2042</v>
      </c>
      <c r="B4" s="3">
        <f>[1]Future2!M4</f>
        <v>2214.3128606272289</v>
      </c>
      <c r="C4" s="1">
        <f t="shared" si="0"/>
        <v>442.86257212544581</v>
      </c>
      <c r="D4" s="1">
        <f t="shared" si="1"/>
        <v>1771.4502885017832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[1]Future2!B5</f>
        <v>2043</v>
      </c>
      <c r="B5" s="3">
        <f>[1]Future2!M5</f>
        <v>1992.0507146374489</v>
      </c>
      <c r="C5" s="1">
        <f t="shared" si="0"/>
        <v>398.4101429274898</v>
      </c>
      <c r="D5" s="1">
        <f t="shared" ref="D5:D32" si="2">B5-C5</f>
        <v>1593.6405717099592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[1]Future2!B6</f>
        <v>2044</v>
      </c>
      <c r="B6" s="3">
        <f>[1]Future2!M6</f>
        <v>2525.5162548126909</v>
      </c>
      <c r="C6" s="1">
        <f t="shared" si="0"/>
        <v>505.1032509625382</v>
      </c>
      <c r="D6" s="1">
        <f t="shared" si="2"/>
        <v>2020.4130038501528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[1]Future2!B7</f>
        <v>2045</v>
      </c>
      <c r="B7" s="3">
        <f>[1]Future2!M7</f>
        <v>1572.0169758022148</v>
      </c>
      <c r="C7" s="1">
        <f t="shared" si="0"/>
        <v>314.40339516044298</v>
      </c>
      <c r="D7" s="1">
        <f t="shared" si="2"/>
        <v>1257.6135806417719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[1]Future2!B8</f>
        <v>2046</v>
      </c>
      <c r="B8" s="3">
        <f>[1]Future2!M8</f>
        <v>516.93986303787108</v>
      </c>
      <c r="C8" s="1">
        <f t="shared" si="0"/>
        <v>103.38797260757423</v>
      </c>
      <c r="D8" s="1">
        <f t="shared" si="2"/>
        <v>413.55189043029685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[1]Future2!B9</f>
        <v>2047</v>
      </c>
      <c r="B9" s="3">
        <f>[1]Future2!M9</f>
        <v>691.39221029913892</v>
      </c>
      <c r="C9" s="1">
        <f t="shared" si="0"/>
        <v>138.2784420598278</v>
      </c>
      <c r="D9" s="1">
        <f t="shared" si="2"/>
        <v>553.11376823931118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[1]Future2!B10</f>
        <v>2048</v>
      </c>
      <c r="B10" s="3">
        <f>[1]Future2!M10</f>
        <v>456.64662934751306</v>
      </c>
      <c r="C10" s="1">
        <f t="shared" si="0"/>
        <v>91.329325869502611</v>
      </c>
      <c r="D10" s="1">
        <f t="shared" si="2"/>
        <v>365.31730347801044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[1]Future2!B11</f>
        <v>2049</v>
      </c>
      <c r="B11" s="3">
        <f>[1]Future2!M11</f>
        <v>511.2506072937411</v>
      </c>
      <c r="C11" s="1">
        <f t="shared" si="0"/>
        <v>102.25012145874823</v>
      </c>
      <c r="D11" s="1">
        <f t="shared" si="2"/>
        <v>409.0004858349929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[1]Future2!B12</f>
        <v>2050</v>
      </c>
      <c r="B12" s="3">
        <f>[1]Future2!M12</f>
        <v>530.05756779958097</v>
      </c>
      <c r="C12" s="1">
        <f t="shared" si="0"/>
        <v>106.0115135599162</v>
      </c>
      <c r="D12" s="1">
        <f t="shared" si="2"/>
        <v>424.04605423966478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[1]Future2!B13</f>
        <v>2051</v>
      </c>
      <c r="B13" s="3">
        <f>[1]Future2!M13</f>
        <v>712.48037362869707</v>
      </c>
      <c r="C13" s="1">
        <f t="shared" si="0"/>
        <v>142.49607472573942</v>
      </c>
      <c r="D13" s="1">
        <f t="shared" si="2"/>
        <v>569.98429890295768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[1]Future2!B14</f>
        <v>2052</v>
      </c>
      <c r="B14" s="3">
        <f>[1]Future2!M14</f>
        <v>745.48492400091311</v>
      </c>
      <c r="C14" s="1">
        <f t="shared" si="0"/>
        <v>149.09698480018264</v>
      </c>
      <c r="D14" s="1">
        <f t="shared" si="2"/>
        <v>596.38793920073044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[1]Future2!B15</f>
        <v>2053</v>
      </c>
      <c r="B15" s="3">
        <f>[1]Future2!M15</f>
        <v>1881.7587641947671</v>
      </c>
      <c r="C15" s="1">
        <f t="shared" si="0"/>
        <v>376.35175283895342</v>
      </c>
      <c r="D15" s="1">
        <f t="shared" si="2"/>
        <v>1505.4070113558137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[1]Future2!B16</f>
        <v>2054</v>
      </c>
      <c r="B16" s="3">
        <f>[1]Future2!M16</f>
        <v>3847.5023601695766</v>
      </c>
      <c r="C16" s="1">
        <f t="shared" si="0"/>
        <v>769.50047203391534</v>
      </c>
      <c r="D16" s="1">
        <f t="shared" si="2"/>
        <v>3078.0018881356614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[1]Future2!B17</f>
        <v>2055</v>
      </c>
      <c r="B17" s="3">
        <f>[1]Future2!M17</f>
        <v>2201.6463037535873</v>
      </c>
      <c r="C17" s="1">
        <f t="shared" si="0"/>
        <v>440.32926075071748</v>
      </c>
      <c r="D17" s="1">
        <f t="shared" si="2"/>
        <v>1761.3170430028699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[1]Future2!B18</f>
        <v>2056</v>
      </c>
      <c r="B18" s="3">
        <f>[1]Future2!M18</f>
        <v>1551.955957919153</v>
      </c>
      <c r="C18" s="1">
        <f t="shared" si="0"/>
        <v>310.39119158383062</v>
      </c>
      <c r="D18" s="1">
        <f t="shared" si="2"/>
        <v>1241.5647663353225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[1]Future2!B19</f>
        <v>2057</v>
      </c>
      <c r="B19" s="3">
        <f>[1]Future2!M19</f>
        <v>5728.6067138315093</v>
      </c>
      <c r="C19" s="1">
        <f t="shared" si="0"/>
        <v>1145.7213427663019</v>
      </c>
      <c r="D19" s="1">
        <f t="shared" si="2"/>
        <v>4582.8853710652074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[1]Future2!B20</f>
        <v>2058</v>
      </c>
      <c r="B20" s="3">
        <f>[1]Future2!M20</f>
        <v>9019.691204507646</v>
      </c>
      <c r="C20" s="1">
        <f t="shared" si="0"/>
        <v>1803.9382409015293</v>
      </c>
      <c r="D20" s="1">
        <f t="shared" si="2"/>
        <v>7215.7529636061172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[1]Future2!B21</f>
        <v>2059</v>
      </c>
      <c r="B21" s="3">
        <f>[1]Future2!M21</f>
        <v>2465.9260478744091</v>
      </c>
      <c r="C21" s="1">
        <f t="shared" si="0"/>
        <v>493.18520957488181</v>
      </c>
      <c r="D21" s="1">
        <f t="shared" si="2"/>
        <v>1972.7408382995272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[1]Future2!B22</f>
        <v>2060</v>
      </c>
      <c r="B22" s="3">
        <f>[1]Future2!M22</f>
        <v>868.90912447838889</v>
      </c>
      <c r="C22" s="1">
        <f t="shared" si="0"/>
        <v>173.7818248956778</v>
      </c>
      <c r="D22" s="1">
        <f t="shared" si="2"/>
        <v>695.12729958271109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[1]Future2!B23</f>
        <v>2061</v>
      </c>
      <c r="B23" s="3">
        <f>[1]Future2!M23</f>
        <v>5217.8841988000213</v>
      </c>
      <c r="C23" s="1">
        <f t="shared" si="0"/>
        <v>1043.5768397600043</v>
      </c>
      <c r="D23" s="1">
        <f t="shared" si="2"/>
        <v>4174.3073590400172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[1]Future2!B24</f>
        <v>2062</v>
      </c>
      <c r="B24" s="3">
        <f>[1]Future2!M24</f>
        <v>1158.7729442136072</v>
      </c>
      <c r="C24" s="1">
        <f t="shared" si="0"/>
        <v>231.75458884272143</v>
      </c>
      <c r="D24" s="1">
        <f t="shared" si="2"/>
        <v>927.01835537088573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[1]Future2!B25</f>
        <v>2063</v>
      </c>
      <c r="B25" s="3">
        <f>[1]Future2!M25</f>
        <v>452.02447896531902</v>
      </c>
      <c r="C25" s="1">
        <f t="shared" si="0"/>
        <v>90.404895793063815</v>
      </c>
      <c r="D25" s="1">
        <f t="shared" si="2"/>
        <v>361.6195831722552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[1]Future2!B26</f>
        <v>2064</v>
      </c>
      <c r="B26" s="3">
        <f>[1]Future2!M26</f>
        <v>2219.2436420694626</v>
      </c>
      <c r="C26" s="1">
        <f t="shared" si="0"/>
        <v>443.84872841389256</v>
      </c>
      <c r="D26" s="1">
        <f t="shared" si="2"/>
        <v>1775.39491365557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[1]Future2!B27</f>
        <v>2065</v>
      </c>
      <c r="B27" s="3">
        <f>[1]Future2!M27</f>
        <v>5978.7597284396197</v>
      </c>
      <c r="C27" s="1">
        <f t="shared" si="0"/>
        <v>1195.751945687924</v>
      </c>
      <c r="D27" s="1">
        <f t="shared" si="2"/>
        <v>4783.0077827516961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[1]Future2!B28</f>
        <v>2066</v>
      </c>
      <c r="B28" s="3">
        <f>[1]Future2!M28</f>
        <v>4433.2466722535319</v>
      </c>
      <c r="C28" s="1">
        <f t="shared" si="0"/>
        <v>886.64933445070642</v>
      </c>
      <c r="D28" s="1">
        <f t="shared" si="2"/>
        <v>3546.5973378028257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[1]Future2!B29</f>
        <v>2067</v>
      </c>
      <c r="B29" s="3">
        <f>[1]Future2!M29</f>
        <v>851.04605283788294</v>
      </c>
      <c r="C29" s="1">
        <f t="shared" si="0"/>
        <v>170.2092105675766</v>
      </c>
      <c r="D29" s="1">
        <f t="shared" si="2"/>
        <v>680.83684227030631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[1]Future2!B30</f>
        <v>2068</v>
      </c>
      <c r="B30" s="3">
        <f>[1]Future2!M30</f>
        <v>1271.1354405053889</v>
      </c>
      <c r="C30" s="1">
        <f t="shared" si="0"/>
        <v>254.22708810107781</v>
      </c>
      <c r="D30" s="1">
        <f t="shared" si="2"/>
        <v>1016.9083524043111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[1]Future2!B31</f>
        <v>2069</v>
      </c>
      <c r="B31" s="3">
        <f>[1]Future2!M31</f>
        <v>2120.7135408010208</v>
      </c>
      <c r="C31" s="1">
        <f t="shared" si="0"/>
        <v>424.14270816020417</v>
      </c>
      <c r="D31" s="1">
        <f t="shared" si="2"/>
        <v>1696.5708326408167</v>
      </c>
      <c r="E31" s="1"/>
      <c r="F31" s="1"/>
      <c r="G31" s="1"/>
      <c r="H31" s="1"/>
      <c r="I31" s="1"/>
      <c r="J31" s="1"/>
      <c r="K31" s="1"/>
    </row>
    <row r="32" spans="1:11" x14ac:dyDescent="0.25">
      <c r="A32" s="1">
        <f>[1]Future2!B32</f>
        <v>2070</v>
      </c>
      <c r="B32" s="3">
        <f>[1]Future2!M32</f>
        <v>2836.4113915659404</v>
      </c>
      <c r="C32" s="1">
        <f t="shared" si="0"/>
        <v>567.28227831318816</v>
      </c>
      <c r="D32" s="1">
        <f t="shared" si="2"/>
        <v>2269.1291132527522</v>
      </c>
      <c r="E32" s="1"/>
      <c r="F32" s="1"/>
      <c r="G32" s="1"/>
      <c r="H32" s="1"/>
      <c r="I32" s="1"/>
      <c r="J32" s="1"/>
      <c r="K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DFAA-D4BF-46BE-A4EB-5862F71C37B9}">
  <dimension ref="A1:H31"/>
  <sheetViews>
    <sheetView workbookViewId="0">
      <selection activeCell="N28" sqref="N28"/>
    </sheetView>
  </sheetViews>
  <sheetFormatPr defaultRowHeight="15" x14ac:dyDescent="0.25"/>
  <sheetData>
    <row r="1" spans="1:8" x14ac:dyDescent="0.25">
      <c r="A1" t="str">
        <f>[2]PRISMMod!A1</f>
        <v>Year</v>
      </c>
      <c r="B1" t="str">
        <f>[2]PRISMMod!B1</f>
        <v>Ag Supply</v>
      </c>
      <c r="C1" t="s">
        <v>3</v>
      </c>
      <c r="D1" t="s">
        <v>4</v>
      </c>
      <c r="H1" t="s">
        <v>5</v>
      </c>
    </row>
    <row r="2" spans="1:8" x14ac:dyDescent="0.25">
      <c r="A2">
        <f>[2]PRISMMod!A2</f>
        <v>1981</v>
      </c>
      <c r="B2" s="4">
        <f>[2]PRISMMod!B2</f>
        <v>2995.2005923128363</v>
      </c>
      <c r="C2">
        <f>B2*$F$4</f>
        <v>599.04011846256731</v>
      </c>
      <c r="D2">
        <f>B2-C2</f>
        <v>2396.1604738502692</v>
      </c>
    </row>
    <row r="3" spans="1:8" x14ac:dyDescent="0.25">
      <c r="A3">
        <f>[2]PRISMMod!A3</f>
        <v>1982</v>
      </c>
      <c r="B3" s="4">
        <f>[2]PRISMMod!B3</f>
        <v>5419.3199403850958</v>
      </c>
      <c r="C3">
        <f t="shared" ref="C3:C31" si="0">B3*$F$4</f>
        <v>1083.8639880770193</v>
      </c>
      <c r="D3">
        <f t="shared" ref="D3:D4" si="1">B3-C3</f>
        <v>4335.455952308077</v>
      </c>
    </row>
    <row r="4" spans="1:8" x14ac:dyDescent="0.25">
      <c r="A4">
        <f>[2]PRISMMod!A4</f>
        <v>1983</v>
      </c>
      <c r="B4" s="4">
        <f>[2]PRISMMod!B4</f>
        <v>5382.9532433549657</v>
      </c>
      <c r="C4">
        <f t="shared" si="0"/>
        <v>1076.5906486709932</v>
      </c>
      <c r="D4">
        <f t="shared" si="1"/>
        <v>4306.3625946839729</v>
      </c>
      <c r="F4">
        <v>0.2</v>
      </c>
    </row>
    <row r="5" spans="1:8" x14ac:dyDescent="0.25">
      <c r="A5">
        <f>[2]PRISMMod!A5</f>
        <v>1984</v>
      </c>
      <c r="B5" s="4">
        <f>[2]PRISMMod!B5</f>
        <v>5195.6075576429057</v>
      </c>
      <c r="C5">
        <f t="shared" si="0"/>
        <v>1039.1215115285811</v>
      </c>
      <c r="D5">
        <f t="shared" ref="D5:D31" si="2">B5-C5</f>
        <v>4156.4860461143244</v>
      </c>
    </row>
    <row r="6" spans="1:8" x14ac:dyDescent="0.25">
      <c r="A6">
        <f>[2]PRISMMod!A6</f>
        <v>1985</v>
      </c>
      <c r="B6" s="4">
        <f>[2]PRISMMod!B6</f>
        <v>3051.6430851004361</v>
      </c>
      <c r="C6">
        <f t="shared" si="0"/>
        <v>610.32861702008722</v>
      </c>
      <c r="D6">
        <f t="shared" si="2"/>
        <v>2441.3144680803489</v>
      </c>
    </row>
    <row r="7" spans="1:8" x14ac:dyDescent="0.25">
      <c r="A7">
        <f>[2]PRISMMod!A7</f>
        <v>1986</v>
      </c>
      <c r="B7" s="4">
        <f>[2]PRISMMod!B7</f>
        <v>5126.8290786502839</v>
      </c>
      <c r="C7">
        <f t="shared" si="0"/>
        <v>1025.3658157300567</v>
      </c>
      <c r="D7">
        <f t="shared" si="2"/>
        <v>4101.463262920227</v>
      </c>
    </row>
    <row r="8" spans="1:8" x14ac:dyDescent="0.25">
      <c r="A8">
        <f>[2]PRISMMod!A8</f>
        <v>1987</v>
      </c>
      <c r="B8" s="4">
        <f>[2]PRISMMod!B8</f>
        <v>2234.8576185026559</v>
      </c>
      <c r="C8">
        <f t="shared" si="0"/>
        <v>446.97152370053118</v>
      </c>
      <c r="D8">
        <f t="shared" si="2"/>
        <v>1787.8860948021247</v>
      </c>
    </row>
    <row r="9" spans="1:8" x14ac:dyDescent="0.25">
      <c r="A9">
        <f>[2]PRISMMod!A9</f>
        <v>1988</v>
      </c>
      <c r="B9" s="4">
        <f>[2]PRISMMod!B9</f>
        <v>1695.6409440652462</v>
      </c>
      <c r="C9">
        <f t="shared" si="0"/>
        <v>339.12818881304929</v>
      </c>
      <c r="D9">
        <f t="shared" si="2"/>
        <v>1356.5127552521969</v>
      </c>
    </row>
    <row r="10" spans="1:8" x14ac:dyDescent="0.25">
      <c r="A10">
        <f>[2]PRISMMod!A10</f>
        <v>1989</v>
      </c>
      <c r="B10" s="4">
        <f>[2]PRISMMod!B10</f>
        <v>3072.1760885370363</v>
      </c>
      <c r="C10">
        <f t="shared" si="0"/>
        <v>614.43521770740733</v>
      </c>
      <c r="D10">
        <f t="shared" si="2"/>
        <v>2457.7408708296289</v>
      </c>
    </row>
    <row r="11" spans="1:8" x14ac:dyDescent="0.25">
      <c r="A11">
        <f>[2]PRISMMod!A11</f>
        <v>1990</v>
      </c>
      <c r="B11" s="4">
        <f>[2]PRISMMod!B11</f>
        <v>2241.0568937981957</v>
      </c>
      <c r="C11">
        <f t="shared" si="0"/>
        <v>448.21137875963916</v>
      </c>
      <c r="D11">
        <f t="shared" si="2"/>
        <v>1792.8455150385566</v>
      </c>
    </row>
    <row r="12" spans="1:8" x14ac:dyDescent="0.25">
      <c r="A12">
        <f>[2]PRISMMod!A12</f>
        <v>1991</v>
      </c>
      <c r="B12" s="4">
        <f>[2]PRISMMod!B12</f>
        <v>2769.3608128325759</v>
      </c>
      <c r="C12">
        <f t="shared" si="0"/>
        <v>553.87216256651516</v>
      </c>
      <c r="D12">
        <f t="shared" si="2"/>
        <v>2215.4886502660606</v>
      </c>
    </row>
    <row r="13" spans="1:8" x14ac:dyDescent="0.25">
      <c r="A13">
        <f>[2]PRISMMod!A13</f>
        <v>1992</v>
      </c>
      <c r="B13" s="4">
        <f>[2]PRISMMod!B13</f>
        <v>1723.4034474271161</v>
      </c>
      <c r="C13">
        <f t="shared" si="0"/>
        <v>344.68068948542327</v>
      </c>
      <c r="D13">
        <f t="shared" si="2"/>
        <v>1378.7227579416929</v>
      </c>
    </row>
    <row r="14" spans="1:8" x14ac:dyDescent="0.25">
      <c r="A14">
        <f>[2]PRISMMod!A14</f>
        <v>1993</v>
      </c>
      <c r="B14" s="4">
        <f>[2]PRISMMod!B14</f>
        <v>4421.9291165622562</v>
      </c>
      <c r="C14">
        <f t="shared" si="0"/>
        <v>884.38582331245129</v>
      </c>
      <c r="D14">
        <f t="shared" si="2"/>
        <v>3537.5432932498052</v>
      </c>
    </row>
    <row r="15" spans="1:8" x14ac:dyDescent="0.25">
      <c r="A15">
        <f>[2]PRISMMod!A15</f>
        <v>1994</v>
      </c>
      <c r="B15" s="4">
        <f>[2]PRISMMod!B15</f>
        <v>1832.635798770986</v>
      </c>
      <c r="C15">
        <f t="shared" si="0"/>
        <v>366.52715975419721</v>
      </c>
      <c r="D15">
        <f t="shared" si="2"/>
        <v>1466.1086390167889</v>
      </c>
    </row>
    <row r="16" spans="1:8" x14ac:dyDescent="0.25">
      <c r="A16">
        <f>[2]PRISMMod!A16</f>
        <v>1995</v>
      </c>
      <c r="B16" s="4">
        <f>[2]PRISMMod!B16</f>
        <v>4756.5691197053957</v>
      </c>
      <c r="C16">
        <f t="shared" si="0"/>
        <v>951.31382394107914</v>
      </c>
      <c r="D16">
        <f t="shared" si="2"/>
        <v>3805.2552957643165</v>
      </c>
    </row>
    <row r="17" spans="1:4" x14ac:dyDescent="0.25">
      <c r="A17">
        <f>[2]PRISMMod!A17</f>
        <v>1996</v>
      </c>
      <c r="B17" s="4">
        <f>[2]PRISMMod!B17</f>
        <v>4307.8710592171765</v>
      </c>
      <c r="C17">
        <f t="shared" si="0"/>
        <v>861.57421184343536</v>
      </c>
      <c r="D17">
        <f t="shared" si="2"/>
        <v>3446.296847373741</v>
      </c>
    </row>
    <row r="18" spans="1:4" x14ac:dyDescent="0.25">
      <c r="A18">
        <f>[2]PRISMMod!A18</f>
        <v>1997</v>
      </c>
      <c r="B18" s="4">
        <f>[2]PRISMMod!B18</f>
        <v>5960.1382805256872</v>
      </c>
      <c r="C18">
        <f t="shared" si="0"/>
        <v>1192.0276561051376</v>
      </c>
      <c r="D18">
        <f t="shared" si="2"/>
        <v>4768.1106244205494</v>
      </c>
    </row>
    <row r="19" spans="1:4" x14ac:dyDescent="0.25">
      <c r="A19">
        <f>[2]PRISMMod!A19</f>
        <v>1998</v>
      </c>
      <c r="B19" s="4">
        <f>[2]PRISMMod!B19</f>
        <v>4571.5922010916775</v>
      </c>
      <c r="C19">
        <f t="shared" si="0"/>
        <v>914.31844021833558</v>
      </c>
      <c r="D19">
        <f t="shared" si="2"/>
        <v>3657.2737608733419</v>
      </c>
    </row>
    <row r="20" spans="1:4" x14ac:dyDescent="0.25">
      <c r="A20">
        <f>[2]PRISMMod!A20</f>
        <v>1999</v>
      </c>
      <c r="B20" s="4">
        <f>[2]PRISMMod!B20</f>
        <v>4297.382349522326</v>
      </c>
      <c r="C20">
        <f t="shared" si="0"/>
        <v>859.47646990446526</v>
      </c>
      <c r="D20">
        <f t="shared" si="2"/>
        <v>3437.9058796178606</v>
      </c>
    </row>
    <row r="21" spans="1:4" x14ac:dyDescent="0.25">
      <c r="A21">
        <f>[2]PRISMMod!A21</f>
        <v>2000</v>
      </c>
      <c r="B21" s="4">
        <f>[2]PRISMMod!B21</f>
        <v>2396.4753515275256</v>
      </c>
      <c r="C21">
        <f t="shared" si="0"/>
        <v>479.29507030550513</v>
      </c>
      <c r="D21">
        <f t="shared" si="2"/>
        <v>1917.1802812220205</v>
      </c>
    </row>
    <row r="22" spans="1:4" x14ac:dyDescent="0.25">
      <c r="A22">
        <f>[2]PRISMMod!A22</f>
        <v>2001</v>
      </c>
      <c r="B22" s="4">
        <f>[2]PRISMMod!B22</f>
        <v>1402.3360239621361</v>
      </c>
      <c r="C22">
        <f t="shared" si="0"/>
        <v>280.46720479242725</v>
      </c>
      <c r="D22">
        <f t="shared" si="2"/>
        <v>1121.8688191697088</v>
      </c>
    </row>
    <row r="23" spans="1:4" x14ac:dyDescent="0.25">
      <c r="A23">
        <f>[2]PRISMMod!A23</f>
        <v>2002</v>
      </c>
      <c r="B23" s="4">
        <f>[2]PRISMMod!B23</f>
        <v>2305.9660150413461</v>
      </c>
      <c r="C23">
        <f t="shared" si="0"/>
        <v>461.19320300826922</v>
      </c>
      <c r="D23">
        <f t="shared" si="2"/>
        <v>1844.7728120330769</v>
      </c>
    </row>
    <row r="24" spans="1:4" x14ac:dyDescent="0.25">
      <c r="A24">
        <f>[2]PRISMMod!A24</f>
        <v>2003</v>
      </c>
      <c r="B24" s="4">
        <f>[2]PRISMMod!B24</f>
        <v>2256.333325010206</v>
      </c>
      <c r="C24">
        <f t="shared" si="0"/>
        <v>451.26666500204124</v>
      </c>
      <c r="D24">
        <f t="shared" si="2"/>
        <v>1805.0666600081647</v>
      </c>
    </row>
    <row r="25" spans="1:4" x14ac:dyDescent="0.25">
      <c r="A25">
        <f>[2]PRISMMod!A25</f>
        <v>2004</v>
      </c>
      <c r="B25" s="4">
        <f>[2]PRISMMod!B25</f>
        <v>3279.187864953466</v>
      </c>
      <c r="C25">
        <f t="shared" si="0"/>
        <v>655.83757299069327</v>
      </c>
      <c r="D25">
        <f t="shared" si="2"/>
        <v>2623.3502919627726</v>
      </c>
    </row>
    <row r="26" spans="1:4" x14ac:dyDescent="0.25">
      <c r="A26">
        <f>[2]PRISMMod!A26</f>
        <v>2005</v>
      </c>
      <c r="B26" s="4">
        <f>[2]PRISMMod!B26</f>
        <v>3292.4158504428665</v>
      </c>
      <c r="C26">
        <f t="shared" si="0"/>
        <v>658.48317008857339</v>
      </c>
      <c r="D26">
        <f t="shared" si="2"/>
        <v>2633.9326803542931</v>
      </c>
    </row>
    <row r="27" spans="1:4" x14ac:dyDescent="0.25">
      <c r="A27">
        <f>[2]PRISMMod!A27</f>
        <v>2006</v>
      </c>
      <c r="B27" s="4">
        <f>[2]PRISMMod!B27</f>
        <v>4146.1682788739063</v>
      </c>
      <c r="C27">
        <f t="shared" si="0"/>
        <v>829.23365577478125</v>
      </c>
      <c r="D27">
        <f t="shared" si="2"/>
        <v>3316.934623099125</v>
      </c>
    </row>
    <row r="28" spans="1:4" x14ac:dyDescent="0.25">
      <c r="A28">
        <f>[2]PRISMMod!A28</f>
        <v>2007</v>
      </c>
      <c r="B28" s="4">
        <f>[2]PRISMMod!B28</f>
        <v>2220.7180158423253</v>
      </c>
      <c r="C28">
        <f t="shared" si="0"/>
        <v>444.14360316846506</v>
      </c>
      <c r="D28">
        <f t="shared" si="2"/>
        <v>1776.5744126738603</v>
      </c>
    </row>
    <row r="29" spans="1:4" x14ac:dyDescent="0.25">
      <c r="A29">
        <f>[2]PRISMMod!A29</f>
        <v>2008</v>
      </c>
      <c r="B29" s="4">
        <f>[2]PRISMMod!B29</f>
        <v>3291.2513559747758</v>
      </c>
      <c r="C29">
        <f t="shared" si="0"/>
        <v>658.25027119495519</v>
      </c>
      <c r="D29">
        <f t="shared" si="2"/>
        <v>2633.0010847798208</v>
      </c>
    </row>
    <row r="30" spans="1:4" x14ac:dyDescent="0.25">
      <c r="A30">
        <f>[2]PRISMMod!A30</f>
        <v>2009</v>
      </c>
      <c r="B30" s="4">
        <f>[2]PRISMMod!B30</f>
        <v>4143.3296900965552</v>
      </c>
      <c r="C30">
        <f t="shared" si="0"/>
        <v>828.66593801931106</v>
      </c>
      <c r="D30">
        <f t="shared" si="2"/>
        <v>3314.6637520772442</v>
      </c>
    </row>
    <row r="31" spans="1:4" x14ac:dyDescent="0.25">
      <c r="A31">
        <f>[2]PRISMMod!A31</f>
        <v>2010</v>
      </c>
      <c r="B31" s="4">
        <f>[2]PRISMMod!B31</f>
        <v>2730.4264178870558</v>
      </c>
      <c r="C31">
        <f t="shared" si="0"/>
        <v>546.08528357741113</v>
      </c>
      <c r="D31">
        <f t="shared" si="2"/>
        <v>2184.3411343096445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0F61-3009-41E3-9401-8CCFFDB9916A}">
  <dimension ref="A1:K31"/>
  <sheetViews>
    <sheetView workbookViewId="0">
      <selection activeCell="L23" sqref="L23:L24"/>
    </sheetView>
  </sheetViews>
  <sheetFormatPr defaultRowHeight="15" x14ac:dyDescent="0.25"/>
  <sheetData>
    <row r="1" spans="1:11" ht="45" x14ac:dyDescent="0.25">
      <c r="A1" s="1" t="str">
        <f>[2]Future1!B1</f>
        <v>Year</v>
      </c>
      <c r="B1" s="2" t="s">
        <v>2</v>
      </c>
      <c r="C1" t="s">
        <v>3</v>
      </c>
      <c r="D1" s="1" t="s">
        <v>4</v>
      </c>
      <c r="E1" s="1"/>
      <c r="F1" s="1"/>
      <c r="G1" s="1"/>
      <c r="H1" s="1" t="s">
        <v>5</v>
      </c>
      <c r="I1" s="1"/>
      <c r="J1" s="1"/>
      <c r="K1" s="1"/>
    </row>
    <row r="2" spans="1:11" x14ac:dyDescent="0.25">
      <c r="A2" s="1">
        <f>[2]Future1!B2</f>
        <v>2021</v>
      </c>
      <c r="B2" s="3">
        <f>[2]Future1!M2</f>
        <v>6624.3754302379839</v>
      </c>
      <c r="C2" s="1">
        <f>B2*$F$4</f>
        <v>1324.8750860475968</v>
      </c>
      <c r="D2" s="1">
        <f>B2-C2</f>
        <v>5299.5003441903873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[2]Future1!B3</f>
        <v>2022</v>
      </c>
      <c r="B3" s="3">
        <f>[2]Future1!M3</f>
        <v>6413.793751348695</v>
      </c>
      <c r="C3" s="1">
        <f t="shared" ref="C3:C31" si="0">B3*$F$4</f>
        <v>1282.758750269739</v>
      </c>
      <c r="D3" s="1">
        <f t="shared" ref="D3:D4" si="1">B3-C3</f>
        <v>5131.0350010789562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[2]Future1!B4</f>
        <v>2023</v>
      </c>
      <c r="B4" s="3">
        <f>[2]Future1!M4</f>
        <v>6362.7380531017434</v>
      </c>
      <c r="C4" s="1">
        <f t="shared" si="0"/>
        <v>1272.5476106203487</v>
      </c>
      <c r="D4" s="1">
        <f t="shared" si="1"/>
        <v>5090.1904424813947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[2]Future1!B5</f>
        <v>2024</v>
      </c>
      <c r="B5" s="3">
        <f>[2]Future1!M5</f>
        <v>7910.1841882347962</v>
      </c>
      <c r="C5" s="1">
        <f t="shared" si="0"/>
        <v>1582.0368376469594</v>
      </c>
      <c r="D5" s="1">
        <f t="shared" ref="D5:D31" si="2">B5-C5</f>
        <v>6328.1473505878366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[2]Future1!B6</f>
        <v>2025</v>
      </c>
      <c r="B6" s="3">
        <f>[2]Future1!M6</f>
        <v>12195.74989146404</v>
      </c>
      <c r="C6" s="1">
        <f t="shared" si="0"/>
        <v>2439.1499782928081</v>
      </c>
      <c r="D6" s="1">
        <f t="shared" si="2"/>
        <v>9756.5999131712324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[2]Future1!B7</f>
        <v>2026</v>
      </c>
      <c r="B7" s="3">
        <f>[2]Future1!M7</f>
        <v>10779.617707817833</v>
      </c>
      <c r="C7" s="1">
        <f t="shared" si="0"/>
        <v>2155.9235415635667</v>
      </c>
      <c r="D7" s="1">
        <f t="shared" si="2"/>
        <v>8623.6941662542667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[2]Future1!B8</f>
        <v>2027</v>
      </c>
      <c r="B8" s="3">
        <f>[2]Future1!M8</f>
        <v>12102.674794801103</v>
      </c>
      <c r="C8" s="1">
        <f t="shared" si="0"/>
        <v>2420.5349589602206</v>
      </c>
      <c r="D8" s="1">
        <f t="shared" si="2"/>
        <v>9682.1398358408824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[2]Future1!B9</f>
        <v>2028</v>
      </c>
      <c r="B9" s="3">
        <f>[2]Future1!M9</f>
        <v>10532.480971643212</v>
      </c>
      <c r="C9" s="1">
        <f t="shared" si="0"/>
        <v>2106.4961943286426</v>
      </c>
      <c r="D9" s="1">
        <f t="shared" si="2"/>
        <v>8425.9847773145702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[2]Future1!B10</f>
        <v>2029</v>
      </c>
      <c r="B10" s="3">
        <f>[2]Future1!M10</f>
        <v>8057.6546084641177</v>
      </c>
      <c r="C10" s="1">
        <f t="shared" si="0"/>
        <v>1611.5309216928235</v>
      </c>
      <c r="D10" s="1">
        <f t="shared" si="2"/>
        <v>6446.1236867712942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[2]Future1!B11</f>
        <v>2030</v>
      </c>
      <c r="B11" s="3">
        <f>[2]Future1!M11</f>
        <v>12589.428990827648</v>
      </c>
      <c r="C11" s="1">
        <f t="shared" si="0"/>
        <v>2517.8857981655296</v>
      </c>
      <c r="D11" s="1">
        <f t="shared" si="2"/>
        <v>10071.543192662119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[2]Future1!B12</f>
        <v>2031</v>
      </c>
      <c r="B12" s="3">
        <f>[2]Future1!M12</f>
        <v>10950.430219797508</v>
      </c>
      <c r="C12" s="1">
        <f t="shared" si="0"/>
        <v>2190.0860439595017</v>
      </c>
      <c r="D12" s="1">
        <f t="shared" si="2"/>
        <v>8760.3441758380068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[2]Future1!B13</f>
        <v>2032</v>
      </c>
      <c r="B13" s="3">
        <f>[2]Future1!M13</f>
        <v>12793.376289759492</v>
      </c>
      <c r="C13" s="1">
        <f t="shared" si="0"/>
        <v>2558.6752579518984</v>
      </c>
      <c r="D13" s="1">
        <f t="shared" si="2"/>
        <v>10234.701031807594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[2]Future1!B14</f>
        <v>2033</v>
      </c>
      <c r="B14" s="3">
        <f>[2]Future1!M14</f>
        <v>6565.2271683001254</v>
      </c>
      <c r="C14" s="1">
        <f t="shared" si="0"/>
        <v>1313.0454336600251</v>
      </c>
      <c r="D14" s="1">
        <f t="shared" si="2"/>
        <v>5252.1817346401003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[2]Future1!B15</f>
        <v>2034</v>
      </c>
      <c r="B15" s="3">
        <f>[2]Future1!M15</f>
        <v>5880.2619743065225</v>
      </c>
      <c r="C15" s="1">
        <f t="shared" si="0"/>
        <v>1176.0523948613045</v>
      </c>
      <c r="D15" s="1">
        <f t="shared" si="2"/>
        <v>4704.209579445218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[2]Future1!B16</f>
        <v>2035</v>
      </c>
      <c r="B16" s="3">
        <f>[2]Future1!M16</f>
        <v>6117.2711056141416</v>
      </c>
      <c r="C16" s="1">
        <f t="shared" si="0"/>
        <v>1223.4542211228284</v>
      </c>
      <c r="D16" s="1">
        <f t="shared" si="2"/>
        <v>4893.8168844913134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[2]Future1!B17</f>
        <v>2036</v>
      </c>
      <c r="B17" s="3">
        <f>[2]Future1!M17</f>
        <v>6924.7205565354961</v>
      </c>
      <c r="C17" s="1">
        <f t="shared" si="0"/>
        <v>1384.9441113070993</v>
      </c>
      <c r="D17" s="1">
        <f t="shared" si="2"/>
        <v>5539.7764452283973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[2]Future1!B18</f>
        <v>2037</v>
      </c>
      <c r="B18" s="3">
        <f>[2]Future1!M18</f>
        <v>7377.354884755865</v>
      </c>
      <c r="C18" s="1">
        <f t="shared" si="0"/>
        <v>1475.470976951173</v>
      </c>
      <c r="D18" s="1">
        <f t="shared" si="2"/>
        <v>5901.8839078046922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[2]Future1!B19</f>
        <v>2038</v>
      </c>
      <c r="B19" s="3">
        <f>[2]Future1!M19</f>
        <v>8650.43501302816</v>
      </c>
      <c r="C19" s="1">
        <f t="shared" si="0"/>
        <v>1730.0870026056321</v>
      </c>
      <c r="D19" s="1">
        <f t="shared" si="2"/>
        <v>6920.3480104225282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[2]Future1!B20</f>
        <v>2039</v>
      </c>
      <c r="B20" s="3">
        <f>[2]Future1!M20</f>
        <v>10397.956444475716</v>
      </c>
      <c r="C20" s="1">
        <f t="shared" si="0"/>
        <v>2079.5912888951434</v>
      </c>
      <c r="D20" s="1">
        <f t="shared" si="2"/>
        <v>8318.3651555805736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[2]Future1!B21</f>
        <v>2040</v>
      </c>
      <c r="B21" s="3">
        <f>[2]Future1!M21</f>
        <v>10863.304214046108</v>
      </c>
      <c r="C21" s="1">
        <f t="shared" si="0"/>
        <v>2172.6608428092218</v>
      </c>
      <c r="D21" s="1">
        <f t="shared" si="2"/>
        <v>8690.6433712368853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[2]Future1!B22</f>
        <v>2041</v>
      </c>
      <c r="B22" s="3">
        <f>[2]Future1!M22</f>
        <v>10038.374947043545</v>
      </c>
      <c r="C22" s="1">
        <f t="shared" si="0"/>
        <v>2007.6749894087091</v>
      </c>
      <c r="D22" s="1">
        <f t="shared" si="2"/>
        <v>8030.6999576348362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[2]Future1!B23</f>
        <v>2042</v>
      </c>
      <c r="B23" s="3">
        <f>[2]Future1!M23</f>
        <v>2187.0035954406085</v>
      </c>
      <c r="C23" s="1">
        <f t="shared" si="0"/>
        <v>437.40071908812172</v>
      </c>
      <c r="D23" s="1">
        <f t="shared" si="2"/>
        <v>1749.6028763524869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[2]Future1!B24</f>
        <v>2043</v>
      </c>
      <c r="B24" s="3">
        <f>[2]Future1!M24</f>
        <v>2168.3500082054961</v>
      </c>
      <c r="C24" s="1">
        <f t="shared" si="0"/>
        <v>433.67000164109925</v>
      </c>
      <c r="D24" s="1">
        <f t="shared" si="2"/>
        <v>1734.680006564397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[2]Future1!B25</f>
        <v>2044</v>
      </c>
      <c r="B25" s="3">
        <f>[2]Future1!M25</f>
        <v>2301.8222433890696</v>
      </c>
      <c r="C25" s="1">
        <f t="shared" si="0"/>
        <v>460.36444867781393</v>
      </c>
      <c r="D25" s="1">
        <f t="shared" si="2"/>
        <v>1841.4577947112557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[2]Future1!B26</f>
        <v>2045</v>
      </c>
      <c r="B26" s="3">
        <f>[2]Future1!M26</f>
        <v>1089.7583729770961</v>
      </c>
      <c r="C26" s="1">
        <f t="shared" si="0"/>
        <v>217.95167459541923</v>
      </c>
      <c r="D26" s="1">
        <f t="shared" si="2"/>
        <v>871.80669838167682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[2]Future1!B27</f>
        <v>2046</v>
      </c>
      <c r="B27" s="3">
        <f>[2]Future1!M27</f>
        <v>667.44447180683005</v>
      </c>
      <c r="C27" s="1">
        <f t="shared" si="0"/>
        <v>133.48889436136602</v>
      </c>
      <c r="D27" s="1">
        <f t="shared" si="2"/>
        <v>533.95557744546409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[2]Future1!B28</f>
        <v>2047</v>
      </c>
      <c r="B28" s="3">
        <f>[2]Future1!M28</f>
        <v>873.71634425054197</v>
      </c>
      <c r="C28" s="1">
        <f t="shared" si="0"/>
        <v>174.74326885010839</v>
      </c>
      <c r="D28" s="1">
        <f t="shared" si="2"/>
        <v>698.97307540043357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[2]Future1!B29</f>
        <v>2048</v>
      </c>
      <c r="B29" s="3">
        <f>[2]Future1!M29</f>
        <v>549.04900519236594</v>
      </c>
      <c r="C29" s="1">
        <f t="shared" si="0"/>
        <v>109.8098010384732</v>
      </c>
      <c r="D29" s="1">
        <f t="shared" si="2"/>
        <v>439.23920415389273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[2]Future1!B30</f>
        <v>2049</v>
      </c>
      <c r="B30" s="3">
        <f>[2]Future1!M30</f>
        <v>639.66112455074006</v>
      </c>
      <c r="C30" s="1">
        <f t="shared" si="0"/>
        <v>127.93222491014802</v>
      </c>
      <c r="D30" s="1">
        <f t="shared" si="2"/>
        <v>511.72889964059203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[2]Future1!B31</f>
        <v>2050</v>
      </c>
      <c r="B31" s="3">
        <f>[2]Future1!M31</f>
        <v>632.61965153415008</v>
      </c>
      <c r="C31" s="1">
        <f t="shared" si="0"/>
        <v>126.52393030683002</v>
      </c>
      <c r="D31" s="1">
        <f t="shared" si="2"/>
        <v>506.09572122732004</v>
      </c>
      <c r="E31" s="1"/>
      <c r="F31" s="1"/>
      <c r="G31" s="1"/>
      <c r="H31" s="1"/>
      <c r="I31" s="1"/>
      <c r="J31" s="1"/>
      <c r="K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6C18-3F49-4663-984A-F13D27B71753}">
  <dimension ref="A1:K32"/>
  <sheetViews>
    <sheetView workbookViewId="0">
      <selection activeCell="N23" sqref="N23"/>
    </sheetView>
  </sheetViews>
  <sheetFormatPr defaultRowHeight="15" x14ac:dyDescent="0.25"/>
  <sheetData>
    <row r="1" spans="1:11" ht="45" x14ac:dyDescent="0.25">
      <c r="A1" s="1" t="str">
        <f>[2]Future2!B1</f>
        <v>Year</v>
      </c>
      <c r="B1" s="2" t="s">
        <v>2</v>
      </c>
      <c r="C1" t="s">
        <v>3</v>
      </c>
      <c r="D1" s="1" t="s">
        <v>4</v>
      </c>
      <c r="E1" s="1"/>
      <c r="F1" s="1"/>
      <c r="G1" s="1"/>
      <c r="H1" s="1" t="s">
        <v>5</v>
      </c>
      <c r="I1" s="1"/>
      <c r="J1" s="1"/>
      <c r="K1" s="1"/>
    </row>
    <row r="2" spans="1:11" x14ac:dyDescent="0.25">
      <c r="A2" s="1">
        <f>[2]Future2!B2</f>
        <v>2040</v>
      </c>
      <c r="B2" s="3">
        <f>[2]Future2!M2</f>
        <v>10863.998470226454</v>
      </c>
      <c r="C2" s="1">
        <f>B2*$F$4</f>
        <v>2172.7996940452908</v>
      </c>
      <c r="D2" s="1">
        <f>B2-C2</f>
        <v>8691.1987761811633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[2]Future2!B3</f>
        <v>2041</v>
      </c>
      <c r="B3" s="3">
        <f>[2]Future2!M3</f>
        <v>10038.376212018058</v>
      </c>
      <c r="C3" s="1">
        <f t="shared" ref="C3:C32" si="0">B3*$F$4</f>
        <v>2007.6752424036117</v>
      </c>
      <c r="D3" s="1">
        <f t="shared" ref="D3:D4" si="1">B3-C3</f>
        <v>8030.7009696144469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[2]Future2!B4</f>
        <v>2042</v>
      </c>
      <c r="B4" s="3">
        <f>[2]Future2!M4</f>
        <v>2187.0035954406085</v>
      </c>
      <c r="C4" s="1">
        <f t="shared" si="0"/>
        <v>437.40071908812172</v>
      </c>
      <c r="D4" s="1">
        <f t="shared" si="1"/>
        <v>1749.6028763524869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[2]Future2!B5</f>
        <v>2043</v>
      </c>
      <c r="B5" s="3">
        <f>[2]Future2!M5</f>
        <v>2168.3500082054961</v>
      </c>
      <c r="C5" s="1">
        <f t="shared" si="0"/>
        <v>433.67000164109925</v>
      </c>
      <c r="D5" s="1">
        <f t="shared" ref="D5:D32" si="2">B5-C5</f>
        <v>1734.680006564397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[2]Future2!B6</f>
        <v>2044</v>
      </c>
      <c r="B6" s="3">
        <f>[2]Future2!M6</f>
        <v>2301.8222433890696</v>
      </c>
      <c r="C6" s="1">
        <f t="shared" si="0"/>
        <v>460.36444867781393</v>
      </c>
      <c r="D6" s="1">
        <f t="shared" si="2"/>
        <v>1841.4577947112557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[2]Future2!B7</f>
        <v>2045</v>
      </c>
      <c r="B7" s="3">
        <f>[2]Future2!M7</f>
        <v>1089.7583729770961</v>
      </c>
      <c r="C7" s="1">
        <f t="shared" si="0"/>
        <v>217.95167459541923</v>
      </c>
      <c r="D7" s="1">
        <f t="shared" si="2"/>
        <v>871.80669838167682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[2]Future2!B8</f>
        <v>2046</v>
      </c>
      <c r="B8" s="3">
        <f>[2]Future2!M8</f>
        <v>667.44447180683005</v>
      </c>
      <c r="C8" s="1">
        <f t="shared" si="0"/>
        <v>133.48889436136602</v>
      </c>
      <c r="D8" s="1">
        <f t="shared" si="2"/>
        <v>533.95557744546409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[2]Future2!B9</f>
        <v>2047</v>
      </c>
      <c r="B9" s="3">
        <f>[2]Future2!M9</f>
        <v>873.71634425054197</v>
      </c>
      <c r="C9" s="1">
        <f t="shared" si="0"/>
        <v>174.74326885010839</v>
      </c>
      <c r="D9" s="1">
        <f t="shared" si="2"/>
        <v>698.97307540043357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[2]Future2!B10</f>
        <v>2048</v>
      </c>
      <c r="B10" s="3">
        <f>[2]Future2!M10</f>
        <v>549.04900519236594</v>
      </c>
      <c r="C10" s="1">
        <f t="shared" si="0"/>
        <v>109.8098010384732</v>
      </c>
      <c r="D10" s="1">
        <f t="shared" si="2"/>
        <v>439.23920415389273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[2]Future2!B11</f>
        <v>2049</v>
      </c>
      <c r="B11" s="3">
        <f>[2]Future2!M11</f>
        <v>639.66112455074006</v>
      </c>
      <c r="C11" s="1">
        <f t="shared" si="0"/>
        <v>127.93222491014802</v>
      </c>
      <c r="D11" s="1">
        <f t="shared" si="2"/>
        <v>511.72889964059203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[2]Future2!B12</f>
        <v>2050</v>
      </c>
      <c r="B12" s="3">
        <f>[2]Future2!M12</f>
        <v>632.61965153415008</v>
      </c>
      <c r="C12" s="1">
        <f t="shared" si="0"/>
        <v>126.52393030683002</v>
      </c>
      <c r="D12" s="1">
        <f t="shared" si="2"/>
        <v>506.09572122732004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[2]Future2!B13</f>
        <v>2051</v>
      </c>
      <c r="B13" s="3">
        <f>[2]Future2!M13</f>
        <v>706.76613984448409</v>
      </c>
      <c r="C13" s="1">
        <f t="shared" si="0"/>
        <v>141.35322796889682</v>
      </c>
      <c r="D13" s="1">
        <f t="shared" si="2"/>
        <v>565.41291187558727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[2]Future2!B14</f>
        <v>2052</v>
      </c>
      <c r="B14" s="3">
        <f>[2]Future2!M14</f>
        <v>879.52575813367002</v>
      </c>
      <c r="C14" s="1">
        <f t="shared" si="0"/>
        <v>175.90515162673401</v>
      </c>
      <c r="D14" s="1">
        <f t="shared" si="2"/>
        <v>703.62060650693604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[2]Future2!B15</f>
        <v>2053</v>
      </c>
      <c r="B15" s="3">
        <f>[2]Future2!M15</f>
        <v>1671.6533683965019</v>
      </c>
      <c r="C15" s="1">
        <f t="shared" si="0"/>
        <v>334.33067367930039</v>
      </c>
      <c r="D15" s="1">
        <f t="shared" si="2"/>
        <v>1337.3226947172016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[2]Future2!B16</f>
        <v>2054</v>
      </c>
      <c r="B16" s="3">
        <f>[2]Future2!M16</f>
        <v>3733.2457379987718</v>
      </c>
      <c r="C16" s="1">
        <f t="shared" si="0"/>
        <v>746.64914759975443</v>
      </c>
      <c r="D16" s="1">
        <f t="shared" si="2"/>
        <v>2986.5965903990173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[2]Future2!B17</f>
        <v>2055</v>
      </c>
      <c r="B17" s="3">
        <f>[2]Future2!M17</f>
        <v>2464.328058666832</v>
      </c>
      <c r="C17" s="1">
        <f t="shared" si="0"/>
        <v>492.86561173336645</v>
      </c>
      <c r="D17" s="1">
        <f t="shared" si="2"/>
        <v>1971.4624469334656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[2]Future2!B18</f>
        <v>2056</v>
      </c>
      <c r="B18" s="3">
        <f>[2]Future2!M18</f>
        <v>1563.9404365290516</v>
      </c>
      <c r="C18" s="1">
        <f t="shared" si="0"/>
        <v>312.78808730581034</v>
      </c>
      <c r="D18" s="1">
        <f t="shared" si="2"/>
        <v>1251.1523492232413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[2]Future2!B19</f>
        <v>2057</v>
      </c>
      <c r="B19" s="3">
        <f>[2]Future2!M19</f>
        <v>5608.3489550677787</v>
      </c>
      <c r="C19" s="1">
        <f t="shared" si="0"/>
        <v>1121.6697910135558</v>
      </c>
      <c r="D19" s="1">
        <f t="shared" si="2"/>
        <v>4486.6791640542233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[2]Future2!B20</f>
        <v>2058</v>
      </c>
      <c r="B20" s="3">
        <f>[2]Future2!M20</f>
        <v>9762.8377981675421</v>
      </c>
      <c r="C20" s="1">
        <f t="shared" si="0"/>
        <v>1952.5675596335086</v>
      </c>
      <c r="D20" s="1">
        <f t="shared" si="2"/>
        <v>7810.2702385340335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[2]Future2!B21</f>
        <v>2059</v>
      </c>
      <c r="B21" s="3">
        <f>[2]Future2!M21</f>
        <v>2730.1772824901141</v>
      </c>
      <c r="C21" s="1">
        <f t="shared" si="0"/>
        <v>546.03545649802288</v>
      </c>
      <c r="D21" s="1">
        <f t="shared" si="2"/>
        <v>2184.1418259920911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[2]Future2!B22</f>
        <v>2060</v>
      </c>
      <c r="B22" s="3">
        <f>[2]Future2!M22</f>
        <v>788.74201881227009</v>
      </c>
      <c r="C22" s="1">
        <f t="shared" si="0"/>
        <v>157.74840376245402</v>
      </c>
      <c r="D22" s="1">
        <f t="shared" si="2"/>
        <v>630.99361504981607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[2]Future2!B23</f>
        <v>2061</v>
      </c>
      <c r="B23" s="3">
        <f>[2]Future2!M23</f>
        <v>5569.7972834894799</v>
      </c>
      <c r="C23" s="1">
        <f t="shared" si="0"/>
        <v>1113.959456697896</v>
      </c>
      <c r="D23" s="1">
        <f t="shared" si="2"/>
        <v>4455.8378267915841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[2]Future2!B24</f>
        <v>2062</v>
      </c>
      <c r="B24" s="3">
        <f>[2]Future2!M24</f>
        <v>1345.9415561241963</v>
      </c>
      <c r="C24" s="1">
        <f t="shared" si="0"/>
        <v>269.18831122483925</v>
      </c>
      <c r="D24" s="1">
        <f t="shared" si="2"/>
        <v>1076.753244899357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[2]Future2!B25</f>
        <v>2063</v>
      </c>
      <c r="B25" s="3">
        <f>[2]Future2!M25</f>
        <v>556.66691275971198</v>
      </c>
      <c r="C25" s="1">
        <f t="shared" si="0"/>
        <v>111.33338255194241</v>
      </c>
      <c r="D25" s="1">
        <f t="shared" si="2"/>
        <v>445.33353020776957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[2]Future2!B26</f>
        <v>2064</v>
      </c>
      <c r="B26" s="3">
        <f>[2]Future2!M26</f>
        <v>2260.6217263726303</v>
      </c>
      <c r="C26" s="1">
        <f t="shared" si="0"/>
        <v>452.12434527452609</v>
      </c>
      <c r="D26" s="1">
        <f t="shared" si="2"/>
        <v>1808.4973810981041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[2]Future2!B27</f>
        <v>2065</v>
      </c>
      <c r="B27" s="3">
        <f>[2]Future2!M27</f>
        <v>5891.5869230410844</v>
      </c>
      <c r="C27" s="1">
        <f t="shared" si="0"/>
        <v>1178.317384608217</v>
      </c>
      <c r="D27" s="1">
        <f t="shared" si="2"/>
        <v>4713.2695384328672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[2]Future2!B28</f>
        <v>2066</v>
      </c>
      <c r="B28" s="3">
        <f>[2]Future2!M28</f>
        <v>5145.5041183052126</v>
      </c>
      <c r="C28" s="1">
        <f t="shared" si="0"/>
        <v>1029.1008236610426</v>
      </c>
      <c r="D28" s="1">
        <f t="shared" si="2"/>
        <v>4116.4032946441703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[2]Future2!B29</f>
        <v>2067</v>
      </c>
      <c r="B29" s="3">
        <f>[2]Future2!M29</f>
        <v>1014.290374238916</v>
      </c>
      <c r="C29" s="1">
        <f t="shared" si="0"/>
        <v>202.8580748477832</v>
      </c>
      <c r="D29" s="1">
        <f t="shared" si="2"/>
        <v>811.4322993911328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[2]Future2!B30</f>
        <v>2068</v>
      </c>
      <c r="B30" s="3">
        <f>[2]Future2!M30</f>
        <v>1762.0327285441483</v>
      </c>
      <c r="C30" s="1">
        <f t="shared" si="0"/>
        <v>352.4065457088297</v>
      </c>
      <c r="D30" s="1">
        <f t="shared" si="2"/>
        <v>1409.6261828353186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[2]Future2!B31</f>
        <v>2069</v>
      </c>
      <c r="B31" s="3">
        <f>[2]Future2!M31</f>
        <v>2332.8375758214615</v>
      </c>
      <c r="C31" s="1">
        <f t="shared" si="0"/>
        <v>466.56751516429233</v>
      </c>
      <c r="D31" s="1">
        <f t="shared" si="2"/>
        <v>1866.2700606571693</v>
      </c>
      <c r="E31" s="1"/>
      <c r="F31" s="1"/>
      <c r="G31" s="1"/>
      <c r="H31" s="1"/>
      <c r="I31" s="1"/>
      <c r="J31" s="1"/>
      <c r="K31" s="1"/>
    </row>
    <row r="32" spans="1:11" x14ac:dyDescent="0.25">
      <c r="A32" s="1">
        <f>[2]Future2!B32</f>
        <v>2070</v>
      </c>
      <c r="B32" s="3">
        <f>[2]Future2!M32</f>
        <v>3382.4420465681878</v>
      </c>
      <c r="C32" s="1">
        <f t="shared" si="0"/>
        <v>676.48840931363759</v>
      </c>
      <c r="D32" s="1">
        <f t="shared" si="2"/>
        <v>2705.9536372545504</v>
      </c>
      <c r="E32" s="1"/>
      <c r="F32" s="1"/>
      <c r="G32" s="1"/>
      <c r="H32" s="1"/>
      <c r="I32" s="1"/>
      <c r="J32" s="1"/>
      <c r="K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29A1-7494-4126-B3B4-F8565EB61228}">
  <dimension ref="A1:H31"/>
  <sheetViews>
    <sheetView workbookViewId="0">
      <selection activeCell="K19" sqref="K19"/>
    </sheetView>
  </sheetViews>
  <sheetFormatPr defaultRowHeight="15" x14ac:dyDescent="0.25"/>
  <sheetData>
    <row r="1" spans="1:8" x14ac:dyDescent="0.25">
      <c r="A1" t="str">
        <f>[3]PRISMMod!A1</f>
        <v>Year</v>
      </c>
      <c r="B1" t="str">
        <f>[3]PRISMMod!B1</f>
        <v>Ag Supply</v>
      </c>
      <c r="C1" t="s">
        <v>3</v>
      </c>
      <c r="D1" t="s">
        <v>4</v>
      </c>
      <c r="H1" t="s">
        <v>5</v>
      </c>
    </row>
    <row r="2" spans="1:8" x14ac:dyDescent="0.25">
      <c r="A2">
        <f>[3]PRISMMod!A2</f>
        <v>1981</v>
      </c>
      <c r="B2" s="4">
        <f>[3]PRISMMod!B2</f>
        <v>891.8210528068721</v>
      </c>
      <c r="C2">
        <f>B2*$F$4</f>
        <v>178.36421056137442</v>
      </c>
      <c r="D2">
        <f>B2-C2</f>
        <v>713.45684224549768</v>
      </c>
    </row>
    <row r="3" spans="1:8" x14ac:dyDescent="0.25">
      <c r="A3">
        <f>[3]PRISMMod!A3</f>
        <v>1982</v>
      </c>
      <c r="B3" s="4">
        <f>[3]PRISMMod!B3</f>
        <v>1675.8082149405714</v>
      </c>
      <c r="C3">
        <f t="shared" ref="C3:C31" si="0">B3*$F$4</f>
        <v>335.16164298811429</v>
      </c>
      <c r="D3">
        <f t="shared" ref="D3:D4" si="1">B3-C3</f>
        <v>1340.6465719524572</v>
      </c>
    </row>
    <row r="4" spans="1:8" x14ac:dyDescent="0.25">
      <c r="A4">
        <f>[3]PRISMMod!A4</f>
        <v>1983</v>
      </c>
      <c r="B4" s="4">
        <f>[3]PRISMMod!B4</f>
        <v>1574.2834295125672</v>
      </c>
      <c r="C4">
        <f t="shared" si="0"/>
        <v>314.85668590251345</v>
      </c>
      <c r="D4">
        <f t="shared" si="1"/>
        <v>1259.4267436100538</v>
      </c>
      <c r="F4">
        <v>0.2</v>
      </c>
    </row>
    <row r="5" spans="1:8" x14ac:dyDescent="0.25">
      <c r="A5">
        <f>[3]PRISMMod!A5</f>
        <v>1984</v>
      </c>
      <c r="B5" s="4">
        <f>[3]PRISMMod!B5</f>
        <v>1479.3780147788184</v>
      </c>
      <c r="C5">
        <f t="shared" si="0"/>
        <v>295.87560295576367</v>
      </c>
      <c r="D5">
        <f t="shared" ref="D5:D31" si="2">B5-C5</f>
        <v>1183.5024118230547</v>
      </c>
    </row>
    <row r="6" spans="1:8" x14ac:dyDescent="0.25">
      <c r="A6">
        <f>[3]PRISMMod!A6</f>
        <v>1985</v>
      </c>
      <c r="B6" s="4">
        <f>[3]PRISMMod!B6</f>
        <v>929.52723170044419</v>
      </c>
      <c r="C6">
        <f t="shared" si="0"/>
        <v>185.90544634008884</v>
      </c>
      <c r="D6">
        <f t="shared" si="2"/>
        <v>743.62178536035537</v>
      </c>
    </row>
    <row r="7" spans="1:8" x14ac:dyDescent="0.25">
      <c r="A7">
        <f>[3]PRISMMod!A7</f>
        <v>1986</v>
      </c>
      <c r="B7" s="4">
        <f>[3]PRISMMod!B7</f>
        <v>1559.3838741131772</v>
      </c>
      <c r="C7">
        <f t="shared" si="0"/>
        <v>311.87677482263547</v>
      </c>
      <c r="D7">
        <f t="shared" si="2"/>
        <v>1247.5070992905416</v>
      </c>
    </row>
    <row r="8" spans="1:8" x14ac:dyDescent="0.25">
      <c r="A8">
        <f>[3]PRISMMod!A8</f>
        <v>1987</v>
      </c>
      <c r="B8" s="4">
        <f>[3]PRISMMod!B8</f>
        <v>701.71747410263629</v>
      </c>
      <c r="C8">
        <f t="shared" si="0"/>
        <v>140.34349482052727</v>
      </c>
      <c r="D8">
        <f t="shared" si="2"/>
        <v>561.37397928210908</v>
      </c>
    </row>
    <row r="9" spans="1:8" x14ac:dyDescent="0.25">
      <c r="A9">
        <f>[3]PRISMMod!A9</f>
        <v>1988</v>
      </c>
      <c r="B9" s="4">
        <f>[3]PRISMMod!B9</f>
        <v>517.93875137096825</v>
      </c>
      <c r="C9">
        <f t="shared" si="0"/>
        <v>103.58775027419365</v>
      </c>
      <c r="D9">
        <f t="shared" si="2"/>
        <v>414.35100109677461</v>
      </c>
    </row>
    <row r="10" spans="1:8" x14ac:dyDescent="0.25">
      <c r="A10">
        <f>[3]PRISMMod!A10</f>
        <v>1989</v>
      </c>
      <c r="B10" s="4">
        <f>[3]PRISMMod!B10</f>
        <v>913.25080194088423</v>
      </c>
      <c r="C10">
        <f t="shared" si="0"/>
        <v>182.65016038817686</v>
      </c>
      <c r="D10">
        <f t="shared" si="2"/>
        <v>730.60064155270743</v>
      </c>
    </row>
    <row r="11" spans="1:8" x14ac:dyDescent="0.25">
      <c r="A11">
        <f>[3]PRISMMod!A11</f>
        <v>1990</v>
      </c>
      <c r="B11" s="4">
        <f>[3]PRISMMod!B11</f>
        <v>653.42203518261613</v>
      </c>
      <c r="C11">
        <f t="shared" si="0"/>
        <v>130.68440703652323</v>
      </c>
      <c r="D11">
        <f t="shared" si="2"/>
        <v>522.7376281460929</v>
      </c>
    </row>
    <row r="12" spans="1:8" x14ac:dyDescent="0.25">
      <c r="A12">
        <f>[3]PRISMMod!A12</f>
        <v>1991</v>
      </c>
      <c r="B12" s="4">
        <f>[3]PRISMMod!B12</f>
        <v>888.57414589477321</v>
      </c>
      <c r="C12">
        <f t="shared" si="0"/>
        <v>177.71482917895466</v>
      </c>
      <c r="D12">
        <f t="shared" si="2"/>
        <v>710.85931671581852</v>
      </c>
    </row>
    <row r="13" spans="1:8" x14ac:dyDescent="0.25">
      <c r="A13">
        <f>[3]PRISMMod!A13</f>
        <v>1992</v>
      </c>
      <c r="B13" s="4">
        <f>[3]PRISMMod!B13</f>
        <v>553.95635376443533</v>
      </c>
      <c r="C13">
        <f t="shared" si="0"/>
        <v>110.79127075288707</v>
      </c>
      <c r="D13">
        <f t="shared" si="2"/>
        <v>443.16508301154829</v>
      </c>
    </row>
    <row r="14" spans="1:8" x14ac:dyDescent="0.25">
      <c r="A14">
        <f>[3]PRISMMod!A14</f>
        <v>1993</v>
      </c>
      <c r="B14" s="4">
        <f>[3]PRISMMod!B14</f>
        <v>1358.0544784791903</v>
      </c>
      <c r="C14">
        <f t="shared" si="0"/>
        <v>271.61089569583805</v>
      </c>
      <c r="D14">
        <f t="shared" si="2"/>
        <v>1086.4435827833522</v>
      </c>
    </row>
    <row r="15" spans="1:8" x14ac:dyDescent="0.25">
      <c r="A15">
        <f>[3]PRISMMod!A15</f>
        <v>1994</v>
      </c>
      <c r="B15" s="4">
        <f>[3]PRISMMod!B15</f>
        <v>592.13238104083916</v>
      </c>
      <c r="C15">
        <f t="shared" si="0"/>
        <v>118.42647620816784</v>
      </c>
      <c r="D15">
        <f t="shared" si="2"/>
        <v>473.70590483267131</v>
      </c>
    </row>
    <row r="16" spans="1:8" x14ac:dyDescent="0.25">
      <c r="A16">
        <f>[3]PRISMMod!A16</f>
        <v>1995</v>
      </c>
      <c r="B16" s="4">
        <f>[3]PRISMMod!B16</f>
        <v>1388.6537227950653</v>
      </c>
      <c r="C16">
        <f t="shared" si="0"/>
        <v>277.73074455901309</v>
      </c>
      <c r="D16">
        <f t="shared" si="2"/>
        <v>1110.9229782360521</v>
      </c>
    </row>
    <row r="17" spans="1:4" x14ac:dyDescent="0.25">
      <c r="A17">
        <f>[3]PRISMMod!A17</f>
        <v>1996</v>
      </c>
      <c r="B17" s="4">
        <f>[3]PRISMMod!B17</f>
        <v>1236.3203611285351</v>
      </c>
      <c r="C17">
        <f t="shared" si="0"/>
        <v>247.26407222570703</v>
      </c>
      <c r="D17">
        <f t="shared" si="2"/>
        <v>989.0562889028281</v>
      </c>
    </row>
    <row r="18" spans="1:4" x14ac:dyDescent="0.25">
      <c r="A18">
        <f>[3]PRISMMod!A18</f>
        <v>1997</v>
      </c>
      <c r="B18" s="4">
        <f>[3]PRISMMod!B18</f>
        <v>1809.5781782511303</v>
      </c>
      <c r="C18">
        <f t="shared" si="0"/>
        <v>361.91563565022608</v>
      </c>
      <c r="D18">
        <f t="shared" si="2"/>
        <v>1447.6625426009043</v>
      </c>
    </row>
    <row r="19" spans="1:4" x14ac:dyDescent="0.25">
      <c r="A19">
        <f>[3]PRISMMod!A19</f>
        <v>1998</v>
      </c>
      <c r="B19" s="4">
        <f>[3]PRISMMod!B19</f>
        <v>1315.3396989712892</v>
      </c>
      <c r="C19">
        <f t="shared" si="0"/>
        <v>263.06793979425782</v>
      </c>
      <c r="D19">
        <f t="shared" si="2"/>
        <v>1052.2717591770313</v>
      </c>
    </row>
    <row r="20" spans="1:4" x14ac:dyDescent="0.25">
      <c r="A20">
        <f>[3]PRISMMod!A20</f>
        <v>1999</v>
      </c>
      <c r="B20" s="4">
        <f>[3]PRISMMod!B20</f>
        <v>1280.8838425103872</v>
      </c>
      <c r="C20">
        <f t="shared" si="0"/>
        <v>256.17676850207744</v>
      </c>
      <c r="D20">
        <f t="shared" si="2"/>
        <v>1024.7070740083097</v>
      </c>
    </row>
    <row r="21" spans="1:4" x14ac:dyDescent="0.25">
      <c r="A21">
        <f>[3]PRISMMod!A21</f>
        <v>2000</v>
      </c>
      <c r="B21" s="4">
        <f>[3]PRISMMod!B21</f>
        <v>721.41039926270616</v>
      </c>
      <c r="C21">
        <f t="shared" si="0"/>
        <v>144.28207985254124</v>
      </c>
      <c r="D21">
        <f t="shared" si="2"/>
        <v>577.12831941016498</v>
      </c>
    </row>
    <row r="22" spans="1:4" x14ac:dyDescent="0.25">
      <c r="A22">
        <f>[3]PRISMMod!A22</f>
        <v>2001</v>
      </c>
      <c r="B22" s="4">
        <f>[3]PRISMMod!B22</f>
        <v>431.33494544380324</v>
      </c>
      <c r="C22">
        <f t="shared" si="0"/>
        <v>86.266989088760653</v>
      </c>
      <c r="D22">
        <f t="shared" si="2"/>
        <v>345.06795635504261</v>
      </c>
    </row>
    <row r="23" spans="1:4" x14ac:dyDescent="0.25">
      <c r="A23">
        <f>[3]PRISMMod!A23</f>
        <v>2002</v>
      </c>
      <c r="B23" s="4">
        <f>[3]PRISMMod!B23</f>
        <v>690.82066503809517</v>
      </c>
      <c r="C23">
        <f t="shared" si="0"/>
        <v>138.16413300761903</v>
      </c>
      <c r="D23">
        <f t="shared" si="2"/>
        <v>552.65653203047611</v>
      </c>
    </row>
    <row r="24" spans="1:4" x14ac:dyDescent="0.25">
      <c r="A24">
        <f>[3]PRISMMod!A24</f>
        <v>2003</v>
      </c>
      <c r="B24" s="4">
        <f>[3]PRISMMod!B24</f>
        <v>683.41385513693126</v>
      </c>
      <c r="C24">
        <f t="shared" si="0"/>
        <v>136.68277102738625</v>
      </c>
      <c r="D24">
        <f t="shared" si="2"/>
        <v>546.73108410954501</v>
      </c>
    </row>
    <row r="25" spans="1:4" x14ac:dyDescent="0.25">
      <c r="A25">
        <f>[3]PRISMMod!A25</f>
        <v>2004</v>
      </c>
      <c r="B25" s="4">
        <f>[3]PRISMMod!B25</f>
        <v>1009.8626824572923</v>
      </c>
      <c r="C25">
        <f t="shared" si="0"/>
        <v>201.97253649145847</v>
      </c>
      <c r="D25">
        <f t="shared" si="2"/>
        <v>807.89014596583388</v>
      </c>
    </row>
    <row r="26" spans="1:4" x14ac:dyDescent="0.25">
      <c r="A26">
        <f>[3]PRISMMod!A26</f>
        <v>2005</v>
      </c>
      <c r="B26" s="4">
        <f>[3]PRISMMod!B26</f>
        <v>1046.4719409722061</v>
      </c>
      <c r="C26">
        <f t="shared" si="0"/>
        <v>209.29438819444124</v>
      </c>
      <c r="D26">
        <f t="shared" si="2"/>
        <v>837.17755277776484</v>
      </c>
    </row>
    <row r="27" spans="1:4" x14ac:dyDescent="0.25">
      <c r="A27">
        <f>[3]PRISMMod!A27</f>
        <v>2006</v>
      </c>
      <c r="B27" s="4">
        <f>[3]PRISMMod!B27</f>
        <v>1143.8062069936609</v>
      </c>
      <c r="C27">
        <f t="shared" si="0"/>
        <v>228.76124139873218</v>
      </c>
      <c r="D27">
        <f t="shared" si="2"/>
        <v>915.04496559492873</v>
      </c>
    </row>
    <row r="28" spans="1:4" x14ac:dyDescent="0.25">
      <c r="A28">
        <f>[3]PRISMMod!A28</f>
        <v>2007</v>
      </c>
      <c r="B28" s="4">
        <f>[3]PRISMMod!B28</f>
        <v>681.82544867621823</v>
      </c>
      <c r="C28">
        <f t="shared" si="0"/>
        <v>136.36508973524366</v>
      </c>
      <c r="D28">
        <f t="shared" si="2"/>
        <v>545.46035894097463</v>
      </c>
    </row>
    <row r="29" spans="1:4" x14ac:dyDescent="0.25">
      <c r="A29">
        <f>[3]PRISMMod!A29</f>
        <v>2008</v>
      </c>
      <c r="B29" s="4">
        <f>[3]PRISMMod!B29</f>
        <v>1000.9271487924252</v>
      </c>
      <c r="C29">
        <f t="shared" si="0"/>
        <v>200.18542975848504</v>
      </c>
      <c r="D29">
        <f t="shared" si="2"/>
        <v>800.74171903394017</v>
      </c>
    </row>
    <row r="30" spans="1:4" x14ac:dyDescent="0.25">
      <c r="A30">
        <f>[3]PRISMMod!A30</f>
        <v>2009</v>
      </c>
      <c r="B30" s="4">
        <f>[3]PRISMMod!B30</f>
        <v>1250.7886262994912</v>
      </c>
      <c r="C30">
        <f t="shared" si="0"/>
        <v>250.15772525989826</v>
      </c>
      <c r="D30">
        <f t="shared" si="2"/>
        <v>1000.6309010395929</v>
      </c>
    </row>
    <row r="31" spans="1:4" x14ac:dyDescent="0.25">
      <c r="A31">
        <f>[3]PRISMMod!A31</f>
        <v>2010</v>
      </c>
      <c r="B31" s="4">
        <f>[3]PRISMMod!B31</f>
        <v>819.54342832642305</v>
      </c>
      <c r="C31">
        <f t="shared" si="0"/>
        <v>163.90868566528462</v>
      </c>
      <c r="D31">
        <f t="shared" si="2"/>
        <v>655.63474266113849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EFCA-1903-4B12-ACE7-92A34ACE1981}">
  <dimension ref="A1:K31"/>
  <sheetViews>
    <sheetView workbookViewId="0">
      <selection activeCell="L19" sqref="L19"/>
    </sheetView>
  </sheetViews>
  <sheetFormatPr defaultRowHeight="15" x14ac:dyDescent="0.25"/>
  <sheetData>
    <row r="1" spans="1:11" ht="45" x14ac:dyDescent="0.25">
      <c r="A1" s="1" t="str">
        <f>[3]Future1!B1</f>
        <v>Year</v>
      </c>
      <c r="B1" s="5" t="s">
        <v>2</v>
      </c>
      <c r="C1" t="s">
        <v>3</v>
      </c>
      <c r="D1" s="1" t="s">
        <v>4</v>
      </c>
      <c r="E1" s="1"/>
      <c r="F1" s="1"/>
      <c r="G1" s="1"/>
      <c r="H1" s="1" t="s">
        <v>5</v>
      </c>
      <c r="I1" s="1"/>
      <c r="J1" s="1"/>
      <c r="K1" s="1"/>
    </row>
    <row r="2" spans="1:11" x14ac:dyDescent="0.25">
      <c r="A2" s="1">
        <f>[3]Future1!B2</f>
        <v>2021</v>
      </c>
      <c r="B2" s="3">
        <f>[3]Future1!M2</f>
        <v>2459.0151663998295</v>
      </c>
      <c r="C2" s="1">
        <f>B2*$F$4</f>
        <v>491.80303327996592</v>
      </c>
      <c r="D2" s="1">
        <f>B2-C2</f>
        <v>1967.2121331198637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[3]Future1!B3</f>
        <v>2022</v>
      </c>
      <c r="B3" s="3">
        <f>[3]Future1!M3</f>
        <v>2353.7732135507167</v>
      </c>
      <c r="C3" s="1">
        <f t="shared" ref="C3:C31" si="0">B3*$F$4</f>
        <v>470.75464271014334</v>
      </c>
      <c r="D3" s="1">
        <f t="shared" ref="D3:D4" si="1">B3-C3</f>
        <v>1883.0185708405734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[3]Future1!B4</f>
        <v>2023</v>
      </c>
      <c r="B4" s="3">
        <f>[3]Future1!M4</f>
        <v>2343.6673054126422</v>
      </c>
      <c r="C4" s="1">
        <f t="shared" si="0"/>
        <v>468.73346108252849</v>
      </c>
      <c r="D4" s="1">
        <f t="shared" si="1"/>
        <v>1874.9338443301137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[3]Future1!B5</f>
        <v>2024</v>
      </c>
      <c r="B5" s="3">
        <f>[3]Future1!M5</f>
        <v>2904.3086066314022</v>
      </c>
      <c r="C5" s="1">
        <f t="shared" si="0"/>
        <v>580.86172132628042</v>
      </c>
      <c r="D5" s="1">
        <f t="shared" ref="D5:D31" si="2">B5-C5</f>
        <v>2323.4468853051217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[3]Future1!B6</f>
        <v>2025</v>
      </c>
      <c r="B6" s="3">
        <f>[3]Future1!M6</f>
        <v>4022.5554656625145</v>
      </c>
      <c r="C6" s="1">
        <f t="shared" si="0"/>
        <v>804.51109313250299</v>
      </c>
      <c r="D6" s="1">
        <f t="shared" si="2"/>
        <v>3218.0443725300115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[3]Future1!B7</f>
        <v>2026</v>
      </c>
      <c r="B7" s="3">
        <f>[3]Future1!M7</f>
        <v>4186.9486044316154</v>
      </c>
      <c r="C7" s="1">
        <f t="shared" si="0"/>
        <v>837.38972088632318</v>
      </c>
      <c r="D7" s="1">
        <f t="shared" si="2"/>
        <v>3349.5588835452922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[3]Future1!B8</f>
        <v>2027</v>
      </c>
      <c r="B8" s="3">
        <f>[3]Future1!M8</f>
        <v>4294.6326250475267</v>
      </c>
      <c r="C8" s="1">
        <f t="shared" si="0"/>
        <v>858.92652500950544</v>
      </c>
      <c r="D8" s="1">
        <f t="shared" si="2"/>
        <v>3435.7061000380213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[3]Future1!B9</f>
        <v>2028</v>
      </c>
      <c r="B9" s="3">
        <f>[3]Future1!M9</f>
        <v>3775.9430109098203</v>
      </c>
      <c r="C9" s="1">
        <f t="shared" si="0"/>
        <v>755.18860218196414</v>
      </c>
      <c r="D9" s="1">
        <f t="shared" si="2"/>
        <v>3020.7544087278561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[3]Future1!B10</f>
        <v>2029</v>
      </c>
      <c r="B10" s="3">
        <f>[3]Future1!M10</f>
        <v>2935.2721626400221</v>
      </c>
      <c r="C10" s="1">
        <f t="shared" si="0"/>
        <v>587.05443252800444</v>
      </c>
      <c r="D10" s="1">
        <f t="shared" si="2"/>
        <v>2348.2177301120178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[3]Future1!B11</f>
        <v>2030</v>
      </c>
      <c r="B11" s="3">
        <f>[3]Future1!M11</f>
        <v>4653.6664532725945</v>
      </c>
      <c r="C11" s="1">
        <f t="shared" si="0"/>
        <v>930.7332906545189</v>
      </c>
      <c r="D11" s="1">
        <f t="shared" si="2"/>
        <v>3722.9331626180756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[3]Future1!B12</f>
        <v>2031</v>
      </c>
      <c r="B12" s="3">
        <f>[3]Future1!M12</f>
        <v>4262.6532836305978</v>
      </c>
      <c r="C12" s="1">
        <f t="shared" si="0"/>
        <v>852.53065672611956</v>
      </c>
      <c r="D12" s="1">
        <f t="shared" si="2"/>
        <v>3410.1226269044782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[3]Future1!B13</f>
        <v>2032</v>
      </c>
      <c r="B13" s="3">
        <f>[3]Future1!M13</f>
        <v>4904.957432521247</v>
      </c>
      <c r="C13" s="1">
        <f t="shared" si="0"/>
        <v>980.99148650424945</v>
      </c>
      <c r="D13" s="1">
        <f t="shared" si="2"/>
        <v>3923.9659460169978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[3]Future1!B14</f>
        <v>2033</v>
      </c>
      <c r="B14" s="3">
        <f>[3]Future1!M14</f>
        <v>2392.6983868823472</v>
      </c>
      <c r="C14" s="1">
        <f t="shared" si="0"/>
        <v>478.53967737646946</v>
      </c>
      <c r="D14" s="1">
        <f t="shared" si="2"/>
        <v>1914.1587095058778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[3]Future1!B15</f>
        <v>2034</v>
      </c>
      <c r="B15" s="3">
        <f>[3]Future1!M15</f>
        <v>2221.1318306551252</v>
      </c>
      <c r="C15" s="1">
        <f t="shared" si="0"/>
        <v>444.22636613102509</v>
      </c>
      <c r="D15" s="1">
        <f t="shared" si="2"/>
        <v>1776.9054645241001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[3]Future1!B16</f>
        <v>2035</v>
      </c>
      <c r="B16" s="3">
        <f>[3]Future1!M16</f>
        <v>2296.2671879066534</v>
      </c>
      <c r="C16" s="1">
        <f t="shared" si="0"/>
        <v>459.25343758133067</v>
      </c>
      <c r="D16" s="1">
        <f t="shared" si="2"/>
        <v>1837.0137503253227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[3]Future1!B17</f>
        <v>2036</v>
      </c>
      <c r="B17" s="3">
        <f>[3]Future1!M17</f>
        <v>2603.8252907616416</v>
      </c>
      <c r="C17" s="1">
        <f t="shared" si="0"/>
        <v>520.76505815232838</v>
      </c>
      <c r="D17" s="1">
        <f t="shared" si="2"/>
        <v>2083.0602326093131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[3]Future1!B18</f>
        <v>2037</v>
      </c>
      <c r="B18" s="3">
        <f>[3]Future1!M18</f>
        <v>2708.0499325486439</v>
      </c>
      <c r="C18" s="1">
        <f t="shared" si="0"/>
        <v>541.60998650972886</v>
      </c>
      <c r="D18" s="1">
        <f t="shared" si="2"/>
        <v>2166.439946038915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[3]Future1!B19</f>
        <v>2038</v>
      </c>
      <c r="B19" s="3">
        <f>[3]Future1!M19</f>
        <v>3567.5114156791133</v>
      </c>
      <c r="C19" s="1">
        <f t="shared" si="0"/>
        <v>713.50228313582272</v>
      </c>
      <c r="D19" s="1">
        <f t="shared" si="2"/>
        <v>2854.0091325432904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[3]Future1!B20</f>
        <v>2039</v>
      </c>
      <c r="B20" s="3">
        <f>[3]Future1!M20</f>
        <v>3807.034041934814</v>
      </c>
      <c r="C20" s="1">
        <f t="shared" si="0"/>
        <v>761.40680838696289</v>
      </c>
      <c r="D20" s="1">
        <f t="shared" si="2"/>
        <v>3045.6272335478511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[3]Future1!B21</f>
        <v>2040</v>
      </c>
      <c r="B21" s="3">
        <f>[3]Future1!M21</f>
        <v>4372.958382380767</v>
      </c>
      <c r="C21" s="1">
        <f t="shared" si="0"/>
        <v>874.59167647615345</v>
      </c>
      <c r="D21" s="1">
        <f t="shared" si="2"/>
        <v>3498.3667059046138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[3]Future1!B22</f>
        <v>2041</v>
      </c>
      <c r="B22" s="3">
        <f>[3]Future1!M22</f>
        <v>4023.1030382063864</v>
      </c>
      <c r="C22" s="1">
        <f t="shared" si="0"/>
        <v>804.62060764127727</v>
      </c>
      <c r="D22" s="1">
        <f t="shared" si="2"/>
        <v>3218.4824305651091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[3]Future1!B23</f>
        <v>2042</v>
      </c>
      <c r="B23" s="3">
        <f>[3]Future1!M23</f>
        <v>1180.1850215251211</v>
      </c>
      <c r="C23" s="1">
        <f t="shared" si="0"/>
        <v>236.03700430502423</v>
      </c>
      <c r="D23" s="1">
        <f t="shared" si="2"/>
        <v>944.1480172200969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[3]Future1!B24</f>
        <v>2043</v>
      </c>
      <c r="B24" s="3">
        <f>[3]Future1!M24</f>
        <v>841.73355164873499</v>
      </c>
      <c r="C24" s="1">
        <f t="shared" si="0"/>
        <v>168.346710329747</v>
      </c>
      <c r="D24" s="1">
        <f t="shared" si="2"/>
        <v>673.38684131898799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[3]Future1!B25</f>
        <v>2044</v>
      </c>
      <c r="B25" s="3">
        <f>[3]Future1!M25</f>
        <v>961.7089930162058</v>
      </c>
      <c r="C25" s="1">
        <f t="shared" si="0"/>
        <v>192.34179860324116</v>
      </c>
      <c r="D25" s="1">
        <f t="shared" si="2"/>
        <v>769.36719441296464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[3]Future1!B26</f>
        <v>2045</v>
      </c>
      <c r="B26" s="3">
        <f>[3]Future1!M26</f>
        <v>492.79985312564276</v>
      </c>
      <c r="C26" s="1">
        <f t="shared" si="0"/>
        <v>98.559970625128557</v>
      </c>
      <c r="D26" s="1">
        <f t="shared" si="2"/>
        <v>394.23988250051423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[3]Future1!B27</f>
        <v>2046</v>
      </c>
      <c r="B27" s="3">
        <f>[3]Future1!M27</f>
        <v>204.72536852682759</v>
      </c>
      <c r="C27" s="1">
        <f t="shared" si="0"/>
        <v>40.945073705365523</v>
      </c>
      <c r="D27" s="1">
        <f t="shared" si="2"/>
        <v>163.78029482146206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[3]Future1!B28</f>
        <v>2047</v>
      </c>
      <c r="B28" s="3">
        <f>[3]Future1!M28</f>
        <v>290.29578971904323</v>
      </c>
      <c r="C28" s="1">
        <f t="shared" si="0"/>
        <v>58.05915794380865</v>
      </c>
      <c r="D28" s="1">
        <f t="shared" si="2"/>
        <v>232.23663177523457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[3]Future1!B29</f>
        <v>2048</v>
      </c>
      <c r="B29" s="3">
        <f>[3]Future1!M29</f>
        <v>191.50525399389019</v>
      </c>
      <c r="C29" s="1">
        <f t="shared" si="0"/>
        <v>38.301050798778043</v>
      </c>
      <c r="D29" s="1">
        <f t="shared" si="2"/>
        <v>153.20420319511214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[3]Future1!B30</f>
        <v>2049</v>
      </c>
      <c r="B30" s="3">
        <f>[3]Future1!M30</f>
        <v>190.6061990171992</v>
      </c>
      <c r="C30" s="1">
        <f t="shared" si="0"/>
        <v>38.121239803439842</v>
      </c>
      <c r="D30" s="1">
        <f t="shared" si="2"/>
        <v>152.48495921375937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[3]Future1!B31</f>
        <v>2050</v>
      </c>
      <c r="B31" s="3">
        <f>[3]Future1!M31</f>
        <v>236.64370364703714</v>
      </c>
      <c r="C31" s="1">
        <f t="shared" si="0"/>
        <v>47.328740729407428</v>
      </c>
      <c r="D31" s="1">
        <f t="shared" si="2"/>
        <v>189.31496291762971</v>
      </c>
      <c r="E31" s="1"/>
      <c r="F31" s="1"/>
      <c r="G31" s="1"/>
      <c r="H31" s="1"/>
      <c r="I31" s="1"/>
      <c r="J31" s="1"/>
      <c r="K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99E6-92D4-488D-A1CA-389F49CE8151}">
  <dimension ref="A1:K32"/>
  <sheetViews>
    <sheetView workbookViewId="0">
      <selection activeCell="I23" sqref="I23"/>
    </sheetView>
  </sheetViews>
  <sheetFormatPr defaultRowHeight="15" x14ac:dyDescent="0.25"/>
  <cols>
    <col min="2" max="2" width="14.28515625" customWidth="1"/>
    <col min="3" max="3" width="14.42578125" customWidth="1"/>
    <col min="4" max="4" width="14.7109375" customWidth="1"/>
    <col min="5" max="5" width="15.28515625" customWidth="1"/>
    <col min="6" max="6" width="13.7109375" customWidth="1"/>
    <col min="7" max="7" width="19.28515625" customWidth="1"/>
    <col min="8" max="8" width="18.85546875" customWidth="1"/>
    <col min="9" max="9" width="21.7109375" customWidth="1"/>
    <col min="10" max="10" width="18.5703125" customWidth="1"/>
    <col min="11" max="11" width="19.5703125" customWidth="1"/>
  </cols>
  <sheetData>
    <row r="1" spans="1:11" ht="45" x14ac:dyDescent="0.25">
      <c r="A1" s="1" t="str">
        <f>[3]Future2!B1</f>
        <v>Year</v>
      </c>
      <c r="B1" s="5" t="s">
        <v>2</v>
      </c>
      <c r="C1" t="s">
        <v>3</v>
      </c>
      <c r="D1" s="2" t="s">
        <v>4</v>
      </c>
      <c r="E1" s="2"/>
      <c r="F1" s="2"/>
      <c r="G1" s="2"/>
      <c r="H1" s="2" t="s">
        <v>5</v>
      </c>
      <c r="I1" s="2"/>
      <c r="J1" s="2"/>
      <c r="K1" s="2"/>
    </row>
    <row r="2" spans="1:11" x14ac:dyDescent="0.25">
      <c r="A2" s="1">
        <f>[3]Future2!B2</f>
        <v>2040</v>
      </c>
      <c r="B2" s="3">
        <f>[3]Future2!M2</f>
        <v>4373.1856633448097</v>
      </c>
      <c r="C2" s="1">
        <f>B2*$F$4</f>
        <v>874.63713266896195</v>
      </c>
      <c r="D2" s="1">
        <f>B2-C2</f>
        <v>3498.5485306758478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[3]Future2!B3</f>
        <v>2041</v>
      </c>
      <c r="B3" s="3">
        <f>[3]Future2!M3</f>
        <v>4023.1035150955649</v>
      </c>
      <c r="C3" s="1">
        <f t="shared" ref="C3:C32" si="0">B3*$F$4</f>
        <v>804.62070301911308</v>
      </c>
      <c r="D3" s="1">
        <f t="shared" ref="D3:D4" si="1">B3-C3</f>
        <v>3218.4828120764519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[3]Future2!B4</f>
        <v>2042</v>
      </c>
      <c r="B4" s="3">
        <f>[3]Future2!M4</f>
        <v>1180.1850215251211</v>
      </c>
      <c r="C4" s="1">
        <f t="shared" si="0"/>
        <v>236.03700430502423</v>
      </c>
      <c r="D4" s="1">
        <f t="shared" si="1"/>
        <v>944.1480172200969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[3]Future2!B5</f>
        <v>2043</v>
      </c>
      <c r="B5" s="3">
        <f>[3]Future2!M5</f>
        <v>841.73355164873499</v>
      </c>
      <c r="C5" s="1">
        <f t="shared" si="0"/>
        <v>168.346710329747</v>
      </c>
      <c r="D5" s="1">
        <f t="shared" ref="D5:D32" si="2">B5-C5</f>
        <v>673.38684131898799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[3]Future2!B6</f>
        <v>2044</v>
      </c>
      <c r="B6" s="3">
        <f>[3]Future2!M6</f>
        <v>961.7089930162058</v>
      </c>
      <c r="C6" s="1">
        <f t="shared" si="0"/>
        <v>192.34179860324116</v>
      </c>
      <c r="D6" s="1">
        <f t="shared" si="2"/>
        <v>769.36719441296464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[3]Future2!B7</f>
        <v>2045</v>
      </c>
      <c r="B7" s="3">
        <f>[3]Future2!M7</f>
        <v>492.79985312564276</v>
      </c>
      <c r="C7" s="1">
        <f t="shared" si="0"/>
        <v>98.559970625128557</v>
      </c>
      <c r="D7" s="1">
        <f t="shared" si="2"/>
        <v>394.23988250051423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[3]Future2!B8</f>
        <v>2046</v>
      </c>
      <c r="B8" s="3">
        <f>[3]Future2!M8</f>
        <v>204.72536852682759</v>
      </c>
      <c r="C8" s="1">
        <f t="shared" si="0"/>
        <v>40.945073705365523</v>
      </c>
      <c r="D8" s="1">
        <f t="shared" si="2"/>
        <v>163.78029482146206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[3]Future2!B9</f>
        <v>2047</v>
      </c>
      <c r="B9" s="3">
        <f>[3]Future2!M9</f>
        <v>290.29578971904323</v>
      </c>
      <c r="C9" s="1">
        <f t="shared" si="0"/>
        <v>58.05915794380865</v>
      </c>
      <c r="D9" s="1">
        <f t="shared" si="2"/>
        <v>232.23663177523457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[3]Future2!B10</f>
        <v>2048</v>
      </c>
      <c r="B10" s="3">
        <f>[3]Future2!M10</f>
        <v>191.50525399389019</v>
      </c>
      <c r="C10" s="1">
        <f t="shared" si="0"/>
        <v>38.301050798778043</v>
      </c>
      <c r="D10" s="1">
        <f t="shared" si="2"/>
        <v>153.20420319511214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[3]Future2!B11</f>
        <v>2049</v>
      </c>
      <c r="B11" s="3">
        <f>[3]Future2!M11</f>
        <v>190.6061990171992</v>
      </c>
      <c r="C11" s="1">
        <f t="shared" si="0"/>
        <v>38.121239803439842</v>
      </c>
      <c r="D11" s="1">
        <f t="shared" si="2"/>
        <v>152.48495921375937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[3]Future2!B12</f>
        <v>2050</v>
      </c>
      <c r="B12" s="3">
        <f>[3]Future2!M12</f>
        <v>236.64370364703714</v>
      </c>
      <c r="C12" s="1">
        <f t="shared" si="0"/>
        <v>47.328740729407428</v>
      </c>
      <c r="D12" s="1">
        <f t="shared" si="2"/>
        <v>189.31496291762971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[3]Future2!B13</f>
        <v>2051</v>
      </c>
      <c r="B13" s="3">
        <f>[3]Future2!M13</f>
        <v>313.28194180944445</v>
      </c>
      <c r="C13" s="1">
        <f t="shared" si="0"/>
        <v>62.656388361888894</v>
      </c>
      <c r="D13" s="1">
        <f t="shared" si="2"/>
        <v>250.62555344755555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[3]Future2!B14</f>
        <v>2052</v>
      </c>
      <c r="B14" s="3">
        <f>[3]Future2!M14</f>
        <v>307.88722049694917</v>
      </c>
      <c r="C14" s="1">
        <f t="shared" si="0"/>
        <v>61.577444099389837</v>
      </c>
      <c r="D14" s="1">
        <f t="shared" si="2"/>
        <v>246.30977639755935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[3]Future2!B15</f>
        <v>2053</v>
      </c>
      <c r="B15" s="3">
        <f>[3]Future2!M15</f>
        <v>690.25287937882865</v>
      </c>
      <c r="C15" s="1">
        <f t="shared" si="0"/>
        <v>138.05057587576573</v>
      </c>
      <c r="D15" s="1">
        <f t="shared" si="2"/>
        <v>552.20230350306292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[3]Future2!B16</f>
        <v>2054</v>
      </c>
      <c r="B16" s="3">
        <f>[3]Future2!M16</f>
        <v>1311.5772156030894</v>
      </c>
      <c r="C16" s="1">
        <f t="shared" si="0"/>
        <v>262.31544312061789</v>
      </c>
      <c r="D16" s="1">
        <f t="shared" si="2"/>
        <v>1049.2617724824715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[3]Future2!B17</f>
        <v>2055</v>
      </c>
      <c r="B17" s="3">
        <f>[3]Future2!M17</f>
        <v>766.11576563412291</v>
      </c>
      <c r="C17" s="1">
        <f t="shared" si="0"/>
        <v>153.2231531268246</v>
      </c>
      <c r="D17" s="1">
        <f t="shared" si="2"/>
        <v>612.89261250729828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[3]Future2!B18</f>
        <v>2056</v>
      </c>
      <c r="B18" s="3">
        <f>[3]Future2!M18</f>
        <v>653.93798225070054</v>
      </c>
      <c r="C18" s="1">
        <f t="shared" si="0"/>
        <v>130.78759645014011</v>
      </c>
      <c r="D18" s="1">
        <f t="shared" si="2"/>
        <v>523.15038580056046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[3]Future2!B19</f>
        <v>2057</v>
      </c>
      <c r="B19" s="3">
        <f>[3]Future2!M19</f>
        <v>2002.0227679748962</v>
      </c>
      <c r="C19" s="1">
        <f t="shared" si="0"/>
        <v>400.40455359497923</v>
      </c>
      <c r="D19" s="1">
        <f t="shared" si="2"/>
        <v>1601.6182143799169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[3]Future2!B20</f>
        <v>2058</v>
      </c>
      <c r="B20" s="3">
        <f>[3]Future2!M20</f>
        <v>3464.2284072100838</v>
      </c>
      <c r="C20" s="1">
        <f t="shared" si="0"/>
        <v>692.84568144201683</v>
      </c>
      <c r="D20" s="1">
        <f t="shared" si="2"/>
        <v>2771.3827257680668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[3]Future2!B21</f>
        <v>2059</v>
      </c>
      <c r="B21" s="3">
        <f>[3]Future2!M21</f>
        <v>912.08713776709556</v>
      </c>
      <c r="C21" s="1">
        <f t="shared" si="0"/>
        <v>182.41742755341912</v>
      </c>
      <c r="D21" s="1">
        <f t="shared" si="2"/>
        <v>729.66971021367647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[3]Future2!B22</f>
        <v>2060</v>
      </c>
      <c r="B22" s="3">
        <f>[3]Future2!M22</f>
        <v>258.51699979958022</v>
      </c>
      <c r="C22" s="1">
        <f t="shared" si="0"/>
        <v>51.703399959916048</v>
      </c>
      <c r="D22" s="1">
        <f t="shared" si="2"/>
        <v>206.81359983966416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[3]Future2!B23</f>
        <v>2061</v>
      </c>
      <c r="B23" s="3">
        <f>[3]Future2!M23</f>
        <v>1992.7050567543574</v>
      </c>
      <c r="C23" s="1">
        <f t="shared" si="0"/>
        <v>398.54101135087149</v>
      </c>
      <c r="D23" s="1">
        <f t="shared" si="2"/>
        <v>1594.1640454034859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[3]Future2!B24</f>
        <v>2062</v>
      </c>
      <c r="B24" s="3">
        <f>[3]Future2!M24</f>
        <v>768.94392459340554</v>
      </c>
      <c r="C24" s="1">
        <f t="shared" si="0"/>
        <v>153.78878491868113</v>
      </c>
      <c r="D24" s="1">
        <f t="shared" si="2"/>
        <v>615.15513967472441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[3]Future2!B25</f>
        <v>2063</v>
      </c>
      <c r="B25" s="3">
        <f>[3]Future2!M25</f>
        <v>489.48075623801321</v>
      </c>
      <c r="C25" s="1">
        <f t="shared" si="0"/>
        <v>97.896151247602646</v>
      </c>
      <c r="D25" s="1">
        <f t="shared" si="2"/>
        <v>391.58460499041058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[3]Future2!B26</f>
        <v>2064</v>
      </c>
      <c r="B26" s="3">
        <f>[3]Future2!M26</f>
        <v>810.58382563269424</v>
      </c>
      <c r="C26" s="1">
        <f t="shared" si="0"/>
        <v>162.11676512653887</v>
      </c>
      <c r="D26" s="1">
        <f t="shared" si="2"/>
        <v>648.46706050615535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[3]Future2!B27</f>
        <v>2065</v>
      </c>
      <c r="B27" s="3">
        <f>[3]Future2!M27</f>
        <v>2627.4000400199102</v>
      </c>
      <c r="C27" s="1">
        <f t="shared" si="0"/>
        <v>525.48000800398211</v>
      </c>
      <c r="D27" s="1">
        <f t="shared" si="2"/>
        <v>2101.920032015928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[3]Future2!B28</f>
        <v>2066</v>
      </c>
      <c r="B28" s="3">
        <f>[3]Future2!M28</f>
        <v>1945.335347633747</v>
      </c>
      <c r="C28" s="1">
        <f t="shared" si="0"/>
        <v>389.06706952674944</v>
      </c>
      <c r="D28" s="1">
        <f t="shared" si="2"/>
        <v>1556.2682781069975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[3]Future2!B29</f>
        <v>2067</v>
      </c>
      <c r="B29" s="3">
        <f>[3]Future2!M29</f>
        <v>371.32609560422873</v>
      </c>
      <c r="C29" s="1">
        <f t="shared" si="0"/>
        <v>74.265219120845742</v>
      </c>
      <c r="D29" s="1">
        <f t="shared" si="2"/>
        <v>297.06087648338297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[3]Future2!B30</f>
        <v>2068</v>
      </c>
      <c r="B30" s="3">
        <f>[3]Future2!M30</f>
        <v>609.10998850418309</v>
      </c>
      <c r="C30" s="1">
        <f t="shared" si="0"/>
        <v>121.82199770083662</v>
      </c>
      <c r="D30" s="1">
        <f t="shared" si="2"/>
        <v>487.28799080334647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[3]Future2!B31</f>
        <v>2069</v>
      </c>
      <c r="B31" s="3">
        <f>[3]Future2!M31</f>
        <v>778.70434007861365</v>
      </c>
      <c r="C31" s="1">
        <f t="shared" si="0"/>
        <v>155.74086801572275</v>
      </c>
      <c r="D31" s="1">
        <f t="shared" si="2"/>
        <v>622.9634720628909</v>
      </c>
      <c r="E31" s="1"/>
      <c r="F31" s="1"/>
      <c r="G31" s="1"/>
      <c r="H31" s="1"/>
      <c r="I31" s="1"/>
      <c r="J31" s="1"/>
      <c r="K31" s="1"/>
    </row>
    <row r="32" spans="1:11" x14ac:dyDescent="0.25">
      <c r="A32" s="1">
        <f>[3]Future2!B32</f>
        <v>2070</v>
      </c>
      <c r="B32" s="3">
        <f>[3]Future2!M32</f>
        <v>1021.9468028809515</v>
      </c>
      <c r="C32" s="1">
        <f t="shared" si="0"/>
        <v>204.38936057619031</v>
      </c>
      <c r="D32" s="1">
        <f t="shared" si="2"/>
        <v>817.55744230476125</v>
      </c>
      <c r="E32" s="1"/>
      <c r="F32" s="1"/>
      <c r="G32" s="1"/>
      <c r="H32" s="1"/>
      <c r="I32" s="1"/>
      <c r="J32" s="1"/>
      <c r="K3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F37A90-B459-489A-959C-804A787CF5C6}">
  <ds:schemaRefs>
    <ds:schemaRef ds:uri="http://purl.org/dc/terms/"/>
    <ds:schemaRef ds:uri="efe2b34d-9711-431c-9868-4f45424da327"/>
    <ds:schemaRef ds:uri="http://schemas.microsoft.com/office/2006/documentManagement/types"/>
    <ds:schemaRef ds:uri="4feb6de2-b782-4fa1-9af8-5a347252dc28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C07FFBA-AAA3-452C-A20C-1DF7CFB1D5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E3C8D1-704D-426E-9E3A-A1132F59CB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1670_Baseline</vt:lpstr>
      <vt:lpstr>1670_Future1</vt:lpstr>
      <vt:lpstr>1670_Future2</vt:lpstr>
      <vt:lpstr>1680_Baseline</vt:lpstr>
      <vt:lpstr>1680_Future1</vt:lpstr>
      <vt:lpstr>1680_Future2</vt:lpstr>
      <vt:lpstr>1690_Baseline</vt:lpstr>
      <vt:lpstr>1690_Future1</vt:lpstr>
      <vt:lpstr>1690_Future2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