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filterPrivacy="1"/>
  <xr:revisionPtr revIDLastSave="53" documentId="6_{D34462E4-B34A-4F92-886B-2F3BE7FC4686}" xr6:coauthVersionLast="40" xr6:coauthVersionMax="40" xr10:uidLastSave="{21BB6A5B-B103-4592-A49D-8EC58732C04A}"/>
  <bookViews>
    <workbookView xWindow="0" yWindow="0" windowWidth="22260" windowHeight="12645" activeTab="5" xr2:uid="{00000000-000D-0000-FFFF-FFFF00000000}"/>
  </bookViews>
  <sheets>
    <sheet name="1250_Baseline" sheetId="1" r:id="rId1"/>
    <sheet name="1250_Future1" sheetId="2" r:id="rId2"/>
    <sheet name="1250_Future2" sheetId="3" r:id="rId3"/>
    <sheet name="1280_Baseline" sheetId="6" r:id="rId4"/>
    <sheet name="1280_Future1" sheetId="4" r:id="rId5"/>
    <sheet name="1280_Future2" sheetId="5" r:id="rId6"/>
  </sheets>
  <externalReferences>
    <externalReference r:id="rId7"/>
    <externalReference r:id="rId8"/>
    <externalReference r:id="rId9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" i="5" l="1"/>
  <c r="D5" i="5" s="1"/>
  <c r="C6" i="5"/>
  <c r="D6" i="5" s="1"/>
  <c r="C7" i="5"/>
  <c r="D7" i="5" s="1"/>
  <c r="C8" i="5"/>
  <c r="D8" i="5"/>
  <c r="C9" i="5"/>
  <c r="D9" i="5" s="1"/>
  <c r="C10" i="5"/>
  <c r="D10" i="5" s="1"/>
  <c r="C11" i="5"/>
  <c r="D11" i="5" s="1"/>
  <c r="C12" i="5"/>
  <c r="D12" i="5"/>
  <c r="C13" i="5"/>
  <c r="D13" i="5" s="1"/>
  <c r="C14" i="5"/>
  <c r="D14" i="5" s="1"/>
  <c r="C15" i="5"/>
  <c r="D15" i="5" s="1"/>
  <c r="C16" i="5"/>
  <c r="D16" i="5"/>
  <c r="C17" i="5"/>
  <c r="D17" i="5" s="1"/>
  <c r="C18" i="5"/>
  <c r="D18" i="5" s="1"/>
  <c r="C19" i="5"/>
  <c r="D19" i="5" s="1"/>
  <c r="C20" i="5"/>
  <c r="D20" i="5"/>
  <c r="C21" i="5"/>
  <c r="D21" i="5" s="1"/>
  <c r="C22" i="5"/>
  <c r="D22" i="5" s="1"/>
  <c r="C23" i="5"/>
  <c r="D23" i="5" s="1"/>
  <c r="C24" i="5"/>
  <c r="D24" i="5"/>
  <c r="C25" i="5"/>
  <c r="D25" i="5" s="1"/>
  <c r="C26" i="5"/>
  <c r="D26" i="5" s="1"/>
  <c r="C27" i="5"/>
  <c r="D27" i="5" s="1"/>
  <c r="C28" i="5"/>
  <c r="D28" i="5"/>
  <c r="C29" i="5"/>
  <c r="D29" i="5" s="1"/>
  <c r="C30" i="5"/>
  <c r="D30" i="5" s="1"/>
  <c r="C31" i="5"/>
  <c r="D31" i="5" s="1"/>
  <c r="C32" i="5"/>
  <c r="D32" i="5"/>
  <c r="C5" i="4"/>
  <c r="D5" i="4" s="1"/>
  <c r="C6" i="4"/>
  <c r="D6" i="4" s="1"/>
  <c r="C7" i="4"/>
  <c r="D7" i="4"/>
  <c r="C8" i="4"/>
  <c r="D8" i="4"/>
  <c r="C9" i="4"/>
  <c r="D9" i="4" s="1"/>
  <c r="C10" i="4"/>
  <c r="D10" i="4" s="1"/>
  <c r="C11" i="4"/>
  <c r="D11" i="4"/>
  <c r="C12" i="4"/>
  <c r="D12" i="4"/>
  <c r="C13" i="4"/>
  <c r="D13" i="4" s="1"/>
  <c r="C14" i="4"/>
  <c r="D14" i="4" s="1"/>
  <c r="C15" i="4"/>
  <c r="D15" i="4"/>
  <c r="C16" i="4"/>
  <c r="D16" i="4"/>
  <c r="C17" i="4"/>
  <c r="D17" i="4" s="1"/>
  <c r="C18" i="4"/>
  <c r="D18" i="4" s="1"/>
  <c r="C19" i="4"/>
  <c r="D19" i="4"/>
  <c r="C20" i="4"/>
  <c r="D20" i="4"/>
  <c r="C21" i="4"/>
  <c r="D21" i="4" s="1"/>
  <c r="C22" i="4"/>
  <c r="D22" i="4" s="1"/>
  <c r="C23" i="4"/>
  <c r="D23" i="4"/>
  <c r="C24" i="4"/>
  <c r="D24" i="4"/>
  <c r="C25" i="4"/>
  <c r="D25" i="4" s="1"/>
  <c r="C26" i="4"/>
  <c r="D26" i="4" s="1"/>
  <c r="C27" i="4"/>
  <c r="D27" i="4"/>
  <c r="C28" i="4"/>
  <c r="D28" i="4"/>
  <c r="C29" i="4"/>
  <c r="D29" i="4" s="1"/>
  <c r="C30" i="4"/>
  <c r="D30" i="4" s="1"/>
  <c r="C31" i="4"/>
  <c r="D31" i="4"/>
  <c r="C5" i="6"/>
  <c r="D5" i="6" s="1"/>
  <c r="C6" i="6"/>
  <c r="D6" i="6" s="1"/>
  <c r="C7" i="6"/>
  <c r="D7" i="6"/>
  <c r="C8" i="6"/>
  <c r="D8" i="6"/>
  <c r="C9" i="6"/>
  <c r="D9" i="6" s="1"/>
  <c r="C10" i="6"/>
  <c r="D10" i="6" s="1"/>
  <c r="C11" i="6"/>
  <c r="D11" i="6"/>
  <c r="C12" i="6"/>
  <c r="D12" i="6"/>
  <c r="C13" i="6"/>
  <c r="D13" i="6" s="1"/>
  <c r="C14" i="6"/>
  <c r="D14" i="6" s="1"/>
  <c r="C15" i="6"/>
  <c r="D15" i="6"/>
  <c r="C16" i="6"/>
  <c r="D16" i="6"/>
  <c r="C17" i="6"/>
  <c r="D17" i="6" s="1"/>
  <c r="C18" i="6"/>
  <c r="D18" i="6" s="1"/>
  <c r="C19" i="6"/>
  <c r="D19" i="6"/>
  <c r="C20" i="6"/>
  <c r="D20" i="6"/>
  <c r="C21" i="6"/>
  <c r="D21" i="6" s="1"/>
  <c r="C22" i="6"/>
  <c r="D22" i="6" s="1"/>
  <c r="C23" i="6"/>
  <c r="D23" i="6"/>
  <c r="C24" i="6"/>
  <c r="D24" i="6"/>
  <c r="C25" i="6"/>
  <c r="D25" i="6" s="1"/>
  <c r="C26" i="6"/>
  <c r="D26" i="6" s="1"/>
  <c r="C27" i="6"/>
  <c r="D27" i="6"/>
  <c r="C28" i="6"/>
  <c r="D28" i="6"/>
  <c r="C29" i="6"/>
  <c r="D29" i="6" s="1"/>
  <c r="C30" i="6"/>
  <c r="D30" i="6" s="1"/>
  <c r="C31" i="6"/>
  <c r="D31" i="6"/>
  <c r="C5" i="3"/>
  <c r="D5" i="3" s="1"/>
  <c r="C6" i="3"/>
  <c r="D6" i="3"/>
  <c r="C7" i="3"/>
  <c r="D7" i="3" s="1"/>
  <c r="C8" i="3"/>
  <c r="D8" i="3"/>
  <c r="C9" i="3"/>
  <c r="D9" i="3" s="1"/>
  <c r="C10" i="3"/>
  <c r="D10" i="3"/>
  <c r="C11" i="3"/>
  <c r="D11" i="3" s="1"/>
  <c r="C12" i="3"/>
  <c r="D12" i="3"/>
  <c r="C13" i="3"/>
  <c r="D13" i="3" s="1"/>
  <c r="C14" i="3"/>
  <c r="D14" i="3"/>
  <c r="C15" i="3"/>
  <c r="D15" i="3" s="1"/>
  <c r="C16" i="3"/>
  <c r="D16" i="3"/>
  <c r="C17" i="3"/>
  <c r="D17" i="3" s="1"/>
  <c r="C18" i="3"/>
  <c r="D18" i="3"/>
  <c r="C19" i="3"/>
  <c r="D19" i="3" s="1"/>
  <c r="C20" i="3"/>
  <c r="D20" i="3"/>
  <c r="C21" i="3"/>
  <c r="D21" i="3" s="1"/>
  <c r="C22" i="3"/>
  <c r="D22" i="3"/>
  <c r="C23" i="3"/>
  <c r="D23" i="3" s="1"/>
  <c r="C24" i="3"/>
  <c r="D24" i="3"/>
  <c r="C25" i="3"/>
  <c r="D25" i="3" s="1"/>
  <c r="C26" i="3"/>
  <c r="D26" i="3"/>
  <c r="C27" i="3"/>
  <c r="D27" i="3" s="1"/>
  <c r="C28" i="3"/>
  <c r="D28" i="3"/>
  <c r="C29" i="3"/>
  <c r="D29" i="3" s="1"/>
  <c r="C30" i="3"/>
  <c r="D30" i="3"/>
  <c r="C31" i="3"/>
  <c r="D31" i="3" s="1"/>
  <c r="C32" i="3"/>
  <c r="D32" i="3"/>
  <c r="C5" i="2"/>
  <c r="D5" i="2" s="1"/>
  <c r="C6" i="2"/>
  <c r="D6" i="2" s="1"/>
  <c r="C7" i="2"/>
  <c r="D7" i="2"/>
  <c r="C8" i="2"/>
  <c r="D8" i="2"/>
  <c r="C9" i="2"/>
  <c r="D9" i="2" s="1"/>
  <c r="C10" i="2"/>
  <c r="D10" i="2" s="1"/>
  <c r="C11" i="2"/>
  <c r="D11" i="2"/>
  <c r="C12" i="2"/>
  <c r="D12" i="2"/>
  <c r="C13" i="2"/>
  <c r="D13" i="2" s="1"/>
  <c r="C14" i="2"/>
  <c r="D14" i="2" s="1"/>
  <c r="C15" i="2"/>
  <c r="D15" i="2"/>
  <c r="C16" i="2"/>
  <c r="D16" i="2"/>
  <c r="C17" i="2"/>
  <c r="D17" i="2" s="1"/>
  <c r="C18" i="2"/>
  <c r="D18" i="2" s="1"/>
  <c r="C19" i="2"/>
  <c r="D19" i="2"/>
  <c r="C20" i="2"/>
  <c r="D20" i="2"/>
  <c r="C21" i="2"/>
  <c r="D21" i="2" s="1"/>
  <c r="C22" i="2"/>
  <c r="D22" i="2" s="1"/>
  <c r="C23" i="2"/>
  <c r="D23" i="2"/>
  <c r="C24" i="2"/>
  <c r="D24" i="2"/>
  <c r="C25" i="2"/>
  <c r="D25" i="2" s="1"/>
  <c r="C26" i="2"/>
  <c r="D26" i="2" s="1"/>
  <c r="C27" i="2"/>
  <c r="D27" i="2"/>
  <c r="C28" i="2"/>
  <c r="D28" i="2"/>
  <c r="C29" i="2"/>
  <c r="D29" i="2" s="1"/>
  <c r="C30" i="2"/>
  <c r="D30" i="2" s="1"/>
  <c r="C31" i="2"/>
  <c r="D31" i="2"/>
  <c r="C5" i="1"/>
  <c r="D5" i="1"/>
  <c r="C6" i="1"/>
  <c r="D6" i="1" s="1"/>
  <c r="C7" i="1"/>
  <c r="D7" i="1"/>
  <c r="C8" i="1"/>
  <c r="D8" i="1"/>
  <c r="C9" i="1"/>
  <c r="D9" i="1"/>
  <c r="C10" i="1"/>
  <c r="D10" i="1" s="1"/>
  <c r="C11" i="1"/>
  <c r="D11" i="1"/>
  <c r="C12" i="1"/>
  <c r="D12" i="1"/>
  <c r="C13" i="1"/>
  <c r="D13" i="1"/>
  <c r="C14" i="1"/>
  <c r="D14" i="1" s="1"/>
  <c r="C15" i="1"/>
  <c r="D15" i="1"/>
  <c r="C16" i="1"/>
  <c r="D16" i="1"/>
  <c r="C17" i="1"/>
  <c r="D17" i="1"/>
  <c r="C18" i="1"/>
  <c r="D18" i="1" s="1"/>
  <c r="C19" i="1"/>
  <c r="D19" i="1"/>
  <c r="C20" i="1"/>
  <c r="D20" i="1"/>
  <c r="C21" i="1"/>
  <c r="D21" i="1"/>
  <c r="C22" i="1"/>
  <c r="D22" i="1" s="1"/>
  <c r="C23" i="1"/>
  <c r="D23" i="1"/>
  <c r="C24" i="1"/>
  <c r="D24" i="1"/>
  <c r="C25" i="1"/>
  <c r="D25" i="1"/>
  <c r="C26" i="1"/>
  <c r="D26" i="1" s="1"/>
  <c r="C27" i="1"/>
  <c r="D27" i="1"/>
  <c r="C28" i="1"/>
  <c r="D28" i="1"/>
  <c r="C29" i="1"/>
  <c r="D29" i="1"/>
  <c r="C30" i="1"/>
  <c r="D30" i="1" s="1"/>
  <c r="C31" i="1"/>
  <c r="D31" i="1"/>
  <c r="C4" i="1" l="1"/>
  <c r="D4" i="1" s="1"/>
  <c r="C3" i="1"/>
  <c r="D3" i="1" s="1"/>
  <c r="C2" i="1"/>
  <c r="D2" i="1" s="1"/>
  <c r="C4" i="2"/>
  <c r="D4" i="2" s="1"/>
  <c r="C3" i="2"/>
  <c r="D3" i="2" s="1"/>
  <c r="C2" i="2"/>
  <c r="D2" i="2" s="1"/>
  <c r="C4" i="3"/>
  <c r="D4" i="3" s="1"/>
  <c r="C3" i="3"/>
  <c r="D3" i="3" s="1"/>
  <c r="C2" i="3"/>
  <c r="D2" i="3" s="1"/>
  <c r="C4" i="6"/>
  <c r="D4" i="6" s="1"/>
  <c r="C3" i="6"/>
  <c r="D3" i="6" s="1"/>
  <c r="C2" i="6"/>
  <c r="D2" i="6" s="1"/>
  <c r="C4" i="4"/>
  <c r="D4" i="4" s="1"/>
  <c r="C3" i="4"/>
  <c r="D3" i="4" s="1"/>
  <c r="C2" i="4"/>
  <c r="D2" i="4" s="1"/>
  <c r="C4" i="5"/>
  <c r="D4" i="5" s="1"/>
  <c r="C3" i="5"/>
  <c r="D3" i="5" s="1"/>
  <c r="C2" i="5"/>
  <c r="D2" i="5" s="1"/>
  <c r="B32" i="5" l="1"/>
  <c r="A2" i="3" l="1"/>
  <c r="B2" i="3"/>
  <c r="A3" i="3"/>
  <c r="B3" i="3"/>
  <c r="A4" i="3"/>
  <c r="B4" i="3"/>
  <c r="A5" i="3"/>
  <c r="B5" i="3"/>
  <c r="A6" i="3"/>
  <c r="B6" i="3"/>
  <c r="A7" i="3"/>
  <c r="B7" i="3"/>
  <c r="A8" i="3"/>
  <c r="B8" i="3"/>
  <c r="A9" i="3"/>
  <c r="B9" i="3"/>
  <c r="A10" i="3"/>
  <c r="B10" i="3"/>
  <c r="A11" i="3"/>
  <c r="B11" i="3"/>
  <c r="A12" i="3"/>
  <c r="B12" i="3"/>
  <c r="A13" i="3"/>
  <c r="B13" i="3"/>
  <c r="A14" i="3"/>
  <c r="B14" i="3"/>
  <c r="A15" i="3"/>
  <c r="B15" i="3"/>
  <c r="A16" i="3"/>
  <c r="B16" i="3"/>
  <c r="A17" i="3"/>
  <c r="B17" i="3"/>
  <c r="A18" i="3"/>
  <c r="B18" i="3"/>
  <c r="A19" i="3"/>
  <c r="B19" i="3"/>
  <c r="A20" i="3"/>
  <c r="B20" i="3"/>
  <c r="A21" i="3"/>
  <c r="B21" i="3"/>
  <c r="A22" i="3"/>
  <c r="B22" i="3"/>
  <c r="A23" i="3"/>
  <c r="B23" i="3"/>
  <c r="A24" i="3"/>
  <c r="B24" i="3"/>
  <c r="A25" i="3"/>
  <c r="B25" i="3"/>
  <c r="A26" i="3"/>
  <c r="B26" i="3"/>
  <c r="A27" i="3"/>
  <c r="B27" i="3"/>
  <c r="A28" i="3"/>
  <c r="B28" i="3"/>
  <c r="A29" i="3"/>
  <c r="B29" i="3"/>
  <c r="A30" i="3"/>
  <c r="B30" i="3"/>
  <c r="A31" i="3"/>
  <c r="B31" i="3"/>
  <c r="A32" i="3"/>
  <c r="B32" i="3"/>
  <c r="A1" i="2"/>
  <c r="A2" i="2"/>
  <c r="B2" i="2"/>
  <c r="A3" i="2"/>
  <c r="B3" i="2"/>
  <c r="A4" i="2"/>
  <c r="B4" i="2"/>
  <c r="A5" i="2"/>
  <c r="B5" i="2"/>
  <c r="A6" i="2"/>
  <c r="B6" i="2"/>
  <c r="A7" i="2"/>
  <c r="B7" i="2"/>
  <c r="A8" i="2"/>
  <c r="B8" i="2"/>
  <c r="A9" i="2"/>
  <c r="B9" i="2"/>
  <c r="A10" i="2"/>
  <c r="B10" i="2"/>
  <c r="A11" i="2"/>
  <c r="B11" i="2"/>
  <c r="A12" i="2"/>
  <c r="B12" i="2"/>
  <c r="A13" i="2"/>
  <c r="B13" i="2"/>
  <c r="A14" i="2"/>
  <c r="B14" i="2"/>
  <c r="A15" i="2"/>
  <c r="B15" i="2"/>
  <c r="A16" i="2"/>
  <c r="B16" i="2"/>
  <c r="A17" i="2"/>
  <c r="B17" i="2"/>
  <c r="A18" i="2"/>
  <c r="B18" i="2"/>
  <c r="A19" i="2"/>
  <c r="B19" i="2"/>
  <c r="A20" i="2"/>
  <c r="B20" i="2"/>
  <c r="A21" i="2"/>
  <c r="B21" i="2"/>
  <c r="A22" i="2"/>
  <c r="B22" i="2"/>
  <c r="A23" i="2"/>
  <c r="B23" i="2"/>
  <c r="A24" i="2"/>
  <c r="B24" i="2"/>
  <c r="A25" i="2"/>
  <c r="B25" i="2"/>
  <c r="A26" i="2"/>
  <c r="B26" i="2"/>
  <c r="A27" i="2"/>
  <c r="B27" i="2"/>
  <c r="A28" i="2"/>
  <c r="B28" i="2"/>
  <c r="A29" i="2"/>
  <c r="B29" i="2"/>
  <c r="A30" i="2"/>
  <c r="B30" i="2"/>
  <c r="A31" i="2"/>
  <c r="B31" i="2"/>
  <c r="A1" i="1"/>
  <c r="B1" i="1"/>
  <c r="A2" i="1"/>
  <c r="B2" i="1"/>
  <c r="A3" i="1"/>
  <c r="B3" i="1"/>
  <c r="A4" i="1"/>
  <c r="B4" i="1"/>
  <c r="A5" i="1"/>
  <c r="B5" i="1"/>
  <c r="A6" i="1"/>
  <c r="B6" i="1"/>
  <c r="A7" i="1"/>
  <c r="B7" i="1"/>
  <c r="A8" i="1"/>
  <c r="B8" i="1"/>
  <c r="A9" i="1"/>
  <c r="B9" i="1"/>
  <c r="A10" i="1"/>
  <c r="B10" i="1"/>
  <c r="A11" i="1"/>
  <c r="B11" i="1"/>
  <c r="A12" i="1"/>
  <c r="B12" i="1"/>
  <c r="A13" i="1"/>
  <c r="B13" i="1"/>
  <c r="A14" i="1"/>
  <c r="B14" i="1"/>
  <c r="A15" i="1"/>
  <c r="B15" i="1"/>
  <c r="A16" i="1"/>
  <c r="B16" i="1"/>
  <c r="A17" i="1"/>
  <c r="B17" i="1"/>
  <c r="A18" i="1"/>
  <c r="B18" i="1"/>
  <c r="A19" i="1"/>
  <c r="B19" i="1"/>
  <c r="A20" i="1"/>
  <c r="B20" i="1"/>
  <c r="A21" i="1"/>
  <c r="B21" i="1"/>
  <c r="A22" i="1"/>
  <c r="B22" i="1"/>
  <c r="A23" i="1"/>
  <c r="B23" i="1"/>
  <c r="A24" i="1"/>
  <c r="B24" i="1"/>
  <c r="A25" i="1"/>
  <c r="B25" i="1"/>
  <c r="A26" i="1"/>
  <c r="B26" i="1"/>
  <c r="A27" i="1"/>
  <c r="B27" i="1"/>
  <c r="A28" i="1"/>
  <c r="B28" i="1"/>
  <c r="A29" i="1"/>
  <c r="B29" i="1"/>
  <c r="A30" i="1"/>
  <c r="B30" i="1"/>
  <c r="A31" i="1"/>
  <c r="B31" i="1"/>
  <c r="A1" i="5"/>
  <c r="A2" i="5"/>
  <c r="B2" i="5"/>
  <c r="A3" i="5"/>
  <c r="B3" i="5"/>
  <c r="A4" i="5"/>
  <c r="B4" i="5"/>
  <c r="A5" i="5"/>
  <c r="B5" i="5"/>
  <c r="A6" i="5"/>
  <c r="B6" i="5"/>
  <c r="A7" i="5"/>
  <c r="B7" i="5"/>
  <c r="A8" i="5"/>
  <c r="B8" i="5"/>
  <c r="A9" i="5"/>
  <c r="B9" i="5"/>
  <c r="A10" i="5"/>
  <c r="B10" i="5"/>
  <c r="A11" i="5"/>
  <c r="B11" i="5"/>
  <c r="A12" i="5"/>
  <c r="B12" i="5"/>
  <c r="A13" i="5"/>
  <c r="B13" i="5"/>
  <c r="A14" i="5"/>
  <c r="B14" i="5"/>
  <c r="A15" i="5"/>
  <c r="B15" i="5"/>
  <c r="A16" i="5"/>
  <c r="B16" i="5"/>
  <c r="A17" i="5"/>
  <c r="B17" i="5"/>
  <c r="A18" i="5"/>
  <c r="B18" i="5"/>
  <c r="A19" i="5"/>
  <c r="B19" i="5"/>
  <c r="A20" i="5"/>
  <c r="B20" i="5"/>
  <c r="A21" i="5"/>
  <c r="B21" i="5"/>
  <c r="A22" i="5"/>
  <c r="B22" i="5"/>
  <c r="A23" i="5"/>
  <c r="B23" i="5"/>
  <c r="A24" i="5"/>
  <c r="B24" i="5"/>
  <c r="A25" i="5"/>
  <c r="B25" i="5"/>
  <c r="A26" i="5"/>
  <c r="B26" i="5"/>
  <c r="A27" i="5"/>
  <c r="B27" i="5"/>
  <c r="A28" i="5"/>
  <c r="B28" i="5"/>
  <c r="A29" i="5"/>
  <c r="B29" i="5"/>
  <c r="A30" i="5"/>
  <c r="B30" i="5"/>
  <c r="A31" i="5"/>
  <c r="B31" i="5"/>
  <c r="A1" i="4"/>
  <c r="A2" i="4"/>
  <c r="B2" i="4"/>
  <c r="A3" i="4"/>
  <c r="B3" i="4"/>
  <c r="A4" i="4"/>
  <c r="B4" i="4"/>
  <c r="A5" i="4"/>
  <c r="B5" i="4"/>
  <c r="A6" i="4"/>
  <c r="B6" i="4"/>
  <c r="A7" i="4"/>
  <c r="B7" i="4"/>
  <c r="A8" i="4"/>
  <c r="B8" i="4"/>
  <c r="A9" i="4"/>
  <c r="B9" i="4"/>
  <c r="A10" i="4"/>
  <c r="B10" i="4"/>
  <c r="A11" i="4"/>
  <c r="B11" i="4"/>
  <c r="A12" i="4"/>
  <c r="B12" i="4"/>
  <c r="A13" i="4"/>
  <c r="B13" i="4"/>
  <c r="A14" i="4"/>
  <c r="B14" i="4"/>
  <c r="A15" i="4"/>
  <c r="B15" i="4"/>
  <c r="A16" i="4"/>
  <c r="B16" i="4"/>
  <c r="A17" i="4"/>
  <c r="B17" i="4"/>
  <c r="A18" i="4"/>
  <c r="B18" i="4"/>
  <c r="A19" i="4"/>
  <c r="B19" i="4"/>
  <c r="A20" i="4"/>
  <c r="B20" i="4"/>
  <c r="A21" i="4"/>
  <c r="B21" i="4"/>
  <c r="A22" i="4"/>
  <c r="B22" i="4"/>
  <c r="A23" i="4"/>
  <c r="B23" i="4"/>
  <c r="A24" i="4"/>
  <c r="B24" i="4"/>
  <c r="A25" i="4"/>
  <c r="B25" i="4"/>
  <c r="A26" i="4"/>
  <c r="B26" i="4"/>
  <c r="A27" i="4"/>
  <c r="B27" i="4"/>
  <c r="A28" i="4"/>
  <c r="B28" i="4"/>
  <c r="A29" i="4"/>
  <c r="B29" i="4"/>
  <c r="A30" i="4"/>
  <c r="B30" i="4"/>
  <c r="A31" i="4"/>
  <c r="B31" i="4"/>
  <c r="A1" i="6"/>
  <c r="B1" i="6"/>
  <c r="A2" i="6"/>
  <c r="B2" i="6"/>
  <c r="A3" i="6"/>
  <c r="B3" i="6"/>
  <c r="A4" i="6"/>
  <c r="B4" i="6"/>
  <c r="A5" i="6"/>
  <c r="B5" i="6"/>
  <c r="A6" i="6"/>
  <c r="B6" i="6"/>
  <c r="A7" i="6"/>
  <c r="B7" i="6"/>
  <c r="A8" i="6"/>
  <c r="B8" i="6"/>
  <c r="A9" i="6"/>
  <c r="B9" i="6"/>
  <c r="A10" i="6"/>
  <c r="B10" i="6"/>
  <c r="A11" i="6"/>
  <c r="B11" i="6"/>
  <c r="A12" i="6"/>
  <c r="B12" i="6"/>
  <c r="A13" i="6"/>
  <c r="B13" i="6"/>
  <c r="A14" i="6"/>
  <c r="B14" i="6"/>
  <c r="A15" i="6"/>
  <c r="B15" i="6"/>
  <c r="A16" i="6"/>
  <c r="B16" i="6"/>
  <c r="A17" i="6"/>
  <c r="B17" i="6"/>
  <c r="A18" i="6"/>
  <c r="B18" i="6"/>
  <c r="A19" i="6"/>
  <c r="B19" i="6"/>
  <c r="A20" i="6"/>
  <c r="B20" i="6"/>
  <c r="A21" i="6"/>
  <c r="B21" i="6"/>
  <c r="A22" i="6"/>
  <c r="B22" i="6"/>
  <c r="A23" i="6"/>
  <c r="B23" i="6"/>
  <c r="A24" i="6"/>
  <c r="B24" i="6"/>
  <c r="A25" i="6"/>
  <c r="B25" i="6"/>
  <c r="A26" i="6"/>
  <c r="B26" i="6"/>
  <c r="A27" i="6"/>
  <c r="B27" i="6"/>
  <c r="A28" i="6"/>
  <c r="B28" i="6"/>
  <c r="A29" i="6"/>
  <c r="B29" i="6"/>
  <c r="A30" i="6"/>
  <c r="B30" i="6"/>
  <c r="A31" i="6"/>
  <c r="B31" i="6"/>
</calcChain>
</file>

<file path=xl/sharedStrings.xml><?xml version="1.0" encoding="utf-8"?>
<sst xmlns="http://schemas.openxmlformats.org/spreadsheetml/2006/main" count="23" uniqueCount="5">
  <si>
    <t>Units are in million gallons per day(MGD)</t>
  </si>
  <si>
    <t>Average Ag Supply</t>
  </si>
  <si>
    <t>Year</t>
  </si>
  <si>
    <t>ENVFLW</t>
  </si>
  <si>
    <t>Available for 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</si>
</sst>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49" fontId="0" fillId="2" borderId="0" xfId="0" applyNumberFormat="1" applyFill="1"/>
    <xf numFmtId="0" fontId="0" fillId="2" borderId="0" xfId="0" applyFill="1"/>
    <xf numFmtId="49" fontId="0" fillId="2" borderId="0" xfId="0" applyNumberFormat="1" applyFill="1" applyAlignment="1">
      <alignment wrapText="1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uark.sharepoint.com/teams/UARCResearchGroup30/Shared%20Documents/Fruit%20and%20Veg/Water%20Gap%20Analysis/Water%20Gap/WaSSI%20Output/FL/ASD%201250/Nov20_123456_ASD%201250%20Dat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uark.sharepoint.com/teams/UARCResearchGroup30/Shared%20Documents/Fruit%20and%20Veg/Water%20Gap%20Analysis/Water%20Gap/WaSSI%20Output/FL/ASD%201280/Nov20_123456_ASD%201280%20Data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uark.sharepoint.com/teams/UARCResearchGroup30/Shared%20Documents/Fruit%20and%20Veg/Updated%20WaSSI%20Work/WaSSI%20Output/Agricultural%20Water%20Data/Annual/ASD%201280/Nov20_123456_ASD%201280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CM1_Future1"/>
      <sheetName val="GCM1_Future2"/>
      <sheetName val="GCM2_Future1"/>
      <sheetName val="GCM2_Future2"/>
      <sheetName val="GCM3_Future1"/>
      <sheetName val="GCM3_Future2"/>
      <sheetName val="GCM4_Future1"/>
      <sheetName val="GCM4_Future2"/>
      <sheetName val="GCM5_Future1"/>
      <sheetName val="GCM5_Future2"/>
      <sheetName val="PRISM"/>
      <sheetName val="PRISMPivot"/>
      <sheetName val="PRISMMod"/>
      <sheetName val="Future1"/>
      <sheetName val="Future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1">
          <cell r="A1" t="str">
            <v>Year</v>
          </cell>
          <cell r="B1" t="str">
            <v>Ag Supply</v>
          </cell>
        </row>
        <row r="2">
          <cell r="A2">
            <v>1981</v>
          </cell>
          <cell r="B2">
            <v>1364.9074722175642</v>
          </cell>
        </row>
        <row r="3">
          <cell r="A3">
            <v>1982</v>
          </cell>
          <cell r="B3">
            <v>3733.2054456861297</v>
          </cell>
        </row>
        <row r="4">
          <cell r="A4">
            <v>1983</v>
          </cell>
          <cell r="B4">
            <v>3617.270890656725</v>
          </cell>
        </row>
        <row r="5">
          <cell r="A5">
            <v>1984</v>
          </cell>
          <cell r="B5">
            <v>2256.2163454542892</v>
          </cell>
        </row>
        <row r="6">
          <cell r="A6">
            <v>1985</v>
          </cell>
          <cell r="B6">
            <v>2222.7729102557973</v>
          </cell>
        </row>
        <row r="7">
          <cell r="A7">
            <v>1986</v>
          </cell>
          <cell r="B7">
            <v>1935.2764522114742</v>
          </cell>
        </row>
        <row r="8">
          <cell r="A8">
            <v>1987</v>
          </cell>
          <cell r="B8">
            <v>2627.7074004506062</v>
          </cell>
        </row>
        <row r="9">
          <cell r="A9">
            <v>1988</v>
          </cell>
          <cell r="B9">
            <v>2767.6912171344875</v>
          </cell>
        </row>
        <row r="10">
          <cell r="A10">
            <v>1989</v>
          </cell>
          <cell r="B10">
            <v>1610.4599935918188</v>
          </cell>
        </row>
        <row r="11">
          <cell r="A11">
            <v>1990</v>
          </cell>
          <cell r="B11">
            <v>1385.0351267559874</v>
          </cell>
        </row>
        <row r="12">
          <cell r="A12">
            <v>1991</v>
          </cell>
          <cell r="B12">
            <v>3303.2417512166694</v>
          </cell>
        </row>
        <row r="13">
          <cell r="A13">
            <v>1992</v>
          </cell>
          <cell r="B13">
            <v>2660.7496726459376</v>
          </cell>
        </row>
        <row r="14">
          <cell r="A14">
            <v>1993</v>
          </cell>
          <cell r="B14">
            <v>1775.5863798275348</v>
          </cell>
        </row>
        <row r="15">
          <cell r="A15">
            <v>1994</v>
          </cell>
          <cell r="B15">
            <v>3575.7785421949934</v>
          </cell>
        </row>
        <row r="16">
          <cell r="A16">
            <v>1995</v>
          </cell>
          <cell r="B16">
            <v>2778.677386164406</v>
          </cell>
        </row>
        <row r="17">
          <cell r="A17">
            <v>1996</v>
          </cell>
          <cell r="B17">
            <v>2575.6181262186706</v>
          </cell>
        </row>
        <row r="18">
          <cell r="A18">
            <v>1997</v>
          </cell>
          <cell r="B18">
            <v>2938.1357216565798</v>
          </cell>
        </row>
        <row r="19">
          <cell r="A19">
            <v>1998</v>
          </cell>
          <cell r="B19">
            <v>3541.2368107517937</v>
          </cell>
        </row>
        <row r="20">
          <cell r="A20">
            <v>1999</v>
          </cell>
          <cell r="B20">
            <v>2025.1855917470643</v>
          </cell>
        </row>
        <row r="21">
          <cell r="A21">
            <v>2000</v>
          </cell>
          <cell r="B21">
            <v>1364.9863322331169</v>
          </cell>
        </row>
        <row r="22">
          <cell r="A22">
            <v>2001</v>
          </cell>
          <cell r="B22">
            <v>2819.3288014451614</v>
          </cell>
        </row>
        <row r="23">
          <cell r="A23">
            <v>2002</v>
          </cell>
          <cell r="B23">
            <v>3365.3729629230561</v>
          </cell>
        </row>
        <row r="24">
          <cell r="A24">
            <v>2003</v>
          </cell>
          <cell r="B24">
            <v>3463.4543304108051</v>
          </cell>
        </row>
        <row r="25">
          <cell r="A25">
            <v>2004</v>
          </cell>
          <cell r="B25">
            <v>3376.6531445092751</v>
          </cell>
        </row>
        <row r="26">
          <cell r="A26">
            <v>2005</v>
          </cell>
          <cell r="B26">
            <v>3033.4041140490226</v>
          </cell>
        </row>
        <row r="27">
          <cell r="A27">
            <v>2006</v>
          </cell>
          <cell r="B27">
            <v>1004.6068493964962</v>
          </cell>
        </row>
        <row r="28">
          <cell r="A28">
            <v>2007</v>
          </cell>
          <cell r="B28">
            <v>1723.6549627367092</v>
          </cell>
        </row>
        <row r="29">
          <cell r="A29">
            <v>2008</v>
          </cell>
          <cell r="B29">
            <v>2605.3531855346528</v>
          </cell>
        </row>
        <row r="30">
          <cell r="A30">
            <v>2009</v>
          </cell>
          <cell r="B30">
            <v>2116.6353896577625</v>
          </cell>
        </row>
        <row r="31">
          <cell r="A31">
            <v>2010</v>
          </cell>
          <cell r="B31">
            <v>2115.0309635442713</v>
          </cell>
        </row>
      </sheetData>
      <sheetData sheetId="13">
        <row r="1">
          <cell r="B1" t="str">
            <v>Year</v>
          </cell>
        </row>
        <row r="2">
          <cell r="B2">
            <v>2021</v>
          </cell>
          <cell r="M2">
            <v>3236.0527105506444</v>
          </cell>
        </row>
        <row r="3">
          <cell r="B3">
            <v>2022</v>
          </cell>
          <cell r="M3">
            <v>1996.7828091013882</v>
          </cell>
        </row>
        <row r="4">
          <cell r="B4">
            <v>2023</v>
          </cell>
          <cell r="M4">
            <v>1804.0560440329682</v>
          </cell>
        </row>
        <row r="5">
          <cell r="B5">
            <v>2024</v>
          </cell>
          <cell r="M5">
            <v>1583.8112915020924</v>
          </cell>
        </row>
        <row r="6">
          <cell r="B6">
            <v>2025</v>
          </cell>
          <cell r="M6">
            <v>1932.0739267724675</v>
          </cell>
        </row>
        <row r="7">
          <cell r="B7">
            <v>2026</v>
          </cell>
          <cell r="M7">
            <v>2045.7686052058864</v>
          </cell>
        </row>
        <row r="8">
          <cell r="B8">
            <v>2027</v>
          </cell>
          <cell r="M8">
            <v>3375.1665495051884</v>
          </cell>
        </row>
        <row r="9">
          <cell r="B9">
            <v>2028</v>
          </cell>
          <cell r="M9">
            <v>2901.3952947630082</v>
          </cell>
        </row>
        <row r="10">
          <cell r="B10">
            <v>2029</v>
          </cell>
          <cell r="M10">
            <v>2995.2407067039812</v>
          </cell>
        </row>
        <row r="11">
          <cell r="B11">
            <v>2030</v>
          </cell>
          <cell r="M11">
            <v>2348.8562023485401</v>
          </cell>
        </row>
        <row r="12">
          <cell r="B12">
            <v>2031</v>
          </cell>
          <cell r="M12">
            <v>4012.2107651574797</v>
          </cell>
        </row>
        <row r="13">
          <cell r="B13">
            <v>2032</v>
          </cell>
          <cell r="M13">
            <v>4039.0626728808629</v>
          </cell>
        </row>
        <row r="14">
          <cell r="B14">
            <v>2033</v>
          </cell>
          <cell r="M14">
            <v>3560.8335250819291</v>
          </cell>
        </row>
        <row r="15">
          <cell r="B15">
            <v>2034</v>
          </cell>
          <cell r="M15">
            <v>1199.5628644657595</v>
          </cell>
        </row>
        <row r="16">
          <cell r="B16">
            <v>2035</v>
          </cell>
          <cell r="M16">
            <v>1724.4785230613652</v>
          </cell>
        </row>
        <row r="17">
          <cell r="B17">
            <v>2036</v>
          </cell>
          <cell r="M17">
            <v>1550.5301071450147</v>
          </cell>
        </row>
        <row r="18">
          <cell r="B18">
            <v>2037</v>
          </cell>
          <cell r="M18">
            <v>1335.8608987250318</v>
          </cell>
        </row>
        <row r="19">
          <cell r="B19">
            <v>2038</v>
          </cell>
          <cell r="M19">
            <v>1489.1956003566245</v>
          </cell>
        </row>
        <row r="20">
          <cell r="B20">
            <v>2039</v>
          </cell>
          <cell r="M20">
            <v>2337.4389129685583</v>
          </cell>
        </row>
        <row r="21">
          <cell r="B21">
            <v>2040</v>
          </cell>
          <cell r="M21">
            <v>2640.1770677247582</v>
          </cell>
        </row>
        <row r="22">
          <cell r="B22">
            <v>2041</v>
          </cell>
          <cell r="M22">
            <v>3403.9379922574967</v>
          </cell>
        </row>
        <row r="23">
          <cell r="B23">
            <v>2042</v>
          </cell>
          <cell r="M23">
            <v>3653.9148817666128</v>
          </cell>
        </row>
        <row r="24">
          <cell r="B24">
            <v>2043</v>
          </cell>
          <cell r="M24">
            <v>1025.2386376179961</v>
          </cell>
        </row>
        <row r="25">
          <cell r="B25">
            <v>2044</v>
          </cell>
          <cell r="M25">
            <v>550.78912167484816</v>
          </cell>
        </row>
        <row r="26">
          <cell r="B26">
            <v>2045</v>
          </cell>
          <cell r="M26">
            <v>1542.9162915476732</v>
          </cell>
        </row>
        <row r="27">
          <cell r="B27">
            <v>2046</v>
          </cell>
          <cell r="M27">
            <v>1336.2621128187809</v>
          </cell>
        </row>
        <row r="28">
          <cell r="B28">
            <v>2047</v>
          </cell>
          <cell r="M28">
            <v>2254.9591353350552</v>
          </cell>
        </row>
        <row r="29">
          <cell r="B29">
            <v>2048</v>
          </cell>
          <cell r="M29">
            <v>840.60966411041659</v>
          </cell>
        </row>
        <row r="30">
          <cell r="B30">
            <v>2049</v>
          </cell>
          <cell r="M30">
            <v>248.17877186600708</v>
          </cell>
        </row>
        <row r="31">
          <cell r="B31">
            <v>2050</v>
          </cell>
          <cell r="M31">
            <v>345.92080350483548</v>
          </cell>
        </row>
      </sheetData>
      <sheetData sheetId="14">
        <row r="1">
          <cell r="B1" t="str">
            <v>*</v>
          </cell>
        </row>
        <row r="2">
          <cell r="B2">
            <v>2040</v>
          </cell>
          <cell r="M2">
            <v>2640.1830325337683</v>
          </cell>
        </row>
        <row r="3">
          <cell r="B3">
            <v>2041</v>
          </cell>
          <cell r="M3">
            <v>3403.9379922574967</v>
          </cell>
        </row>
        <row r="4">
          <cell r="B4">
            <v>2042</v>
          </cell>
          <cell r="M4">
            <v>3653.9148817666128</v>
          </cell>
        </row>
        <row r="5">
          <cell r="B5">
            <v>2043</v>
          </cell>
          <cell r="M5">
            <v>1025.2386376179961</v>
          </cell>
        </row>
        <row r="6">
          <cell r="B6">
            <v>2044</v>
          </cell>
          <cell r="M6">
            <v>550.78912167484816</v>
          </cell>
        </row>
        <row r="7">
          <cell r="B7">
            <v>2045</v>
          </cell>
          <cell r="M7">
            <v>1542.9162915476732</v>
          </cell>
        </row>
        <row r="8">
          <cell r="B8">
            <v>2046</v>
          </cell>
          <cell r="M8">
            <v>1336.2621128187809</v>
          </cell>
        </row>
        <row r="9">
          <cell r="B9">
            <v>2047</v>
          </cell>
          <cell r="M9">
            <v>2254.9591353350552</v>
          </cell>
        </row>
        <row r="10">
          <cell r="B10">
            <v>2048</v>
          </cell>
          <cell r="M10">
            <v>840.60966411041659</v>
          </cell>
        </row>
        <row r="11">
          <cell r="B11">
            <v>2049</v>
          </cell>
          <cell r="M11">
            <v>248.17877186600708</v>
          </cell>
        </row>
        <row r="12">
          <cell r="B12">
            <v>2050</v>
          </cell>
          <cell r="M12">
            <v>345.92080350483548</v>
          </cell>
        </row>
        <row r="13">
          <cell r="B13">
            <v>2051</v>
          </cell>
          <cell r="M13">
            <v>312.69460203279203</v>
          </cell>
        </row>
        <row r="14">
          <cell r="B14">
            <v>2052</v>
          </cell>
          <cell r="M14">
            <v>428.65046446103418</v>
          </cell>
        </row>
        <row r="15">
          <cell r="B15">
            <v>2053</v>
          </cell>
          <cell r="M15">
            <v>644.71970715813154</v>
          </cell>
        </row>
        <row r="16">
          <cell r="B16">
            <v>2054</v>
          </cell>
          <cell r="M16">
            <v>643.55652338322466</v>
          </cell>
        </row>
        <row r="17">
          <cell r="B17">
            <v>2055</v>
          </cell>
          <cell r="M17">
            <v>979.28802671786002</v>
          </cell>
        </row>
        <row r="18">
          <cell r="B18">
            <v>2056</v>
          </cell>
          <cell r="M18">
            <v>480.51996458819286</v>
          </cell>
        </row>
        <row r="19">
          <cell r="B19">
            <v>2057</v>
          </cell>
          <cell r="M19">
            <v>832.23446667674239</v>
          </cell>
        </row>
        <row r="20">
          <cell r="B20">
            <v>2058</v>
          </cell>
          <cell r="M20">
            <v>1786.9494479771395</v>
          </cell>
        </row>
        <row r="21">
          <cell r="B21">
            <v>2059</v>
          </cell>
          <cell r="M21">
            <v>3120.5716321872846</v>
          </cell>
        </row>
        <row r="22">
          <cell r="B22">
            <v>2060</v>
          </cell>
          <cell r="M22">
            <v>991.79307522020986</v>
          </cell>
        </row>
        <row r="23">
          <cell r="B23">
            <v>2061</v>
          </cell>
          <cell r="M23">
            <v>350.9516096271019</v>
          </cell>
        </row>
        <row r="24">
          <cell r="B24">
            <v>2062</v>
          </cell>
          <cell r="M24">
            <v>258.07242898597076</v>
          </cell>
        </row>
        <row r="25">
          <cell r="B25">
            <v>2063</v>
          </cell>
          <cell r="M25">
            <v>400.52177995380083</v>
          </cell>
        </row>
        <row r="26">
          <cell r="B26">
            <v>2064</v>
          </cell>
          <cell r="M26">
            <v>390.85799888243668</v>
          </cell>
        </row>
        <row r="27">
          <cell r="B27">
            <v>2065</v>
          </cell>
          <cell r="M27">
            <v>1424.3254766412497</v>
          </cell>
        </row>
        <row r="28">
          <cell r="B28">
            <v>2066</v>
          </cell>
          <cell r="M28">
            <v>2899.0962805260251</v>
          </cell>
        </row>
        <row r="29">
          <cell r="B29">
            <v>2067</v>
          </cell>
          <cell r="M29">
            <v>1729.3903084007936</v>
          </cell>
        </row>
        <row r="30">
          <cell r="B30">
            <v>2068</v>
          </cell>
          <cell r="M30">
            <v>485.51540526582164</v>
          </cell>
        </row>
        <row r="31">
          <cell r="B31">
            <v>2069</v>
          </cell>
          <cell r="M31">
            <v>284.65004170485867</v>
          </cell>
        </row>
        <row r="32">
          <cell r="B32">
            <v>2070</v>
          </cell>
          <cell r="M32">
            <v>1217.1462211738954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CM1_Future1"/>
      <sheetName val="GCM1_Future2"/>
      <sheetName val="GCM2_Future1"/>
      <sheetName val="GCM2_Future2"/>
      <sheetName val="GCM3_Future1"/>
      <sheetName val="GCM3_Future2"/>
      <sheetName val="GCM4_Future1"/>
      <sheetName val="GCM4_Future2"/>
      <sheetName val="GCM5_Future1"/>
      <sheetName val="GCM5_Future2"/>
      <sheetName val="PRISMPivot"/>
      <sheetName val="PRISM"/>
      <sheetName val="PRISMMod"/>
      <sheetName val="Future1"/>
      <sheetName val="Future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1">
          <cell r="A1" t="str">
            <v>Year</v>
          </cell>
          <cell r="B1" t="str">
            <v>Ag Supply</v>
          </cell>
        </row>
        <row r="2">
          <cell r="A2">
            <v>1981</v>
          </cell>
          <cell r="B2">
            <v>2200.0998410102784</v>
          </cell>
        </row>
        <row r="3">
          <cell r="A3">
            <v>1982</v>
          </cell>
          <cell r="B3">
            <v>4051.5230868649578</v>
          </cell>
        </row>
        <row r="4">
          <cell r="A4">
            <v>1983</v>
          </cell>
          <cell r="B4">
            <v>4160.5298033892577</v>
          </cell>
        </row>
        <row r="5">
          <cell r="A5">
            <v>1984</v>
          </cell>
          <cell r="B5">
            <v>2539.7961713804784</v>
          </cell>
        </row>
        <row r="6">
          <cell r="A6">
            <v>1985</v>
          </cell>
          <cell r="B6">
            <v>2072.4820172584377</v>
          </cell>
        </row>
        <row r="7">
          <cell r="A7">
            <v>1986</v>
          </cell>
          <cell r="B7">
            <v>2534.829789119307</v>
          </cell>
        </row>
        <row r="8">
          <cell r="A8">
            <v>1987</v>
          </cell>
          <cell r="B8">
            <v>2813.1503485557873</v>
          </cell>
        </row>
        <row r="9">
          <cell r="A9">
            <v>1988</v>
          </cell>
          <cell r="B9">
            <v>2223.6507774475176</v>
          </cell>
        </row>
        <row r="10">
          <cell r="A10">
            <v>1989</v>
          </cell>
          <cell r="B10">
            <v>1646.3712039930581</v>
          </cell>
        </row>
        <row r="11">
          <cell r="A11">
            <v>1990</v>
          </cell>
          <cell r="B11">
            <v>2102.112385742018</v>
          </cell>
        </row>
        <row r="12">
          <cell r="A12">
            <v>1991</v>
          </cell>
          <cell r="B12">
            <v>3547.5125647279679</v>
          </cell>
        </row>
        <row r="13">
          <cell r="A13">
            <v>1992</v>
          </cell>
          <cell r="B13">
            <v>3174.2341657390384</v>
          </cell>
        </row>
        <row r="14">
          <cell r="A14">
            <v>1993</v>
          </cell>
          <cell r="B14">
            <v>2734.0398930792176</v>
          </cell>
        </row>
        <row r="15">
          <cell r="A15">
            <v>1994</v>
          </cell>
          <cell r="B15">
            <v>3929.0982670372978</v>
          </cell>
        </row>
        <row r="16">
          <cell r="A16">
            <v>1995</v>
          </cell>
          <cell r="B16">
            <v>4786.2261781617362</v>
          </cell>
        </row>
        <row r="17">
          <cell r="A17">
            <v>1996</v>
          </cell>
          <cell r="B17">
            <v>2611.1140759910973</v>
          </cell>
        </row>
        <row r="18">
          <cell r="A18">
            <v>1997</v>
          </cell>
          <cell r="B18">
            <v>3595.9220778592385</v>
          </cell>
        </row>
        <row r="19">
          <cell r="A19">
            <v>1998</v>
          </cell>
          <cell r="B19">
            <v>4121.3077667052985</v>
          </cell>
        </row>
        <row r="20">
          <cell r="A20">
            <v>1999</v>
          </cell>
          <cell r="B20">
            <v>3989.5552459764481</v>
          </cell>
        </row>
        <row r="21">
          <cell r="A21">
            <v>2000</v>
          </cell>
          <cell r="B21">
            <v>1909.1316755693574</v>
          </cell>
        </row>
        <row r="22">
          <cell r="A22">
            <v>2001</v>
          </cell>
          <cell r="B22">
            <v>3959.0257700256079</v>
          </cell>
        </row>
        <row r="23">
          <cell r="A23">
            <v>2002</v>
          </cell>
          <cell r="B23">
            <v>3839.2604357136174</v>
          </cell>
        </row>
        <row r="24">
          <cell r="A24">
            <v>2003</v>
          </cell>
          <cell r="B24">
            <v>3784.8683698470477</v>
          </cell>
        </row>
        <row r="25">
          <cell r="A25">
            <v>2004</v>
          </cell>
          <cell r="B25">
            <v>2645.769493282648</v>
          </cell>
        </row>
        <row r="26">
          <cell r="A26">
            <v>2005</v>
          </cell>
          <cell r="B26">
            <v>3516.0639669112188</v>
          </cell>
        </row>
        <row r="27">
          <cell r="A27">
            <v>2006</v>
          </cell>
          <cell r="B27">
            <v>1725.3942404082279</v>
          </cell>
        </row>
        <row r="28">
          <cell r="A28">
            <v>2007</v>
          </cell>
          <cell r="B28">
            <v>1952.7005685185275</v>
          </cell>
        </row>
        <row r="29">
          <cell r="A29">
            <v>2008</v>
          </cell>
          <cell r="B29">
            <v>2937.2594339201974</v>
          </cell>
        </row>
        <row r="30">
          <cell r="A30">
            <v>2009</v>
          </cell>
          <cell r="B30">
            <v>2398.7234119480886</v>
          </cell>
        </row>
        <row r="31">
          <cell r="A31">
            <v>2010</v>
          </cell>
          <cell r="B31">
            <v>2556.9662177464379</v>
          </cell>
        </row>
      </sheetData>
      <sheetData sheetId="13">
        <row r="1">
          <cell r="B1" t="str">
            <v>Year</v>
          </cell>
        </row>
        <row r="2">
          <cell r="B2">
            <v>2021</v>
          </cell>
          <cell r="M2">
            <v>3409.2442157133396</v>
          </cell>
        </row>
        <row r="3">
          <cell r="B3">
            <v>2022</v>
          </cell>
          <cell r="M3">
            <v>2332.5085659562742</v>
          </cell>
        </row>
        <row r="4">
          <cell r="B4">
            <v>2023</v>
          </cell>
          <cell r="M4">
            <v>2060.086306065356</v>
          </cell>
        </row>
        <row r="5">
          <cell r="B5">
            <v>2024</v>
          </cell>
          <cell r="M5">
            <v>1644.4705826832337</v>
          </cell>
        </row>
        <row r="6">
          <cell r="B6">
            <v>2025</v>
          </cell>
          <cell r="M6">
            <v>2145.8476667049081</v>
          </cell>
        </row>
        <row r="7">
          <cell r="B7">
            <v>2026</v>
          </cell>
          <cell r="M7">
            <v>2304.5476614834856</v>
          </cell>
        </row>
        <row r="8">
          <cell r="B8">
            <v>2027</v>
          </cell>
          <cell r="M8">
            <v>3775.5888896273441</v>
          </cell>
        </row>
        <row r="9">
          <cell r="B9">
            <v>2028</v>
          </cell>
          <cell r="M9">
            <v>3061.7313796741282</v>
          </cell>
        </row>
        <row r="10">
          <cell r="B10">
            <v>2029</v>
          </cell>
          <cell r="M10">
            <v>3639.2452692312459</v>
          </cell>
        </row>
        <row r="11">
          <cell r="B11">
            <v>2030</v>
          </cell>
          <cell r="M11">
            <v>2765.545134216256</v>
          </cell>
        </row>
        <row r="12">
          <cell r="B12">
            <v>2031</v>
          </cell>
          <cell r="M12">
            <v>4384.8270541992242</v>
          </cell>
        </row>
        <row r="13">
          <cell r="B13">
            <v>2032</v>
          </cell>
          <cell r="M13">
            <v>4572.7573928890215</v>
          </cell>
        </row>
        <row r="14">
          <cell r="B14">
            <v>2033</v>
          </cell>
          <cell r="M14">
            <v>4004.3292669305229</v>
          </cell>
        </row>
        <row r="15">
          <cell r="B15">
            <v>2034</v>
          </cell>
          <cell r="M15">
            <v>1559.4899253909778</v>
          </cell>
        </row>
        <row r="16">
          <cell r="B16">
            <v>2035</v>
          </cell>
          <cell r="M16">
            <v>2407.7746889620039</v>
          </cell>
        </row>
        <row r="17">
          <cell r="B17">
            <v>2036</v>
          </cell>
          <cell r="M17">
            <v>2038.8282101281079</v>
          </cell>
        </row>
        <row r="18">
          <cell r="B18">
            <v>2037</v>
          </cell>
          <cell r="M18">
            <v>1854.6783083528019</v>
          </cell>
        </row>
        <row r="19">
          <cell r="B19">
            <v>2038</v>
          </cell>
          <cell r="M19">
            <v>2080.0747428960922</v>
          </cell>
        </row>
        <row r="20">
          <cell r="B20">
            <v>2039</v>
          </cell>
          <cell r="M20">
            <v>2503.393340718012</v>
          </cell>
        </row>
        <row r="21">
          <cell r="B21">
            <v>2040</v>
          </cell>
          <cell r="M21">
            <v>3191.1524290960979</v>
          </cell>
        </row>
        <row r="22">
          <cell r="B22">
            <v>2041</v>
          </cell>
          <cell r="M22">
            <v>4281.8429040294895</v>
          </cell>
        </row>
        <row r="23">
          <cell r="B23">
            <v>2042</v>
          </cell>
          <cell r="M23">
            <v>3767.0094353229724</v>
          </cell>
        </row>
        <row r="24">
          <cell r="B24">
            <v>2043</v>
          </cell>
          <cell r="M24">
            <v>1199.2073158037838</v>
          </cell>
        </row>
        <row r="25">
          <cell r="B25">
            <v>2044</v>
          </cell>
          <cell r="M25">
            <v>654.15966387819196</v>
          </cell>
        </row>
        <row r="26">
          <cell r="B26">
            <v>2045</v>
          </cell>
          <cell r="M26">
            <v>2085.373069647218</v>
          </cell>
        </row>
        <row r="27">
          <cell r="B27">
            <v>2046</v>
          </cell>
          <cell r="M27">
            <v>1552.4000376932881</v>
          </cell>
        </row>
        <row r="28">
          <cell r="B28">
            <v>2047</v>
          </cell>
          <cell r="M28">
            <v>2594.1310579677884</v>
          </cell>
        </row>
        <row r="29">
          <cell r="B29">
            <v>2048</v>
          </cell>
          <cell r="M29">
            <v>1142.7552422626818</v>
          </cell>
        </row>
        <row r="30">
          <cell r="B30">
            <v>2049</v>
          </cell>
          <cell r="M30">
            <v>279.55425805147809</v>
          </cell>
        </row>
        <row r="31">
          <cell r="B31">
            <v>2050</v>
          </cell>
          <cell r="M31">
            <v>354.71430042766599</v>
          </cell>
        </row>
      </sheetData>
      <sheetData sheetId="14">
        <row r="1">
          <cell r="B1" t="str">
            <v>Year</v>
          </cell>
        </row>
        <row r="2">
          <cell r="B2">
            <v>2040</v>
          </cell>
          <cell r="M2">
            <v>3191.1524290960979</v>
          </cell>
        </row>
        <row r="3">
          <cell r="B3">
            <v>2041</v>
          </cell>
          <cell r="M3">
            <v>4281.8429040294895</v>
          </cell>
        </row>
        <row r="4">
          <cell r="B4">
            <v>2042</v>
          </cell>
          <cell r="M4">
            <v>3767.0094353229724</v>
          </cell>
        </row>
        <row r="5">
          <cell r="B5">
            <v>2043</v>
          </cell>
          <cell r="M5">
            <v>1199.2073158037838</v>
          </cell>
        </row>
        <row r="6">
          <cell r="B6">
            <v>2044</v>
          </cell>
          <cell r="M6">
            <v>654.15966387819196</v>
          </cell>
        </row>
        <row r="7">
          <cell r="B7">
            <v>2045</v>
          </cell>
          <cell r="M7">
            <v>2085.373069647218</v>
          </cell>
        </row>
        <row r="8">
          <cell r="B8">
            <v>2046</v>
          </cell>
          <cell r="M8">
            <v>1552.4000376932881</v>
          </cell>
        </row>
        <row r="9">
          <cell r="B9">
            <v>2047</v>
          </cell>
          <cell r="M9">
            <v>2594.1310579677884</v>
          </cell>
        </row>
        <row r="10">
          <cell r="B10">
            <v>2048</v>
          </cell>
          <cell r="M10">
            <v>1142.7552422626818</v>
          </cell>
        </row>
        <row r="11">
          <cell r="B11">
            <v>2049</v>
          </cell>
          <cell r="M11">
            <v>279.55425805147809</v>
          </cell>
        </row>
        <row r="12">
          <cell r="B12">
            <v>2050</v>
          </cell>
          <cell r="M12">
            <v>354.71430042766599</v>
          </cell>
        </row>
        <row r="13">
          <cell r="B13">
            <v>2051</v>
          </cell>
          <cell r="M13">
            <v>553.49428801645206</v>
          </cell>
        </row>
        <row r="14">
          <cell r="B14">
            <v>2052</v>
          </cell>
          <cell r="M14">
            <v>734.44467147555793</v>
          </cell>
        </row>
        <row r="15">
          <cell r="B15">
            <v>2053</v>
          </cell>
          <cell r="M15">
            <v>912.40410738897992</v>
          </cell>
        </row>
        <row r="16">
          <cell r="B16">
            <v>2054</v>
          </cell>
          <cell r="M16">
            <v>893.69476573787801</v>
          </cell>
        </row>
        <row r="17">
          <cell r="B17">
            <v>2055</v>
          </cell>
          <cell r="M17">
            <v>1534.9908137768241</v>
          </cell>
        </row>
        <row r="18">
          <cell r="B18">
            <v>2056</v>
          </cell>
          <cell r="M18">
            <v>811.80909187459395</v>
          </cell>
        </row>
        <row r="19">
          <cell r="B19">
            <v>2057</v>
          </cell>
          <cell r="M19">
            <v>1020.0110798237538</v>
          </cell>
        </row>
        <row r="20">
          <cell r="B20">
            <v>2058</v>
          </cell>
          <cell r="M20">
            <v>2253.994404097386</v>
          </cell>
        </row>
        <row r="21">
          <cell r="B21">
            <v>2059</v>
          </cell>
          <cell r="M21">
            <v>4272.3713462704582</v>
          </cell>
        </row>
        <row r="22">
          <cell r="B22">
            <v>2060</v>
          </cell>
          <cell r="M22">
            <v>957.09333282903413</v>
          </cell>
        </row>
        <row r="23">
          <cell r="B23">
            <v>2061</v>
          </cell>
          <cell r="M23">
            <v>678.04625422272807</v>
          </cell>
        </row>
        <row r="24">
          <cell r="B24">
            <v>2062</v>
          </cell>
          <cell r="M24">
            <v>310.90904451161595</v>
          </cell>
        </row>
        <row r="25">
          <cell r="B25">
            <v>2063</v>
          </cell>
          <cell r="M25">
            <v>421.28983620297987</v>
          </cell>
        </row>
        <row r="26">
          <cell r="B26">
            <v>2064</v>
          </cell>
          <cell r="M26">
            <v>555.84934614742201</v>
          </cell>
        </row>
        <row r="27">
          <cell r="B27">
            <v>2065</v>
          </cell>
          <cell r="M27">
            <v>2171.6287270361304</v>
          </cell>
        </row>
        <row r="28">
          <cell r="B28">
            <v>2066</v>
          </cell>
          <cell r="M28">
            <v>3325.2856852035279</v>
          </cell>
        </row>
        <row r="29">
          <cell r="B29">
            <v>2067</v>
          </cell>
          <cell r="M29">
            <v>1817.3767185391457</v>
          </cell>
        </row>
        <row r="30">
          <cell r="B30">
            <v>2068</v>
          </cell>
          <cell r="M30">
            <v>722.15186115817392</v>
          </cell>
        </row>
        <row r="31">
          <cell r="B31">
            <v>2069</v>
          </cell>
          <cell r="M31">
            <v>276.32864375647603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CM1_Future1"/>
      <sheetName val="GCM1_Future2"/>
      <sheetName val="GCM2_Future1"/>
      <sheetName val="GCM2_Future2"/>
      <sheetName val="GCM3_Future1"/>
      <sheetName val="GCM3_Future2"/>
      <sheetName val="GCM4_Future1"/>
      <sheetName val="GCM4_Future2"/>
      <sheetName val="GCM5_Future1"/>
      <sheetName val="GCM5_Future2"/>
      <sheetName val="PRISMPivot"/>
      <sheetName val="PRISM"/>
      <sheetName val="PRISMMod"/>
      <sheetName val="Future1"/>
      <sheetName val="Future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>
        <row r="32">
          <cell r="M32">
            <v>1222.1656582492458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1"/>
  <sheetViews>
    <sheetView workbookViewId="0">
      <selection activeCell="H22" sqref="H22"/>
    </sheetView>
  </sheetViews>
  <sheetFormatPr defaultRowHeight="15" x14ac:dyDescent="0.25"/>
  <sheetData>
    <row r="1" spans="1:8" x14ac:dyDescent="0.25">
      <c r="A1" t="str">
        <f>[1]PRISMMod!A1</f>
        <v>Year</v>
      </c>
      <c r="B1" t="str">
        <f>[1]PRISMMod!B1</f>
        <v>Ag Supply</v>
      </c>
      <c r="C1" t="s">
        <v>3</v>
      </c>
      <c r="D1" t="s">
        <v>4</v>
      </c>
      <c r="H1" t="s">
        <v>0</v>
      </c>
    </row>
    <row r="2" spans="1:8" x14ac:dyDescent="0.25">
      <c r="A2">
        <f>[1]PRISMMod!A2</f>
        <v>1981</v>
      </c>
      <c r="B2" s="3">
        <f>[1]PRISMMod!B2</f>
        <v>1364.9074722175642</v>
      </c>
      <c r="C2">
        <f>B2*$F$4</f>
        <v>272.98149444351287</v>
      </c>
      <c r="D2">
        <f>B2-C2</f>
        <v>1091.9259777740513</v>
      </c>
    </row>
    <row r="3" spans="1:8" x14ac:dyDescent="0.25">
      <c r="A3">
        <f>[1]PRISMMod!A3</f>
        <v>1982</v>
      </c>
      <c r="B3" s="3">
        <f>[1]PRISMMod!B3</f>
        <v>3733.2054456861297</v>
      </c>
      <c r="C3">
        <f t="shared" ref="C3:C31" si="0">B3*$F$4</f>
        <v>746.641089137226</v>
      </c>
      <c r="D3">
        <f t="shared" ref="D3:D4" si="1">B3-C3</f>
        <v>2986.5643565489036</v>
      </c>
    </row>
    <row r="4" spans="1:8" x14ac:dyDescent="0.25">
      <c r="A4">
        <f>[1]PRISMMod!A4</f>
        <v>1983</v>
      </c>
      <c r="B4" s="3">
        <f>[1]PRISMMod!B4</f>
        <v>3617.270890656725</v>
      </c>
      <c r="C4">
        <f t="shared" si="0"/>
        <v>723.45417813134509</v>
      </c>
      <c r="D4">
        <f t="shared" si="1"/>
        <v>2893.8167125253799</v>
      </c>
      <c r="F4">
        <v>0.2</v>
      </c>
    </row>
    <row r="5" spans="1:8" x14ac:dyDescent="0.25">
      <c r="A5">
        <f>[1]PRISMMod!A5</f>
        <v>1984</v>
      </c>
      <c r="B5" s="3">
        <f>[1]PRISMMod!B5</f>
        <v>2256.2163454542892</v>
      </c>
      <c r="C5">
        <f t="shared" si="0"/>
        <v>451.24326909085789</v>
      </c>
      <c r="D5">
        <f t="shared" ref="D5:D31" si="2">B5-C5</f>
        <v>1804.9730763634313</v>
      </c>
    </row>
    <row r="6" spans="1:8" x14ac:dyDescent="0.25">
      <c r="A6">
        <f>[1]PRISMMod!A6</f>
        <v>1985</v>
      </c>
      <c r="B6" s="3">
        <f>[1]PRISMMod!B6</f>
        <v>2222.7729102557973</v>
      </c>
      <c r="C6">
        <f t="shared" si="0"/>
        <v>444.55458205115951</v>
      </c>
      <c r="D6">
        <f t="shared" si="2"/>
        <v>1778.2183282046378</v>
      </c>
    </row>
    <row r="7" spans="1:8" x14ac:dyDescent="0.25">
      <c r="A7">
        <f>[1]PRISMMod!A7</f>
        <v>1986</v>
      </c>
      <c r="B7" s="3">
        <f>[1]PRISMMod!B7</f>
        <v>1935.2764522114742</v>
      </c>
      <c r="C7">
        <f t="shared" si="0"/>
        <v>387.05529044229485</v>
      </c>
      <c r="D7">
        <f t="shared" si="2"/>
        <v>1548.2211617691794</v>
      </c>
    </row>
    <row r="8" spans="1:8" x14ac:dyDescent="0.25">
      <c r="A8">
        <f>[1]PRISMMod!A8</f>
        <v>1987</v>
      </c>
      <c r="B8" s="3">
        <f>[1]PRISMMod!B8</f>
        <v>2627.7074004506062</v>
      </c>
      <c r="C8">
        <f t="shared" si="0"/>
        <v>525.54148009012124</v>
      </c>
      <c r="D8">
        <f t="shared" si="2"/>
        <v>2102.165920360485</v>
      </c>
    </row>
    <row r="9" spans="1:8" x14ac:dyDescent="0.25">
      <c r="A9">
        <f>[1]PRISMMod!A9</f>
        <v>1988</v>
      </c>
      <c r="B9" s="3">
        <f>[1]PRISMMod!B9</f>
        <v>2767.6912171344875</v>
      </c>
      <c r="C9">
        <f t="shared" si="0"/>
        <v>553.53824342689757</v>
      </c>
      <c r="D9">
        <f t="shared" si="2"/>
        <v>2214.1529737075898</v>
      </c>
    </row>
    <row r="10" spans="1:8" x14ac:dyDescent="0.25">
      <c r="A10">
        <f>[1]PRISMMod!A10</f>
        <v>1989</v>
      </c>
      <c r="B10" s="3">
        <f>[1]PRISMMod!B10</f>
        <v>1610.4599935918188</v>
      </c>
      <c r="C10">
        <f t="shared" si="0"/>
        <v>322.09199871836381</v>
      </c>
      <c r="D10">
        <f t="shared" si="2"/>
        <v>1288.367994873455</v>
      </c>
    </row>
    <row r="11" spans="1:8" x14ac:dyDescent="0.25">
      <c r="A11">
        <f>[1]PRISMMod!A11</f>
        <v>1990</v>
      </c>
      <c r="B11" s="3">
        <f>[1]PRISMMod!B11</f>
        <v>1385.0351267559874</v>
      </c>
      <c r="C11">
        <f t="shared" si="0"/>
        <v>277.00702535119751</v>
      </c>
      <c r="D11">
        <f t="shared" si="2"/>
        <v>1108.02810140479</v>
      </c>
    </row>
    <row r="12" spans="1:8" x14ac:dyDescent="0.25">
      <c r="A12">
        <f>[1]PRISMMod!A12</f>
        <v>1991</v>
      </c>
      <c r="B12" s="3">
        <f>[1]PRISMMod!B12</f>
        <v>3303.2417512166694</v>
      </c>
      <c r="C12">
        <f t="shared" si="0"/>
        <v>660.64835024333388</v>
      </c>
      <c r="D12">
        <f t="shared" si="2"/>
        <v>2642.5934009733355</v>
      </c>
    </row>
    <row r="13" spans="1:8" x14ac:dyDescent="0.25">
      <c r="A13">
        <f>[1]PRISMMod!A13</f>
        <v>1992</v>
      </c>
      <c r="B13" s="3">
        <f>[1]PRISMMod!B13</f>
        <v>2660.7496726459376</v>
      </c>
      <c r="C13">
        <f t="shared" si="0"/>
        <v>532.14993452918759</v>
      </c>
      <c r="D13">
        <f t="shared" si="2"/>
        <v>2128.5997381167499</v>
      </c>
    </row>
    <row r="14" spans="1:8" x14ac:dyDescent="0.25">
      <c r="A14">
        <f>[1]PRISMMod!A14</f>
        <v>1993</v>
      </c>
      <c r="B14" s="3">
        <f>[1]PRISMMod!B14</f>
        <v>1775.5863798275348</v>
      </c>
      <c r="C14">
        <f t="shared" si="0"/>
        <v>355.11727596550696</v>
      </c>
      <c r="D14">
        <f t="shared" si="2"/>
        <v>1420.4691038620279</v>
      </c>
    </row>
    <row r="15" spans="1:8" x14ac:dyDescent="0.25">
      <c r="A15">
        <f>[1]PRISMMod!A15</f>
        <v>1994</v>
      </c>
      <c r="B15" s="3">
        <f>[1]PRISMMod!B15</f>
        <v>3575.7785421949934</v>
      </c>
      <c r="C15">
        <f t="shared" si="0"/>
        <v>715.15570843899877</v>
      </c>
      <c r="D15">
        <f t="shared" si="2"/>
        <v>2860.6228337559946</v>
      </c>
    </row>
    <row r="16" spans="1:8" x14ac:dyDescent="0.25">
      <c r="A16">
        <f>[1]PRISMMod!A16</f>
        <v>1995</v>
      </c>
      <c r="B16" s="3">
        <f>[1]PRISMMod!B16</f>
        <v>2778.677386164406</v>
      </c>
      <c r="C16">
        <f t="shared" si="0"/>
        <v>555.73547723288118</v>
      </c>
      <c r="D16">
        <f t="shared" si="2"/>
        <v>2222.9419089315247</v>
      </c>
    </row>
    <row r="17" spans="1:4" x14ac:dyDescent="0.25">
      <c r="A17">
        <f>[1]PRISMMod!A17</f>
        <v>1996</v>
      </c>
      <c r="B17" s="3">
        <f>[1]PRISMMod!B17</f>
        <v>2575.6181262186706</v>
      </c>
      <c r="C17">
        <f t="shared" si="0"/>
        <v>515.12362524373418</v>
      </c>
      <c r="D17">
        <f t="shared" si="2"/>
        <v>2060.4945009749363</v>
      </c>
    </row>
    <row r="18" spans="1:4" x14ac:dyDescent="0.25">
      <c r="A18">
        <f>[1]PRISMMod!A18</f>
        <v>1997</v>
      </c>
      <c r="B18" s="3">
        <f>[1]PRISMMod!B18</f>
        <v>2938.1357216565798</v>
      </c>
      <c r="C18">
        <f t="shared" si="0"/>
        <v>587.627144331316</v>
      </c>
      <c r="D18">
        <f t="shared" si="2"/>
        <v>2350.508577325264</v>
      </c>
    </row>
    <row r="19" spans="1:4" x14ac:dyDescent="0.25">
      <c r="A19">
        <f>[1]PRISMMod!A19</f>
        <v>1998</v>
      </c>
      <c r="B19" s="3">
        <f>[1]PRISMMod!B19</f>
        <v>3541.2368107517937</v>
      </c>
      <c r="C19">
        <f t="shared" si="0"/>
        <v>708.24736215035875</v>
      </c>
      <c r="D19">
        <f t="shared" si="2"/>
        <v>2832.989448601435</v>
      </c>
    </row>
    <row r="20" spans="1:4" x14ac:dyDescent="0.25">
      <c r="A20">
        <f>[1]PRISMMod!A20</f>
        <v>1999</v>
      </c>
      <c r="B20" s="3">
        <f>[1]PRISMMod!B20</f>
        <v>2025.1855917470643</v>
      </c>
      <c r="C20">
        <f t="shared" si="0"/>
        <v>405.03711834941288</v>
      </c>
      <c r="D20">
        <f t="shared" si="2"/>
        <v>1620.1484733976515</v>
      </c>
    </row>
    <row r="21" spans="1:4" x14ac:dyDescent="0.25">
      <c r="A21">
        <f>[1]PRISMMod!A21</f>
        <v>2000</v>
      </c>
      <c r="B21" s="3">
        <f>[1]PRISMMod!B21</f>
        <v>1364.9863322331169</v>
      </c>
      <c r="C21">
        <f t="shared" si="0"/>
        <v>272.99726644662337</v>
      </c>
      <c r="D21">
        <f t="shared" si="2"/>
        <v>1091.9890657864935</v>
      </c>
    </row>
    <row r="22" spans="1:4" x14ac:dyDescent="0.25">
      <c r="A22">
        <f>[1]PRISMMod!A22</f>
        <v>2001</v>
      </c>
      <c r="B22" s="3">
        <f>[1]PRISMMod!B22</f>
        <v>2819.3288014451614</v>
      </c>
      <c r="C22">
        <f t="shared" si="0"/>
        <v>563.86576028903232</v>
      </c>
      <c r="D22">
        <f t="shared" si="2"/>
        <v>2255.4630411561293</v>
      </c>
    </row>
    <row r="23" spans="1:4" x14ac:dyDescent="0.25">
      <c r="A23">
        <f>[1]PRISMMod!A23</f>
        <v>2002</v>
      </c>
      <c r="B23" s="3">
        <f>[1]PRISMMod!B23</f>
        <v>3365.3729629230561</v>
      </c>
      <c r="C23">
        <f t="shared" si="0"/>
        <v>673.07459258461131</v>
      </c>
      <c r="D23">
        <f t="shared" si="2"/>
        <v>2692.2983703384448</v>
      </c>
    </row>
    <row r="24" spans="1:4" x14ac:dyDescent="0.25">
      <c r="A24">
        <f>[1]PRISMMod!A24</f>
        <v>2003</v>
      </c>
      <c r="B24" s="3">
        <f>[1]PRISMMod!B24</f>
        <v>3463.4543304108051</v>
      </c>
      <c r="C24">
        <f t="shared" si="0"/>
        <v>692.69086608216105</v>
      </c>
      <c r="D24">
        <f t="shared" si="2"/>
        <v>2770.7634643286442</v>
      </c>
    </row>
    <row r="25" spans="1:4" x14ac:dyDescent="0.25">
      <c r="A25">
        <f>[1]PRISMMod!A25</f>
        <v>2004</v>
      </c>
      <c r="B25" s="3">
        <f>[1]PRISMMod!B25</f>
        <v>3376.6531445092751</v>
      </c>
      <c r="C25">
        <f t="shared" si="0"/>
        <v>675.33062890185511</v>
      </c>
      <c r="D25">
        <f t="shared" si="2"/>
        <v>2701.32251560742</v>
      </c>
    </row>
    <row r="26" spans="1:4" x14ac:dyDescent="0.25">
      <c r="A26">
        <f>[1]PRISMMod!A26</f>
        <v>2005</v>
      </c>
      <c r="B26" s="3">
        <f>[1]PRISMMod!B26</f>
        <v>3033.4041140490226</v>
      </c>
      <c r="C26">
        <f t="shared" si="0"/>
        <v>606.68082280980457</v>
      </c>
      <c r="D26">
        <f t="shared" si="2"/>
        <v>2426.7232912392183</v>
      </c>
    </row>
    <row r="27" spans="1:4" x14ac:dyDescent="0.25">
      <c r="A27">
        <f>[1]PRISMMod!A27</f>
        <v>2006</v>
      </c>
      <c r="B27" s="3">
        <f>[1]PRISMMod!B27</f>
        <v>1004.6068493964962</v>
      </c>
      <c r="C27">
        <f t="shared" si="0"/>
        <v>200.92136987929925</v>
      </c>
      <c r="D27">
        <f t="shared" si="2"/>
        <v>803.68547951719688</v>
      </c>
    </row>
    <row r="28" spans="1:4" x14ac:dyDescent="0.25">
      <c r="A28">
        <f>[1]PRISMMod!A28</f>
        <v>2007</v>
      </c>
      <c r="B28" s="3">
        <f>[1]PRISMMod!B28</f>
        <v>1723.6549627367092</v>
      </c>
      <c r="C28">
        <f t="shared" si="0"/>
        <v>344.73099254734188</v>
      </c>
      <c r="D28">
        <f t="shared" si="2"/>
        <v>1378.9239701893673</v>
      </c>
    </row>
    <row r="29" spans="1:4" x14ac:dyDescent="0.25">
      <c r="A29">
        <f>[1]PRISMMod!A29</f>
        <v>2008</v>
      </c>
      <c r="B29" s="3">
        <f>[1]PRISMMod!B29</f>
        <v>2605.3531855346528</v>
      </c>
      <c r="C29">
        <f t="shared" si="0"/>
        <v>521.07063710693058</v>
      </c>
      <c r="D29">
        <f t="shared" si="2"/>
        <v>2084.2825484277223</v>
      </c>
    </row>
    <row r="30" spans="1:4" x14ac:dyDescent="0.25">
      <c r="A30">
        <f>[1]PRISMMod!A30</f>
        <v>2009</v>
      </c>
      <c r="B30" s="3">
        <f>[1]PRISMMod!B30</f>
        <v>2116.6353896577625</v>
      </c>
      <c r="C30">
        <f t="shared" si="0"/>
        <v>423.32707793155254</v>
      </c>
      <c r="D30">
        <f t="shared" si="2"/>
        <v>1693.3083117262099</v>
      </c>
    </row>
    <row r="31" spans="1:4" x14ac:dyDescent="0.25">
      <c r="A31">
        <f>[1]PRISMMod!A31</f>
        <v>2010</v>
      </c>
      <c r="B31" s="3">
        <f>[1]PRISMMod!B31</f>
        <v>2115.0309635442713</v>
      </c>
      <c r="C31">
        <f t="shared" si="0"/>
        <v>423.00619270885431</v>
      </c>
      <c r="D31">
        <f t="shared" si="2"/>
        <v>1692.024770835417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564BD-C005-4ED2-A15D-015FBB3E6788}">
  <dimension ref="A1:K31"/>
  <sheetViews>
    <sheetView workbookViewId="0">
      <selection activeCell="H18" sqref="H18"/>
    </sheetView>
  </sheetViews>
  <sheetFormatPr defaultRowHeight="15" x14ac:dyDescent="0.25"/>
  <sheetData>
    <row r="1" spans="1:11" ht="45" x14ac:dyDescent="0.25">
      <c r="A1" s="1" t="str">
        <f>[1]Future1!B1</f>
        <v>Year</v>
      </c>
      <c r="B1" s="4" t="s">
        <v>1</v>
      </c>
      <c r="C1" t="s">
        <v>3</v>
      </c>
      <c r="D1" s="1" t="s">
        <v>4</v>
      </c>
      <c r="E1" s="1"/>
      <c r="F1" s="1"/>
      <c r="G1" s="1"/>
      <c r="H1" s="1" t="s">
        <v>0</v>
      </c>
      <c r="I1" s="1"/>
      <c r="J1" s="1"/>
      <c r="K1" s="1"/>
    </row>
    <row r="2" spans="1:11" x14ac:dyDescent="0.25">
      <c r="A2" s="1">
        <f>[1]Future1!B2</f>
        <v>2021</v>
      </c>
      <c r="B2" s="2">
        <f>[1]Future1!M2</f>
        <v>3236.0527105506444</v>
      </c>
      <c r="C2" s="1">
        <f>B2*$F$4</f>
        <v>647.21054211012893</v>
      </c>
      <c r="D2" s="1">
        <f>B2-C2</f>
        <v>2588.8421684405157</v>
      </c>
      <c r="E2" s="1"/>
      <c r="F2" s="1"/>
      <c r="G2" s="1"/>
      <c r="H2" s="1"/>
      <c r="I2" s="1"/>
      <c r="J2" s="1"/>
      <c r="K2" s="1"/>
    </row>
    <row r="3" spans="1:11" x14ac:dyDescent="0.25">
      <c r="A3" s="1">
        <f>[1]Future1!B3</f>
        <v>2022</v>
      </c>
      <c r="B3" s="2">
        <f>[1]Future1!M3</f>
        <v>1996.7828091013882</v>
      </c>
      <c r="C3" s="1">
        <f t="shared" ref="C3:C31" si="0">B3*$F$4</f>
        <v>399.35656182027765</v>
      </c>
      <c r="D3" s="1">
        <f t="shared" ref="D3:D4" si="1">B3-C3</f>
        <v>1597.4262472811106</v>
      </c>
      <c r="E3" s="1"/>
      <c r="F3" s="1"/>
      <c r="G3" s="1"/>
      <c r="H3" s="1"/>
      <c r="I3" s="1"/>
      <c r="J3" s="1"/>
      <c r="K3" s="1"/>
    </row>
    <row r="4" spans="1:11" x14ac:dyDescent="0.25">
      <c r="A4" s="1">
        <f>[1]Future1!B4</f>
        <v>2023</v>
      </c>
      <c r="B4" s="2">
        <f>[1]Future1!M4</f>
        <v>1804.0560440329682</v>
      </c>
      <c r="C4" s="1">
        <f t="shared" si="0"/>
        <v>360.81120880659364</v>
      </c>
      <c r="D4" s="1">
        <f t="shared" si="1"/>
        <v>1443.2448352263746</v>
      </c>
      <c r="E4" s="1"/>
      <c r="F4" s="1">
        <v>0.2</v>
      </c>
      <c r="G4" s="1"/>
      <c r="H4" s="1"/>
      <c r="I4" s="1"/>
      <c r="J4" s="1"/>
      <c r="K4" s="1"/>
    </row>
    <row r="5" spans="1:11" x14ac:dyDescent="0.25">
      <c r="A5" s="1">
        <f>[1]Future1!B5</f>
        <v>2024</v>
      </c>
      <c r="B5" s="2">
        <f>[1]Future1!M5</f>
        <v>1583.8112915020924</v>
      </c>
      <c r="C5" s="1">
        <f t="shared" si="0"/>
        <v>316.76225830041852</v>
      </c>
      <c r="D5" s="1">
        <f t="shared" ref="D5:D31" si="2">B5-C5</f>
        <v>1267.0490332016739</v>
      </c>
      <c r="E5" s="1"/>
      <c r="F5" s="1"/>
      <c r="G5" s="1"/>
      <c r="H5" s="1"/>
      <c r="I5" s="1"/>
      <c r="J5" s="1"/>
      <c r="K5" s="1"/>
    </row>
    <row r="6" spans="1:11" x14ac:dyDescent="0.25">
      <c r="A6" s="1">
        <f>[1]Future1!B6</f>
        <v>2025</v>
      </c>
      <c r="B6" s="2">
        <f>[1]Future1!M6</f>
        <v>1932.0739267724675</v>
      </c>
      <c r="C6" s="1">
        <f t="shared" si="0"/>
        <v>386.41478535449352</v>
      </c>
      <c r="D6" s="1">
        <f t="shared" si="2"/>
        <v>1545.6591414179741</v>
      </c>
      <c r="E6" s="1"/>
      <c r="F6" s="1"/>
      <c r="G6" s="1"/>
      <c r="H6" s="1"/>
      <c r="I6" s="1"/>
      <c r="J6" s="1"/>
      <c r="K6" s="1"/>
    </row>
    <row r="7" spans="1:11" x14ac:dyDescent="0.25">
      <c r="A7" s="1">
        <f>[1]Future1!B7</f>
        <v>2026</v>
      </c>
      <c r="B7" s="2">
        <f>[1]Future1!M7</f>
        <v>2045.7686052058864</v>
      </c>
      <c r="C7" s="1">
        <f t="shared" si="0"/>
        <v>409.15372104117728</v>
      </c>
      <c r="D7" s="1">
        <f t="shared" si="2"/>
        <v>1636.6148841647091</v>
      </c>
      <c r="E7" s="1"/>
      <c r="F7" s="1"/>
      <c r="G7" s="1"/>
      <c r="H7" s="1"/>
      <c r="I7" s="1"/>
      <c r="J7" s="1"/>
      <c r="K7" s="1"/>
    </row>
    <row r="8" spans="1:11" x14ac:dyDescent="0.25">
      <c r="A8" s="1">
        <f>[1]Future1!B8</f>
        <v>2027</v>
      </c>
      <c r="B8" s="2">
        <f>[1]Future1!M8</f>
        <v>3375.1665495051884</v>
      </c>
      <c r="C8" s="1">
        <f t="shared" si="0"/>
        <v>675.03330990103768</v>
      </c>
      <c r="D8" s="1">
        <f t="shared" si="2"/>
        <v>2700.1332396041507</v>
      </c>
      <c r="E8" s="1"/>
      <c r="F8" s="1"/>
      <c r="G8" s="1"/>
      <c r="H8" s="1"/>
      <c r="I8" s="1"/>
      <c r="J8" s="1"/>
      <c r="K8" s="1"/>
    </row>
    <row r="9" spans="1:11" x14ac:dyDescent="0.25">
      <c r="A9" s="1">
        <f>[1]Future1!B9</f>
        <v>2028</v>
      </c>
      <c r="B9" s="2">
        <f>[1]Future1!M9</f>
        <v>2901.3952947630082</v>
      </c>
      <c r="C9" s="1">
        <f t="shared" si="0"/>
        <v>580.27905895260164</v>
      </c>
      <c r="D9" s="1">
        <f t="shared" si="2"/>
        <v>2321.1162358104066</v>
      </c>
      <c r="E9" s="1"/>
      <c r="F9" s="1"/>
      <c r="G9" s="1"/>
      <c r="H9" s="1"/>
      <c r="I9" s="1"/>
      <c r="J9" s="1"/>
      <c r="K9" s="1"/>
    </row>
    <row r="10" spans="1:11" x14ac:dyDescent="0.25">
      <c r="A10" s="1">
        <f>[1]Future1!B10</f>
        <v>2029</v>
      </c>
      <c r="B10" s="2">
        <f>[1]Future1!M10</f>
        <v>2995.2407067039812</v>
      </c>
      <c r="C10" s="1">
        <f t="shared" si="0"/>
        <v>599.04814134079629</v>
      </c>
      <c r="D10" s="1">
        <f t="shared" si="2"/>
        <v>2396.1925653631852</v>
      </c>
      <c r="E10" s="1"/>
      <c r="F10" s="1"/>
      <c r="G10" s="1"/>
      <c r="H10" s="1"/>
      <c r="I10" s="1"/>
      <c r="J10" s="1"/>
      <c r="K10" s="1"/>
    </row>
    <row r="11" spans="1:11" x14ac:dyDescent="0.25">
      <c r="A11" s="1">
        <f>[1]Future1!B11</f>
        <v>2030</v>
      </c>
      <c r="B11" s="2">
        <f>[1]Future1!M11</f>
        <v>2348.8562023485401</v>
      </c>
      <c r="C11" s="1">
        <f t="shared" si="0"/>
        <v>469.77124046970806</v>
      </c>
      <c r="D11" s="1">
        <f t="shared" si="2"/>
        <v>1879.084961878832</v>
      </c>
      <c r="E11" s="1"/>
      <c r="F11" s="1"/>
      <c r="G11" s="1"/>
      <c r="H11" s="1"/>
      <c r="I11" s="1"/>
      <c r="J11" s="1"/>
      <c r="K11" s="1"/>
    </row>
    <row r="12" spans="1:11" x14ac:dyDescent="0.25">
      <c r="A12" s="1">
        <f>[1]Future1!B12</f>
        <v>2031</v>
      </c>
      <c r="B12" s="2">
        <f>[1]Future1!M12</f>
        <v>4012.2107651574797</v>
      </c>
      <c r="C12" s="1">
        <f t="shared" si="0"/>
        <v>802.44215303149599</v>
      </c>
      <c r="D12" s="1">
        <f t="shared" si="2"/>
        <v>3209.768612125984</v>
      </c>
      <c r="E12" s="1"/>
      <c r="F12" s="1"/>
      <c r="G12" s="1"/>
      <c r="H12" s="1"/>
      <c r="I12" s="1"/>
      <c r="J12" s="1"/>
      <c r="K12" s="1"/>
    </row>
    <row r="13" spans="1:11" x14ac:dyDescent="0.25">
      <c r="A13" s="1">
        <f>[1]Future1!B13</f>
        <v>2032</v>
      </c>
      <c r="B13" s="2">
        <f>[1]Future1!M13</f>
        <v>4039.0626728808629</v>
      </c>
      <c r="C13" s="1">
        <f t="shared" si="0"/>
        <v>807.81253457617265</v>
      </c>
      <c r="D13" s="1">
        <f t="shared" si="2"/>
        <v>3231.2501383046902</v>
      </c>
      <c r="E13" s="1"/>
      <c r="F13" s="1"/>
      <c r="G13" s="1"/>
      <c r="H13" s="1"/>
      <c r="I13" s="1"/>
      <c r="J13" s="1"/>
      <c r="K13" s="1"/>
    </row>
    <row r="14" spans="1:11" x14ac:dyDescent="0.25">
      <c r="A14" s="1">
        <f>[1]Future1!B14</f>
        <v>2033</v>
      </c>
      <c r="B14" s="2">
        <f>[1]Future1!M14</f>
        <v>3560.8335250819291</v>
      </c>
      <c r="C14" s="1">
        <f t="shared" si="0"/>
        <v>712.16670501638589</v>
      </c>
      <c r="D14" s="1">
        <f t="shared" si="2"/>
        <v>2848.6668200655431</v>
      </c>
      <c r="E14" s="1"/>
      <c r="F14" s="1"/>
      <c r="G14" s="1"/>
      <c r="H14" s="1"/>
      <c r="I14" s="1"/>
      <c r="J14" s="1"/>
      <c r="K14" s="1"/>
    </row>
    <row r="15" spans="1:11" x14ac:dyDescent="0.25">
      <c r="A15" s="1">
        <f>[1]Future1!B15</f>
        <v>2034</v>
      </c>
      <c r="B15" s="2">
        <f>[1]Future1!M15</f>
        <v>1199.5628644657595</v>
      </c>
      <c r="C15" s="1">
        <f t="shared" si="0"/>
        <v>239.91257289315192</v>
      </c>
      <c r="D15" s="1">
        <f t="shared" si="2"/>
        <v>959.65029157260756</v>
      </c>
      <c r="E15" s="1"/>
      <c r="F15" s="1"/>
      <c r="G15" s="1"/>
      <c r="H15" s="1"/>
      <c r="I15" s="1"/>
      <c r="J15" s="1"/>
      <c r="K15" s="1"/>
    </row>
    <row r="16" spans="1:11" x14ac:dyDescent="0.25">
      <c r="A16" s="1">
        <f>[1]Future1!B16</f>
        <v>2035</v>
      </c>
      <c r="B16" s="2">
        <f>[1]Future1!M16</f>
        <v>1724.4785230613652</v>
      </c>
      <c r="C16" s="1">
        <f t="shared" si="0"/>
        <v>344.89570461227305</v>
      </c>
      <c r="D16" s="1">
        <f t="shared" si="2"/>
        <v>1379.5828184490922</v>
      </c>
      <c r="E16" s="1"/>
      <c r="F16" s="1"/>
      <c r="G16" s="1"/>
      <c r="H16" s="1"/>
      <c r="I16" s="1"/>
      <c r="J16" s="1"/>
      <c r="K16" s="1"/>
    </row>
    <row r="17" spans="1:11" x14ac:dyDescent="0.25">
      <c r="A17" s="1">
        <f>[1]Future1!B17</f>
        <v>2036</v>
      </c>
      <c r="B17" s="2">
        <f>[1]Future1!M17</f>
        <v>1550.5301071450147</v>
      </c>
      <c r="C17" s="1">
        <f t="shared" si="0"/>
        <v>310.10602142900296</v>
      </c>
      <c r="D17" s="1">
        <f t="shared" si="2"/>
        <v>1240.4240857160116</v>
      </c>
      <c r="E17" s="1"/>
      <c r="F17" s="1"/>
      <c r="G17" s="1"/>
      <c r="H17" s="1"/>
      <c r="I17" s="1"/>
      <c r="J17" s="1"/>
      <c r="K17" s="1"/>
    </row>
    <row r="18" spans="1:11" x14ac:dyDescent="0.25">
      <c r="A18" s="1">
        <f>[1]Future1!B18</f>
        <v>2037</v>
      </c>
      <c r="B18" s="2">
        <f>[1]Future1!M18</f>
        <v>1335.8608987250318</v>
      </c>
      <c r="C18" s="1">
        <f t="shared" si="0"/>
        <v>267.17217974500636</v>
      </c>
      <c r="D18" s="1">
        <f t="shared" si="2"/>
        <v>1068.6887189800254</v>
      </c>
      <c r="E18" s="1"/>
      <c r="F18" s="1"/>
      <c r="G18" s="1"/>
      <c r="H18" s="1"/>
      <c r="I18" s="1"/>
      <c r="J18" s="1"/>
      <c r="K18" s="1"/>
    </row>
    <row r="19" spans="1:11" x14ac:dyDescent="0.25">
      <c r="A19" s="1">
        <f>[1]Future1!B19</f>
        <v>2038</v>
      </c>
      <c r="B19" s="2">
        <f>[1]Future1!M19</f>
        <v>1489.1956003566245</v>
      </c>
      <c r="C19" s="1">
        <f t="shared" si="0"/>
        <v>297.83912007132488</v>
      </c>
      <c r="D19" s="1">
        <f t="shared" si="2"/>
        <v>1191.3564802852995</v>
      </c>
      <c r="E19" s="1"/>
      <c r="F19" s="1"/>
      <c r="G19" s="1"/>
      <c r="H19" s="1"/>
      <c r="I19" s="1"/>
      <c r="J19" s="1"/>
      <c r="K19" s="1"/>
    </row>
    <row r="20" spans="1:11" x14ac:dyDescent="0.25">
      <c r="A20" s="1">
        <f>[1]Future1!B20</f>
        <v>2039</v>
      </c>
      <c r="B20" s="2">
        <f>[1]Future1!M20</f>
        <v>2337.4389129685583</v>
      </c>
      <c r="C20" s="1">
        <f t="shared" si="0"/>
        <v>467.4877825937117</v>
      </c>
      <c r="D20" s="1">
        <f t="shared" si="2"/>
        <v>1869.9511303748466</v>
      </c>
      <c r="E20" s="1"/>
      <c r="F20" s="1"/>
      <c r="G20" s="1"/>
      <c r="H20" s="1"/>
      <c r="I20" s="1"/>
      <c r="J20" s="1"/>
      <c r="K20" s="1"/>
    </row>
    <row r="21" spans="1:11" x14ac:dyDescent="0.25">
      <c r="A21" s="1">
        <f>[1]Future1!B21</f>
        <v>2040</v>
      </c>
      <c r="B21" s="2">
        <f>[1]Future1!M21</f>
        <v>2640.1770677247582</v>
      </c>
      <c r="C21" s="1">
        <f t="shared" si="0"/>
        <v>528.03541354495167</v>
      </c>
      <c r="D21" s="1">
        <f t="shared" si="2"/>
        <v>2112.1416541798067</v>
      </c>
      <c r="E21" s="1"/>
      <c r="F21" s="1"/>
      <c r="G21" s="1"/>
      <c r="H21" s="1"/>
      <c r="I21" s="1"/>
      <c r="J21" s="1"/>
      <c r="K21" s="1"/>
    </row>
    <row r="22" spans="1:11" x14ac:dyDescent="0.25">
      <c r="A22" s="1">
        <f>[1]Future1!B22</f>
        <v>2041</v>
      </c>
      <c r="B22" s="2">
        <f>[1]Future1!M22</f>
        <v>3403.9379922574967</v>
      </c>
      <c r="C22" s="1">
        <f t="shared" si="0"/>
        <v>680.78759845149943</v>
      </c>
      <c r="D22" s="1">
        <f t="shared" si="2"/>
        <v>2723.1503938059973</v>
      </c>
      <c r="E22" s="1"/>
      <c r="F22" s="1"/>
      <c r="G22" s="1"/>
      <c r="H22" s="1"/>
      <c r="I22" s="1"/>
      <c r="J22" s="1"/>
      <c r="K22" s="1"/>
    </row>
    <row r="23" spans="1:11" x14ac:dyDescent="0.25">
      <c r="A23" s="1">
        <f>[1]Future1!B23</f>
        <v>2042</v>
      </c>
      <c r="B23" s="2">
        <f>[1]Future1!M23</f>
        <v>3653.9148817666128</v>
      </c>
      <c r="C23" s="1">
        <f t="shared" si="0"/>
        <v>730.78297635332262</v>
      </c>
      <c r="D23" s="1">
        <f t="shared" si="2"/>
        <v>2923.13190541329</v>
      </c>
      <c r="E23" s="1"/>
      <c r="F23" s="1"/>
      <c r="G23" s="1"/>
      <c r="H23" s="1"/>
      <c r="I23" s="1"/>
      <c r="J23" s="1"/>
      <c r="K23" s="1"/>
    </row>
    <row r="24" spans="1:11" x14ac:dyDescent="0.25">
      <c r="A24" s="1">
        <f>[1]Future1!B24</f>
        <v>2043</v>
      </c>
      <c r="B24" s="2">
        <f>[1]Future1!M24</f>
        <v>1025.2386376179961</v>
      </c>
      <c r="C24" s="1">
        <f t="shared" si="0"/>
        <v>205.04772752359924</v>
      </c>
      <c r="D24" s="1">
        <f t="shared" si="2"/>
        <v>820.19091009439694</v>
      </c>
      <c r="E24" s="1"/>
      <c r="F24" s="1"/>
      <c r="G24" s="1"/>
      <c r="H24" s="1"/>
      <c r="I24" s="1"/>
      <c r="J24" s="1"/>
      <c r="K24" s="1"/>
    </row>
    <row r="25" spans="1:11" x14ac:dyDescent="0.25">
      <c r="A25" s="1">
        <f>[1]Future1!B25</f>
        <v>2044</v>
      </c>
      <c r="B25" s="2">
        <f>[1]Future1!M25</f>
        <v>550.78912167484816</v>
      </c>
      <c r="C25" s="1">
        <f t="shared" si="0"/>
        <v>110.15782433496963</v>
      </c>
      <c r="D25" s="1">
        <f t="shared" si="2"/>
        <v>440.63129733987853</v>
      </c>
      <c r="E25" s="1"/>
      <c r="F25" s="1"/>
      <c r="G25" s="1"/>
      <c r="H25" s="1"/>
      <c r="I25" s="1"/>
      <c r="J25" s="1"/>
      <c r="K25" s="1"/>
    </row>
    <row r="26" spans="1:11" x14ac:dyDescent="0.25">
      <c r="A26" s="1">
        <f>[1]Future1!B26</f>
        <v>2045</v>
      </c>
      <c r="B26" s="2">
        <f>[1]Future1!M26</f>
        <v>1542.9162915476732</v>
      </c>
      <c r="C26" s="1">
        <f t="shared" si="0"/>
        <v>308.58325830953464</v>
      </c>
      <c r="D26" s="1">
        <f t="shared" si="2"/>
        <v>1234.3330332381386</v>
      </c>
      <c r="E26" s="1"/>
      <c r="F26" s="1"/>
      <c r="G26" s="1"/>
      <c r="H26" s="1"/>
      <c r="I26" s="1"/>
      <c r="J26" s="1"/>
      <c r="K26" s="1"/>
    </row>
    <row r="27" spans="1:11" x14ac:dyDescent="0.25">
      <c r="A27" s="1">
        <f>[1]Future1!B27</f>
        <v>2046</v>
      </c>
      <c r="B27" s="2">
        <f>[1]Future1!M27</f>
        <v>1336.2621128187809</v>
      </c>
      <c r="C27" s="1">
        <f t="shared" si="0"/>
        <v>267.25242256375617</v>
      </c>
      <c r="D27" s="1">
        <f t="shared" si="2"/>
        <v>1069.0096902550247</v>
      </c>
      <c r="E27" s="1"/>
      <c r="F27" s="1"/>
      <c r="G27" s="1"/>
      <c r="H27" s="1"/>
      <c r="I27" s="1"/>
      <c r="J27" s="1"/>
      <c r="K27" s="1"/>
    </row>
    <row r="28" spans="1:11" x14ac:dyDescent="0.25">
      <c r="A28" s="1">
        <f>[1]Future1!B28</f>
        <v>2047</v>
      </c>
      <c r="B28" s="2">
        <f>[1]Future1!M28</f>
        <v>2254.9591353350552</v>
      </c>
      <c r="C28" s="1">
        <f t="shared" si="0"/>
        <v>450.99182706701106</v>
      </c>
      <c r="D28" s="1">
        <f t="shared" si="2"/>
        <v>1803.9673082680442</v>
      </c>
      <c r="E28" s="1"/>
      <c r="F28" s="1"/>
      <c r="G28" s="1"/>
      <c r="H28" s="1"/>
      <c r="I28" s="1"/>
      <c r="J28" s="1"/>
      <c r="K28" s="1"/>
    </row>
    <row r="29" spans="1:11" x14ac:dyDescent="0.25">
      <c r="A29" s="1">
        <f>[1]Future1!B29</f>
        <v>2048</v>
      </c>
      <c r="B29" s="2">
        <f>[1]Future1!M29</f>
        <v>840.60966411041659</v>
      </c>
      <c r="C29" s="1">
        <f t="shared" si="0"/>
        <v>168.12193282208332</v>
      </c>
      <c r="D29" s="1">
        <f t="shared" si="2"/>
        <v>672.48773128833329</v>
      </c>
      <c r="E29" s="1"/>
      <c r="F29" s="1"/>
      <c r="G29" s="1"/>
      <c r="H29" s="1"/>
      <c r="I29" s="1"/>
      <c r="J29" s="1"/>
      <c r="K29" s="1"/>
    </row>
    <row r="30" spans="1:11" x14ac:dyDescent="0.25">
      <c r="A30" s="1">
        <f>[1]Future1!B30</f>
        <v>2049</v>
      </c>
      <c r="B30" s="2">
        <f>[1]Future1!M30</f>
        <v>248.17877186600708</v>
      </c>
      <c r="C30" s="1">
        <f t="shared" si="0"/>
        <v>49.635754373201422</v>
      </c>
      <c r="D30" s="1">
        <f t="shared" si="2"/>
        <v>198.54301749280566</v>
      </c>
      <c r="E30" s="1"/>
      <c r="F30" s="1"/>
      <c r="G30" s="1"/>
      <c r="H30" s="1"/>
      <c r="I30" s="1"/>
      <c r="J30" s="1"/>
      <c r="K30" s="1"/>
    </row>
    <row r="31" spans="1:11" x14ac:dyDescent="0.25">
      <c r="A31" s="1">
        <f>[1]Future1!B31</f>
        <v>2050</v>
      </c>
      <c r="B31" s="2">
        <f>[1]Future1!M31</f>
        <v>345.92080350483548</v>
      </c>
      <c r="C31" s="1">
        <f t="shared" si="0"/>
        <v>69.184160700967098</v>
      </c>
      <c r="D31" s="1">
        <f t="shared" si="2"/>
        <v>276.73664280386839</v>
      </c>
      <c r="E31" s="1"/>
      <c r="F31" s="1"/>
      <c r="G31" s="1"/>
      <c r="H31" s="1"/>
      <c r="I31" s="1"/>
      <c r="J31" s="1"/>
      <c r="K31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267DC-1C93-474E-BF19-C71C54CDEE0D}">
  <dimension ref="A1:K32"/>
  <sheetViews>
    <sheetView workbookViewId="0">
      <selection activeCell="G12" sqref="G12"/>
    </sheetView>
  </sheetViews>
  <sheetFormatPr defaultRowHeight="15" x14ac:dyDescent="0.25"/>
  <sheetData>
    <row r="1" spans="1:11" ht="45" x14ac:dyDescent="0.25">
      <c r="A1" s="1" t="s">
        <v>2</v>
      </c>
      <c r="B1" s="4" t="s">
        <v>1</v>
      </c>
      <c r="C1" t="s">
        <v>3</v>
      </c>
      <c r="D1" s="1" t="s">
        <v>4</v>
      </c>
      <c r="E1" s="1"/>
      <c r="F1" s="1"/>
      <c r="G1" s="1"/>
      <c r="H1" s="1" t="s">
        <v>0</v>
      </c>
      <c r="I1" s="1"/>
      <c r="J1" s="1"/>
      <c r="K1" s="1"/>
    </row>
    <row r="2" spans="1:11" x14ac:dyDescent="0.25">
      <c r="A2" s="1">
        <f>[1]Future2!B2</f>
        <v>2040</v>
      </c>
      <c r="B2" s="2">
        <f>[1]Future2!M2</f>
        <v>2640.1830325337683</v>
      </c>
      <c r="C2" s="1">
        <f>B2*$F$4</f>
        <v>528.03660650675363</v>
      </c>
      <c r="D2" s="1">
        <f>B2-C2</f>
        <v>2112.1464260270145</v>
      </c>
      <c r="E2" s="1"/>
      <c r="F2" s="1"/>
      <c r="G2" s="1"/>
      <c r="H2" s="1"/>
      <c r="I2" s="1"/>
      <c r="J2" s="1"/>
      <c r="K2" s="1"/>
    </row>
    <row r="3" spans="1:11" x14ac:dyDescent="0.25">
      <c r="A3" s="1">
        <f>[1]Future2!B3</f>
        <v>2041</v>
      </c>
      <c r="B3" s="2">
        <f>[1]Future2!M3</f>
        <v>3403.9379922574967</v>
      </c>
      <c r="C3" s="1">
        <f t="shared" ref="C3:C32" si="0">B3*$F$4</f>
        <v>680.78759845149943</v>
      </c>
      <c r="D3" s="1">
        <f t="shared" ref="D3:D4" si="1">B3-C3</f>
        <v>2723.1503938059973</v>
      </c>
      <c r="E3" s="1"/>
      <c r="F3" s="1"/>
      <c r="G3" s="1"/>
      <c r="H3" s="1"/>
      <c r="I3" s="1"/>
      <c r="J3" s="1"/>
      <c r="K3" s="1"/>
    </row>
    <row r="4" spans="1:11" x14ac:dyDescent="0.25">
      <c r="A4" s="1">
        <f>[1]Future2!B4</f>
        <v>2042</v>
      </c>
      <c r="B4" s="2">
        <f>[1]Future2!M4</f>
        <v>3653.9148817666128</v>
      </c>
      <c r="C4" s="1">
        <f t="shared" si="0"/>
        <v>730.78297635332262</v>
      </c>
      <c r="D4" s="1">
        <f t="shared" si="1"/>
        <v>2923.13190541329</v>
      </c>
      <c r="E4" s="1"/>
      <c r="F4" s="1">
        <v>0.2</v>
      </c>
      <c r="G4" s="1"/>
      <c r="H4" s="1"/>
      <c r="I4" s="1"/>
      <c r="J4" s="1"/>
      <c r="K4" s="1"/>
    </row>
    <row r="5" spans="1:11" x14ac:dyDescent="0.25">
      <c r="A5" s="1">
        <f>[1]Future2!B5</f>
        <v>2043</v>
      </c>
      <c r="B5" s="2">
        <f>[1]Future2!M5</f>
        <v>1025.2386376179961</v>
      </c>
      <c r="C5" s="1">
        <f t="shared" si="0"/>
        <v>205.04772752359924</v>
      </c>
      <c r="D5" s="1">
        <f t="shared" ref="D5:D32" si="2">B5-C5</f>
        <v>820.19091009439694</v>
      </c>
      <c r="E5" s="1"/>
      <c r="F5" s="1"/>
      <c r="G5" s="1"/>
      <c r="H5" s="1"/>
      <c r="I5" s="1"/>
      <c r="J5" s="1"/>
      <c r="K5" s="1"/>
    </row>
    <row r="6" spans="1:11" x14ac:dyDescent="0.25">
      <c r="A6" s="1">
        <f>[1]Future2!B6</f>
        <v>2044</v>
      </c>
      <c r="B6" s="2">
        <f>[1]Future2!M6</f>
        <v>550.78912167484816</v>
      </c>
      <c r="C6" s="1">
        <f t="shared" si="0"/>
        <v>110.15782433496963</v>
      </c>
      <c r="D6" s="1">
        <f t="shared" si="2"/>
        <v>440.63129733987853</v>
      </c>
      <c r="E6" s="1"/>
      <c r="F6" s="1"/>
      <c r="G6" s="1"/>
      <c r="H6" s="1"/>
      <c r="I6" s="1"/>
      <c r="J6" s="1"/>
      <c r="K6" s="1"/>
    </row>
    <row r="7" spans="1:11" x14ac:dyDescent="0.25">
      <c r="A7" s="1">
        <f>[1]Future2!B7</f>
        <v>2045</v>
      </c>
      <c r="B7" s="2">
        <f>[1]Future2!M7</f>
        <v>1542.9162915476732</v>
      </c>
      <c r="C7" s="1">
        <f t="shared" si="0"/>
        <v>308.58325830953464</v>
      </c>
      <c r="D7" s="1">
        <f t="shared" si="2"/>
        <v>1234.3330332381386</v>
      </c>
      <c r="E7" s="1"/>
      <c r="F7" s="1"/>
      <c r="G7" s="1"/>
      <c r="H7" s="1"/>
      <c r="I7" s="1"/>
      <c r="J7" s="1"/>
      <c r="K7" s="1"/>
    </row>
    <row r="8" spans="1:11" x14ac:dyDescent="0.25">
      <c r="A8" s="1">
        <f>[1]Future2!B8</f>
        <v>2046</v>
      </c>
      <c r="B8" s="2">
        <f>[1]Future2!M8</f>
        <v>1336.2621128187809</v>
      </c>
      <c r="C8" s="1">
        <f t="shared" si="0"/>
        <v>267.25242256375617</v>
      </c>
      <c r="D8" s="1">
        <f t="shared" si="2"/>
        <v>1069.0096902550247</v>
      </c>
      <c r="E8" s="1"/>
      <c r="F8" s="1"/>
      <c r="G8" s="1"/>
      <c r="H8" s="1"/>
      <c r="I8" s="1"/>
      <c r="J8" s="1"/>
      <c r="K8" s="1"/>
    </row>
    <row r="9" spans="1:11" x14ac:dyDescent="0.25">
      <c r="A9" s="1">
        <f>[1]Future2!B9</f>
        <v>2047</v>
      </c>
      <c r="B9" s="2">
        <f>[1]Future2!M9</f>
        <v>2254.9591353350552</v>
      </c>
      <c r="C9" s="1">
        <f t="shared" si="0"/>
        <v>450.99182706701106</v>
      </c>
      <c r="D9" s="1">
        <f t="shared" si="2"/>
        <v>1803.9673082680442</v>
      </c>
      <c r="E9" s="1"/>
      <c r="F9" s="1"/>
      <c r="G9" s="1"/>
      <c r="H9" s="1"/>
      <c r="I9" s="1"/>
      <c r="J9" s="1"/>
      <c r="K9" s="1"/>
    </row>
    <row r="10" spans="1:11" x14ac:dyDescent="0.25">
      <c r="A10" s="1">
        <f>[1]Future2!B10</f>
        <v>2048</v>
      </c>
      <c r="B10" s="2">
        <f>[1]Future2!M10</f>
        <v>840.60966411041659</v>
      </c>
      <c r="C10" s="1">
        <f t="shared" si="0"/>
        <v>168.12193282208332</v>
      </c>
      <c r="D10" s="1">
        <f t="shared" si="2"/>
        <v>672.48773128833329</v>
      </c>
      <c r="E10" s="1"/>
      <c r="F10" s="1"/>
      <c r="G10" s="1"/>
      <c r="H10" s="1"/>
      <c r="I10" s="1"/>
      <c r="J10" s="1"/>
      <c r="K10" s="1"/>
    </row>
    <row r="11" spans="1:11" x14ac:dyDescent="0.25">
      <c r="A11" s="1">
        <f>[1]Future2!B11</f>
        <v>2049</v>
      </c>
      <c r="B11" s="2">
        <f>[1]Future2!M11</f>
        <v>248.17877186600708</v>
      </c>
      <c r="C11" s="1">
        <f t="shared" si="0"/>
        <v>49.635754373201422</v>
      </c>
      <c r="D11" s="1">
        <f t="shared" si="2"/>
        <v>198.54301749280566</v>
      </c>
      <c r="E11" s="1"/>
      <c r="F11" s="1"/>
      <c r="G11" s="1"/>
      <c r="H11" s="1"/>
      <c r="I11" s="1"/>
      <c r="J11" s="1"/>
      <c r="K11" s="1"/>
    </row>
    <row r="12" spans="1:11" x14ac:dyDescent="0.25">
      <c r="A12" s="1">
        <f>[1]Future2!B12</f>
        <v>2050</v>
      </c>
      <c r="B12" s="2">
        <f>[1]Future2!M12</f>
        <v>345.92080350483548</v>
      </c>
      <c r="C12" s="1">
        <f t="shared" si="0"/>
        <v>69.184160700967098</v>
      </c>
      <c r="D12" s="1">
        <f t="shared" si="2"/>
        <v>276.73664280386839</v>
      </c>
      <c r="E12" s="1"/>
      <c r="F12" s="1"/>
      <c r="G12" s="1"/>
      <c r="H12" s="1"/>
      <c r="I12" s="1"/>
      <c r="J12" s="1"/>
      <c r="K12" s="1"/>
    </row>
    <row r="13" spans="1:11" x14ac:dyDescent="0.25">
      <c r="A13" s="1">
        <f>[1]Future2!B13</f>
        <v>2051</v>
      </c>
      <c r="B13" s="2">
        <f>[1]Future2!M13</f>
        <v>312.69460203279203</v>
      </c>
      <c r="C13" s="1">
        <f t="shared" si="0"/>
        <v>62.538920406558411</v>
      </c>
      <c r="D13" s="1">
        <f t="shared" si="2"/>
        <v>250.15568162623362</v>
      </c>
      <c r="E13" s="1"/>
      <c r="F13" s="1"/>
      <c r="G13" s="1"/>
      <c r="H13" s="1"/>
      <c r="I13" s="1"/>
      <c r="J13" s="1"/>
      <c r="K13" s="1"/>
    </row>
    <row r="14" spans="1:11" x14ac:dyDescent="0.25">
      <c r="A14" s="1">
        <f>[1]Future2!B14</f>
        <v>2052</v>
      </c>
      <c r="B14" s="2">
        <f>[1]Future2!M14</f>
        <v>428.65046446103418</v>
      </c>
      <c r="C14" s="1">
        <f t="shared" si="0"/>
        <v>85.730092892206841</v>
      </c>
      <c r="D14" s="1">
        <f t="shared" si="2"/>
        <v>342.92037156882736</v>
      </c>
      <c r="E14" s="1"/>
      <c r="F14" s="1"/>
      <c r="G14" s="1"/>
      <c r="H14" s="1"/>
      <c r="I14" s="1"/>
      <c r="J14" s="1"/>
      <c r="K14" s="1"/>
    </row>
    <row r="15" spans="1:11" x14ac:dyDescent="0.25">
      <c r="A15" s="1">
        <f>[1]Future2!B15</f>
        <v>2053</v>
      </c>
      <c r="B15" s="2">
        <f>[1]Future2!M15</f>
        <v>644.71970715813154</v>
      </c>
      <c r="C15" s="1">
        <f t="shared" si="0"/>
        <v>128.94394143162631</v>
      </c>
      <c r="D15" s="1">
        <f t="shared" si="2"/>
        <v>515.77576572650526</v>
      </c>
      <c r="E15" s="1"/>
      <c r="F15" s="1"/>
      <c r="G15" s="1"/>
      <c r="H15" s="1"/>
      <c r="I15" s="1"/>
      <c r="J15" s="1"/>
      <c r="K15" s="1"/>
    </row>
    <row r="16" spans="1:11" x14ac:dyDescent="0.25">
      <c r="A16" s="1">
        <f>[1]Future2!B16</f>
        <v>2054</v>
      </c>
      <c r="B16" s="2">
        <f>[1]Future2!M16</f>
        <v>643.55652338322466</v>
      </c>
      <c r="C16" s="1">
        <f t="shared" si="0"/>
        <v>128.71130467664494</v>
      </c>
      <c r="D16" s="1">
        <f t="shared" si="2"/>
        <v>514.84521870657977</v>
      </c>
      <c r="E16" s="1"/>
      <c r="F16" s="1"/>
      <c r="G16" s="1"/>
      <c r="H16" s="1"/>
      <c r="I16" s="1"/>
      <c r="J16" s="1"/>
      <c r="K16" s="1"/>
    </row>
    <row r="17" spans="1:11" x14ac:dyDescent="0.25">
      <c r="A17" s="1">
        <f>[1]Future2!B17</f>
        <v>2055</v>
      </c>
      <c r="B17" s="2">
        <f>[1]Future2!M17</f>
        <v>979.28802671786002</v>
      </c>
      <c r="C17" s="1">
        <f t="shared" si="0"/>
        <v>195.857605343572</v>
      </c>
      <c r="D17" s="1">
        <f t="shared" si="2"/>
        <v>783.43042137428802</v>
      </c>
      <c r="E17" s="1"/>
      <c r="F17" s="1"/>
      <c r="G17" s="1"/>
      <c r="H17" s="1"/>
      <c r="I17" s="1"/>
      <c r="J17" s="1"/>
      <c r="K17" s="1"/>
    </row>
    <row r="18" spans="1:11" x14ac:dyDescent="0.25">
      <c r="A18" s="1">
        <f>[1]Future2!B18</f>
        <v>2056</v>
      </c>
      <c r="B18" s="2">
        <f>[1]Future2!M18</f>
        <v>480.51996458819286</v>
      </c>
      <c r="C18" s="1">
        <f t="shared" si="0"/>
        <v>96.103992917638578</v>
      </c>
      <c r="D18" s="1">
        <f t="shared" si="2"/>
        <v>384.41597167055431</v>
      </c>
      <c r="E18" s="1"/>
      <c r="F18" s="1"/>
      <c r="G18" s="1"/>
      <c r="H18" s="1"/>
      <c r="I18" s="1"/>
      <c r="J18" s="1"/>
      <c r="K18" s="1"/>
    </row>
    <row r="19" spans="1:11" x14ac:dyDescent="0.25">
      <c r="A19" s="1">
        <f>[1]Future2!B19</f>
        <v>2057</v>
      </c>
      <c r="B19" s="2">
        <f>[1]Future2!M19</f>
        <v>832.23446667674239</v>
      </c>
      <c r="C19" s="1">
        <f t="shared" si="0"/>
        <v>166.44689333534848</v>
      </c>
      <c r="D19" s="1">
        <f t="shared" si="2"/>
        <v>665.78757334139391</v>
      </c>
      <c r="E19" s="1"/>
      <c r="F19" s="1"/>
      <c r="G19" s="1"/>
      <c r="H19" s="1"/>
      <c r="I19" s="1"/>
      <c r="J19" s="1"/>
      <c r="K19" s="1"/>
    </row>
    <row r="20" spans="1:11" x14ac:dyDescent="0.25">
      <c r="A20" s="1">
        <f>[1]Future2!B20</f>
        <v>2058</v>
      </c>
      <c r="B20" s="2">
        <f>[1]Future2!M20</f>
        <v>1786.9494479771395</v>
      </c>
      <c r="C20" s="1">
        <f t="shared" si="0"/>
        <v>357.38988959542792</v>
      </c>
      <c r="D20" s="1">
        <f t="shared" si="2"/>
        <v>1429.5595583817117</v>
      </c>
      <c r="E20" s="1"/>
      <c r="F20" s="1"/>
      <c r="G20" s="1"/>
      <c r="H20" s="1"/>
      <c r="I20" s="1"/>
      <c r="J20" s="1"/>
      <c r="K20" s="1"/>
    </row>
    <row r="21" spans="1:11" x14ac:dyDescent="0.25">
      <c r="A21" s="1">
        <f>[1]Future2!B21</f>
        <v>2059</v>
      </c>
      <c r="B21" s="2">
        <f>[1]Future2!M21</f>
        <v>3120.5716321872846</v>
      </c>
      <c r="C21" s="1">
        <f t="shared" si="0"/>
        <v>624.11432643745695</v>
      </c>
      <c r="D21" s="1">
        <f t="shared" si="2"/>
        <v>2496.4573057498278</v>
      </c>
      <c r="E21" s="1"/>
      <c r="F21" s="1"/>
      <c r="G21" s="1"/>
      <c r="H21" s="1"/>
      <c r="I21" s="1"/>
      <c r="J21" s="1"/>
      <c r="K21" s="1"/>
    </row>
    <row r="22" spans="1:11" x14ac:dyDescent="0.25">
      <c r="A22" s="1">
        <f>[1]Future2!B22</f>
        <v>2060</v>
      </c>
      <c r="B22" s="2">
        <f>[1]Future2!M22</f>
        <v>991.79307522020986</v>
      </c>
      <c r="C22" s="1">
        <f t="shared" si="0"/>
        <v>198.35861504404198</v>
      </c>
      <c r="D22" s="1">
        <f t="shared" si="2"/>
        <v>793.43446017616793</v>
      </c>
      <c r="E22" s="1"/>
      <c r="F22" s="1"/>
      <c r="G22" s="1"/>
      <c r="H22" s="1"/>
      <c r="I22" s="1"/>
      <c r="J22" s="1"/>
      <c r="K22" s="1"/>
    </row>
    <row r="23" spans="1:11" x14ac:dyDescent="0.25">
      <c r="A23" s="1">
        <f>[1]Future2!B23</f>
        <v>2061</v>
      </c>
      <c r="B23" s="2">
        <f>[1]Future2!M23</f>
        <v>350.9516096271019</v>
      </c>
      <c r="C23" s="1">
        <f t="shared" si="0"/>
        <v>70.190321925420378</v>
      </c>
      <c r="D23" s="1">
        <f t="shared" si="2"/>
        <v>280.76128770168151</v>
      </c>
      <c r="E23" s="1"/>
      <c r="F23" s="1"/>
      <c r="G23" s="1"/>
      <c r="H23" s="1"/>
      <c r="I23" s="1"/>
      <c r="J23" s="1"/>
      <c r="K23" s="1"/>
    </row>
    <row r="24" spans="1:11" x14ac:dyDescent="0.25">
      <c r="A24" s="1">
        <f>[1]Future2!B24</f>
        <v>2062</v>
      </c>
      <c r="B24" s="2">
        <f>[1]Future2!M24</f>
        <v>258.07242898597076</v>
      </c>
      <c r="C24" s="1">
        <f t="shared" si="0"/>
        <v>51.614485797194156</v>
      </c>
      <c r="D24" s="1">
        <f t="shared" si="2"/>
        <v>206.4579431887766</v>
      </c>
      <c r="E24" s="1"/>
      <c r="F24" s="1"/>
      <c r="G24" s="1"/>
      <c r="H24" s="1"/>
      <c r="I24" s="1"/>
      <c r="J24" s="1"/>
      <c r="K24" s="1"/>
    </row>
    <row r="25" spans="1:11" x14ac:dyDescent="0.25">
      <c r="A25" s="1">
        <f>[1]Future2!B25</f>
        <v>2063</v>
      </c>
      <c r="B25" s="2">
        <f>[1]Future2!M25</f>
        <v>400.52177995380083</v>
      </c>
      <c r="C25" s="1">
        <f t="shared" si="0"/>
        <v>80.104355990760169</v>
      </c>
      <c r="D25" s="1">
        <f t="shared" si="2"/>
        <v>320.41742396304068</v>
      </c>
      <c r="E25" s="1"/>
      <c r="F25" s="1"/>
      <c r="G25" s="1"/>
      <c r="H25" s="1"/>
      <c r="I25" s="1"/>
      <c r="J25" s="1"/>
      <c r="K25" s="1"/>
    </row>
    <row r="26" spans="1:11" x14ac:dyDescent="0.25">
      <c r="A26" s="1">
        <f>[1]Future2!B26</f>
        <v>2064</v>
      </c>
      <c r="B26" s="2">
        <f>[1]Future2!M26</f>
        <v>390.85799888243668</v>
      </c>
      <c r="C26" s="1">
        <f t="shared" si="0"/>
        <v>78.171599776487341</v>
      </c>
      <c r="D26" s="1">
        <f t="shared" si="2"/>
        <v>312.68639910594936</v>
      </c>
      <c r="E26" s="1"/>
      <c r="F26" s="1"/>
      <c r="G26" s="1"/>
      <c r="H26" s="1"/>
      <c r="I26" s="1"/>
      <c r="J26" s="1"/>
      <c r="K26" s="1"/>
    </row>
    <row r="27" spans="1:11" x14ac:dyDescent="0.25">
      <c r="A27" s="1">
        <f>[1]Future2!B27</f>
        <v>2065</v>
      </c>
      <c r="B27" s="2">
        <f>[1]Future2!M27</f>
        <v>1424.3254766412497</v>
      </c>
      <c r="C27" s="1">
        <f t="shared" si="0"/>
        <v>284.86509532824994</v>
      </c>
      <c r="D27" s="1">
        <f t="shared" si="2"/>
        <v>1139.4603813129997</v>
      </c>
      <c r="E27" s="1"/>
      <c r="F27" s="1"/>
      <c r="G27" s="1"/>
      <c r="H27" s="1"/>
      <c r="I27" s="1"/>
      <c r="J27" s="1"/>
      <c r="K27" s="1"/>
    </row>
    <row r="28" spans="1:11" x14ac:dyDescent="0.25">
      <c r="A28" s="1">
        <f>[1]Future2!B28</f>
        <v>2066</v>
      </c>
      <c r="B28" s="2">
        <f>[1]Future2!M28</f>
        <v>2899.0962805260251</v>
      </c>
      <c r="C28" s="1">
        <f t="shared" si="0"/>
        <v>579.819256105205</v>
      </c>
      <c r="D28" s="1">
        <f t="shared" si="2"/>
        <v>2319.27702442082</v>
      </c>
      <c r="E28" s="1"/>
      <c r="F28" s="1"/>
      <c r="G28" s="1"/>
      <c r="H28" s="1"/>
      <c r="I28" s="1"/>
      <c r="J28" s="1"/>
      <c r="K28" s="1"/>
    </row>
    <row r="29" spans="1:11" x14ac:dyDescent="0.25">
      <c r="A29" s="1">
        <f>[1]Future2!B29</f>
        <v>2067</v>
      </c>
      <c r="B29" s="2">
        <f>[1]Future2!M29</f>
        <v>1729.3903084007936</v>
      </c>
      <c r="C29" s="1">
        <f t="shared" si="0"/>
        <v>345.87806168015874</v>
      </c>
      <c r="D29" s="1">
        <f t="shared" si="2"/>
        <v>1383.5122467206349</v>
      </c>
      <c r="E29" s="1"/>
      <c r="F29" s="1"/>
      <c r="G29" s="1"/>
      <c r="H29" s="1"/>
      <c r="I29" s="1"/>
      <c r="J29" s="1"/>
      <c r="K29" s="1"/>
    </row>
    <row r="30" spans="1:11" x14ac:dyDescent="0.25">
      <c r="A30" s="1">
        <f>[1]Future2!B30</f>
        <v>2068</v>
      </c>
      <c r="B30" s="2">
        <f>[1]Future2!M30</f>
        <v>485.51540526582164</v>
      </c>
      <c r="C30" s="1">
        <f t="shared" si="0"/>
        <v>97.103081053164331</v>
      </c>
      <c r="D30" s="1">
        <f t="shared" si="2"/>
        <v>388.41232421265732</v>
      </c>
      <c r="E30" s="1"/>
      <c r="F30" s="1"/>
      <c r="G30" s="1"/>
      <c r="H30" s="1"/>
      <c r="I30" s="1"/>
      <c r="J30" s="1"/>
      <c r="K30" s="1"/>
    </row>
    <row r="31" spans="1:11" x14ac:dyDescent="0.25">
      <c r="A31" s="1">
        <f>[1]Future2!B31</f>
        <v>2069</v>
      </c>
      <c r="B31" s="2">
        <f>[1]Future2!M31</f>
        <v>284.65004170485867</v>
      </c>
      <c r="C31" s="1">
        <f t="shared" si="0"/>
        <v>56.930008340971739</v>
      </c>
      <c r="D31" s="1">
        <f t="shared" si="2"/>
        <v>227.72003336388693</v>
      </c>
      <c r="E31" s="1"/>
      <c r="F31" s="1"/>
      <c r="G31" s="1"/>
      <c r="H31" s="1"/>
      <c r="I31" s="1"/>
      <c r="J31" s="1"/>
      <c r="K31" s="1"/>
    </row>
    <row r="32" spans="1:11" x14ac:dyDescent="0.25">
      <c r="A32" s="1">
        <f>[1]Future2!B32</f>
        <v>2070</v>
      </c>
      <c r="B32" s="2">
        <f>[1]Future2!M32</f>
        <v>1217.1462211738954</v>
      </c>
      <c r="C32" s="1">
        <f t="shared" si="0"/>
        <v>243.42924423477908</v>
      </c>
      <c r="D32" s="1">
        <f t="shared" si="2"/>
        <v>973.71697693911631</v>
      </c>
      <c r="E32" s="1"/>
      <c r="F32" s="1"/>
      <c r="G32" s="1"/>
      <c r="H32" s="1"/>
      <c r="I32" s="1"/>
      <c r="J32" s="1"/>
      <c r="K32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02499D-B432-4346-A91A-075BD818BFB1}">
  <dimension ref="A1:H31"/>
  <sheetViews>
    <sheetView workbookViewId="0">
      <selection activeCell="F15" sqref="F15"/>
    </sheetView>
  </sheetViews>
  <sheetFormatPr defaultRowHeight="15" x14ac:dyDescent="0.25"/>
  <sheetData>
    <row r="1" spans="1:8" x14ac:dyDescent="0.25">
      <c r="A1" t="str">
        <f>[2]PRISMMod!A1</f>
        <v>Year</v>
      </c>
      <c r="B1" t="str">
        <f>[2]PRISMMod!B1</f>
        <v>Ag Supply</v>
      </c>
      <c r="C1" t="s">
        <v>3</v>
      </c>
      <c r="D1" t="s">
        <v>4</v>
      </c>
      <c r="H1" t="s">
        <v>0</v>
      </c>
    </row>
    <row r="2" spans="1:8" x14ac:dyDescent="0.25">
      <c r="A2">
        <f>[2]PRISMMod!A2</f>
        <v>1981</v>
      </c>
      <c r="B2" s="3">
        <f>[2]PRISMMod!B2</f>
        <v>2200.0998410102784</v>
      </c>
      <c r="C2">
        <f>B2*$F$4</f>
        <v>440.01996820205568</v>
      </c>
      <c r="D2">
        <f>B2-C2</f>
        <v>1760.0798728082227</v>
      </c>
    </row>
    <row r="3" spans="1:8" x14ac:dyDescent="0.25">
      <c r="A3">
        <f>[2]PRISMMod!A3</f>
        <v>1982</v>
      </c>
      <c r="B3" s="3">
        <f>[2]PRISMMod!B3</f>
        <v>4051.5230868649578</v>
      </c>
      <c r="C3">
        <f t="shared" ref="C3:C31" si="0">B3*$F$4</f>
        <v>810.30461737299163</v>
      </c>
      <c r="D3">
        <f t="shared" ref="D3:D4" si="1">B3-C3</f>
        <v>3241.2184694919661</v>
      </c>
    </row>
    <row r="4" spans="1:8" x14ac:dyDescent="0.25">
      <c r="A4">
        <f>[2]PRISMMod!A4</f>
        <v>1983</v>
      </c>
      <c r="B4" s="3">
        <f>[2]PRISMMod!B4</f>
        <v>4160.5298033892577</v>
      </c>
      <c r="C4">
        <f t="shared" si="0"/>
        <v>832.10596067785161</v>
      </c>
      <c r="D4">
        <f t="shared" si="1"/>
        <v>3328.423842711406</v>
      </c>
      <c r="F4">
        <v>0.2</v>
      </c>
    </row>
    <row r="5" spans="1:8" x14ac:dyDescent="0.25">
      <c r="A5">
        <f>[2]PRISMMod!A5</f>
        <v>1984</v>
      </c>
      <c r="B5" s="3">
        <f>[2]PRISMMod!B5</f>
        <v>2539.7961713804784</v>
      </c>
      <c r="C5">
        <f t="shared" si="0"/>
        <v>507.95923427609569</v>
      </c>
      <c r="D5">
        <f t="shared" ref="D5:D31" si="2">B5-C5</f>
        <v>2031.8369371043827</v>
      </c>
    </row>
    <row r="6" spans="1:8" x14ac:dyDescent="0.25">
      <c r="A6">
        <f>[2]PRISMMod!A6</f>
        <v>1985</v>
      </c>
      <c r="B6" s="3">
        <f>[2]PRISMMod!B6</f>
        <v>2072.4820172584377</v>
      </c>
      <c r="C6">
        <f t="shared" si="0"/>
        <v>414.49640345168757</v>
      </c>
      <c r="D6">
        <f t="shared" si="2"/>
        <v>1657.9856138067503</v>
      </c>
    </row>
    <row r="7" spans="1:8" x14ac:dyDescent="0.25">
      <c r="A7">
        <f>[2]PRISMMod!A7</f>
        <v>1986</v>
      </c>
      <c r="B7" s="3">
        <f>[2]PRISMMod!B7</f>
        <v>2534.829789119307</v>
      </c>
      <c r="C7">
        <f t="shared" si="0"/>
        <v>506.9659578238614</v>
      </c>
      <c r="D7">
        <f t="shared" si="2"/>
        <v>2027.8638312954456</v>
      </c>
    </row>
    <row r="8" spans="1:8" x14ac:dyDescent="0.25">
      <c r="A8">
        <f>[2]PRISMMod!A8</f>
        <v>1987</v>
      </c>
      <c r="B8" s="3">
        <f>[2]PRISMMod!B8</f>
        <v>2813.1503485557873</v>
      </c>
      <c r="C8">
        <f t="shared" si="0"/>
        <v>562.63006971115749</v>
      </c>
      <c r="D8">
        <f t="shared" si="2"/>
        <v>2250.52027884463</v>
      </c>
    </row>
    <row r="9" spans="1:8" x14ac:dyDescent="0.25">
      <c r="A9">
        <f>[2]PRISMMod!A9</f>
        <v>1988</v>
      </c>
      <c r="B9" s="3">
        <f>[2]PRISMMod!B9</f>
        <v>2223.6507774475176</v>
      </c>
      <c r="C9">
        <f t="shared" si="0"/>
        <v>444.73015548950355</v>
      </c>
      <c r="D9">
        <f t="shared" si="2"/>
        <v>1778.9206219580142</v>
      </c>
    </row>
    <row r="10" spans="1:8" x14ac:dyDescent="0.25">
      <c r="A10">
        <f>[2]PRISMMod!A10</f>
        <v>1989</v>
      </c>
      <c r="B10" s="3">
        <f>[2]PRISMMod!B10</f>
        <v>1646.3712039930581</v>
      </c>
      <c r="C10">
        <f t="shared" si="0"/>
        <v>329.27424079861163</v>
      </c>
      <c r="D10">
        <f t="shared" si="2"/>
        <v>1317.0969631944465</v>
      </c>
    </row>
    <row r="11" spans="1:8" x14ac:dyDescent="0.25">
      <c r="A11">
        <f>[2]PRISMMod!A11</f>
        <v>1990</v>
      </c>
      <c r="B11" s="3">
        <f>[2]PRISMMod!B11</f>
        <v>2102.112385742018</v>
      </c>
      <c r="C11">
        <f t="shared" si="0"/>
        <v>420.42247714840363</v>
      </c>
      <c r="D11">
        <f t="shared" si="2"/>
        <v>1681.6899085936143</v>
      </c>
    </row>
    <row r="12" spans="1:8" x14ac:dyDescent="0.25">
      <c r="A12">
        <f>[2]PRISMMod!A12</f>
        <v>1991</v>
      </c>
      <c r="B12" s="3">
        <f>[2]PRISMMod!B12</f>
        <v>3547.5125647279679</v>
      </c>
      <c r="C12">
        <f t="shared" si="0"/>
        <v>709.50251294559359</v>
      </c>
      <c r="D12">
        <f t="shared" si="2"/>
        <v>2838.0100517823744</v>
      </c>
    </row>
    <row r="13" spans="1:8" x14ac:dyDescent="0.25">
      <c r="A13">
        <f>[2]PRISMMod!A13</f>
        <v>1992</v>
      </c>
      <c r="B13" s="3">
        <f>[2]PRISMMod!B13</f>
        <v>3174.2341657390384</v>
      </c>
      <c r="C13">
        <f t="shared" si="0"/>
        <v>634.84683314780773</v>
      </c>
      <c r="D13">
        <f t="shared" si="2"/>
        <v>2539.3873325912309</v>
      </c>
    </row>
    <row r="14" spans="1:8" x14ac:dyDescent="0.25">
      <c r="A14">
        <f>[2]PRISMMod!A14</f>
        <v>1993</v>
      </c>
      <c r="B14" s="3">
        <f>[2]PRISMMod!B14</f>
        <v>2734.0398930792176</v>
      </c>
      <c r="C14">
        <f t="shared" si="0"/>
        <v>546.80797861584358</v>
      </c>
      <c r="D14">
        <f t="shared" si="2"/>
        <v>2187.2319144633739</v>
      </c>
    </row>
    <row r="15" spans="1:8" x14ac:dyDescent="0.25">
      <c r="A15">
        <f>[2]PRISMMod!A15</f>
        <v>1994</v>
      </c>
      <c r="B15" s="3">
        <f>[2]PRISMMod!B15</f>
        <v>3929.0982670372978</v>
      </c>
      <c r="C15">
        <f t="shared" si="0"/>
        <v>785.81965340745955</v>
      </c>
      <c r="D15">
        <f t="shared" si="2"/>
        <v>3143.2786136298382</v>
      </c>
    </row>
    <row r="16" spans="1:8" x14ac:dyDescent="0.25">
      <c r="A16">
        <f>[2]PRISMMod!A16</f>
        <v>1995</v>
      </c>
      <c r="B16" s="3">
        <f>[2]PRISMMod!B16</f>
        <v>4786.2261781617362</v>
      </c>
      <c r="C16">
        <f t="shared" si="0"/>
        <v>957.24523563234732</v>
      </c>
      <c r="D16">
        <f t="shared" si="2"/>
        <v>3828.9809425293888</v>
      </c>
    </row>
    <row r="17" spans="1:4" x14ac:dyDescent="0.25">
      <c r="A17">
        <f>[2]PRISMMod!A17</f>
        <v>1996</v>
      </c>
      <c r="B17" s="3">
        <f>[2]PRISMMod!B17</f>
        <v>2611.1140759910973</v>
      </c>
      <c r="C17">
        <f t="shared" si="0"/>
        <v>522.22281519821945</v>
      </c>
      <c r="D17">
        <f t="shared" si="2"/>
        <v>2088.8912607928778</v>
      </c>
    </row>
    <row r="18" spans="1:4" x14ac:dyDescent="0.25">
      <c r="A18">
        <f>[2]PRISMMod!A18</f>
        <v>1997</v>
      </c>
      <c r="B18" s="3">
        <f>[2]PRISMMod!B18</f>
        <v>3595.9220778592385</v>
      </c>
      <c r="C18">
        <f t="shared" si="0"/>
        <v>719.18441557184769</v>
      </c>
      <c r="D18">
        <f t="shared" si="2"/>
        <v>2876.7376622873908</v>
      </c>
    </row>
    <row r="19" spans="1:4" x14ac:dyDescent="0.25">
      <c r="A19">
        <f>[2]PRISMMod!A19</f>
        <v>1998</v>
      </c>
      <c r="B19" s="3">
        <f>[2]PRISMMod!B19</f>
        <v>4121.3077667052985</v>
      </c>
      <c r="C19">
        <f t="shared" si="0"/>
        <v>824.26155334105977</v>
      </c>
      <c r="D19">
        <f t="shared" si="2"/>
        <v>3297.0462133642386</v>
      </c>
    </row>
    <row r="20" spans="1:4" x14ac:dyDescent="0.25">
      <c r="A20">
        <f>[2]PRISMMod!A20</f>
        <v>1999</v>
      </c>
      <c r="B20" s="3">
        <f>[2]PRISMMod!B20</f>
        <v>3989.5552459764481</v>
      </c>
      <c r="C20">
        <f t="shared" si="0"/>
        <v>797.91104919528971</v>
      </c>
      <c r="D20">
        <f t="shared" si="2"/>
        <v>3191.6441967811584</v>
      </c>
    </row>
    <row r="21" spans="1:4" x14ac:dyDescent="0.25">
      <c r="A21">
        <f>[2]PRISMMod!A21</f>
        <v>2000</v>
      </c>
      <c r="B21" s="3">
        <f>[2]PRISMMod!B21</f>
        <v>1909.1316755693574</v>
      </c>
      <c r="C21">
        <f t="shared" si="0"/>
        <v>381.82633511387149</v>
      </c>
      <c r="D21">
        <f t="shared" si="2"/>
        <v>1527.305340455486</v>
      </c>
    </row>
    <row r="22" spans="1:4" x14ac:dyDescent="0.25">
      <c r="A22">
        <f>[2]PRISMMod!A22</f>
        <v>2001</v>
      </c>
      <c r="B22" s="3">
        <f>[2]PRISMMod!B22</f>
        <v>3959.0257700256079</v>
      </c>
      <c r="C22">
        <f t="shared" si="0"/>
        <v>791.80515400512161</v>
      </c>
      <c r="D22">
        <f t="shared" si="2"/>
        <v>3167.2206160204864</v>
      </c>
    </row>
    <row r="23" spans="1:4" x14ac:dyDescent="0.25">
      <c r="A23">
        <f>[2]PRISMMod!A23</f>
        <v>2002</v>
      </c>
      <c r="B23" s="3">
        <f>[2]PRISMMod!B23</f>
        <v>3839.2604357136174</v>
      </c>
      <c r="C23">
        <f t="shared" si="0"/>
        <v>767.85208714272358</v>
      </c>
      <c r="D23">
        <f t="shared" si="2"/>
        <v>3071.4083485708938</v>
      </c>
    </row>
    <row r="24" spans="1:4" x14ac:dyDescent="0.25">
      <c r="A24">
        <f>[2]PRISMMod!A24</f>
        <v>2003</v>
      </c>
      <c r="B24" s="3">
        <f>[2]PRISMMod!B24</f>
        <v>3784.8683698470477</v>
      </c>
      <c r="C24">
        <f t="shared" si="0"/>
        <v>756.97367396940956</v>
      </c>
      <c r="D24">
        <f t="shared" si="2"/>
        <v>3027.8946958776382</v>
      </c>
    </row>
    <row r="25" spans="1:4" x14ac:dyDescent="0.25">
      <c r="A25">
        <f>[2]PRISMMod!A25</f>
        <v>2004</v>
      </c>
      <c r="B25" s="3">
        <f>[2]PRISMMod!B25</f>
        <v>2645.769493282648</v>
      </c>
      <c r="C25">
        <f t="shared" si="0"/>
        <v>529.15389865652958</v>
      </c>
      <c r="D25">
        <f t="shared" si="2"/>
        <v>2116.6155946261183</v>
      </c>
    </row>
    <row r="26" spans="1:4" x14ac:dyDescent="0.25">
      <c r="A26">
        <f>[2]PRISMMod!A26</f>
        <v>2005</v>
      </c>
      <c r="B26" s="3">
        <f>[2]PRISMMod!B26</f>
        <v>3516.0639669112188</v>
      </c>
      <c r="C26">
        <f t="shared" si="0"/>
        <v>703.21279338224383</v>
      </c>
      <c r="D26">
        <f t="shared" si="2"/>
        <v>2812.8511735289749</v>
      </c>
    </row>
    <row r="27" spans="1:4" x14ac:dyDescent="0.25">
      <c r="A27">
        <f>[2]PRISMMod!A27</f>
        <v>2006</v>
      </c>
      <c r="B27" s="3">
        <f>[2]PRISMMod!B27</f>
        <v>1725.3942404082279</v>
      </c>
      <c r="C27">
        <f t="shared" si="0"/>
        <v>345.07884808164562</v>
      </c>
      <c r="D27">
        <f t="shared" si="2"/>
        <v>1380.3153923265822</v>
      </c>
    </row>
    <row r="28" spans="1:4" x14ac:dyDescent="0.25">
      <c r="A28">
        <f>[2]PRISMMod!A28</f>
        <v>2007</v>
      </c>
      <c r="B28" s="3">
        <f>[2]PRISMMod!B28</f>
        <v>1952.7005685185275</v>
      </c>
      <c r="C28">
        <f t="shared" si="0"/>
        <v>390.54011370370552</v>
      </c>
      <c r="D28">
        <f t="shared" si="2"/>
        <v>1562.1604548148221</v>
      </c>
    </row>
    <row r="29" spans="1:4" x14ac:dyDescent="0.25">
      <c r="A29">
        <f>[2]PRISMMod!A29</f>
        <v>2008</v>
      </c>
      <c r="B29" s="3">
        <f>[2]PRISMMod!B29</f>
        <v>2937.2594339201974</v>
      </c>
      <c r="C29">
        <f t="shared" si="0"/>
        <v>587.45188678403952</v>
      </c>
      <c r="D29">
        <f t="shared" si="2"/>
        <v>2349.8075471361581</v>
      </c>
    </row>
    <row r="30" spans="1:4" x14ac:dyDescent="0.25">
      <c r="A30">
        <f>[2]PRISMMod!A30</f>
        <v>2009</v>
      </c>
      <c r="B30" s="3">
        <f>[2]PRISMMod!B30</f>
        <v>2398.7234119480886</v>
      </c>
      <c r="C30">
        <f t="shared" si="0"/>
        <v>479.74468238961776</v>
      </c>
      <c r="D30">
        <f t="shared" si="2"/>
        <v>1918.9787295584708</v>
      </c>
    </row>
    <row r="31" spans="1:4" x14ac:dyDescent="0.25">
      <c r="A31">
        <f>[2]PRISMMod!A31</f>
        <v>2010</v>
      </c>
      <c r="B31" s="3">
        <f>[2]PRISMMod!B31</f>
        <v>2556.9662177464379</v>
      </c>
      <c r="C31">
        <f t="shared" si="0"/>
        <v>511.3932435492876</v>
      </c>
      <c r="D31">
        <f t="shared" si="2"/>
        <v>2045.5729741971504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CDD24-2502-4988-A72F-E30ABC324437}">
  <dimension ref="A1:K31"/>
  <sheetViews>
    <sheetView workbookViewId="0">
      <selection activeCell="K29" sqref="K29"/>
    </sheetView>
  </sheetViews>
  <sheetFormatPr defaultRowHeight="15" x14ac:dyDescent="0.25"/>
  <sheetData>
    <row r="1" spans="1:11" ht="45" x14ac:dyDescent="0.25">
      <c r="A1" s="1" t="str">
        <f>[2]Future1!B1</f>
        <v>Year</v>
      </c>
      <c r="B1" s="4" t="s">
        <v>1</v>
      </c>
      <c r="C1" t="s">
        <v>3</v>
      </c>
      <c r="D1" s="1" t="s">
        <v>4</v>
      </c>
      <c r="E1" s="1"/>
      <c r="F1" s="1"/>
      <c r="G1" s="1"/>
      <c r="H1" s="1" t="s">
        <v>0</v>
      </c>
      <c r="I1" s="1"/>
      <c r="J1" s="1"/>
      <c r="K1" s="1"/>
    </row>
    <row r="2" spans="1:11" x14ac:dyDescent="0.25">
      <c r="A2" s="1">
        <f>[2]Future1!B2</f>
        <v>2021</v>
      </c>
      <c r="B2" s="2">
        <f>[2]Future1!M2</f>
        <v>3409.2442157133396</v>
      </c>
      <c r="C2" s="1">
        <f>B2*$F$4</f>
        <v>681.84884314266799</v>
      </c>
      <c r="D2" s="1">
        <f>B2-C2</f>
        <v>2727.3953725706715</v>
      </c>
      <c r="E2" s="1"/>
      <c r="F2" s="1"/>
      <c r="G2" s="1"/>
      <c r="H2" s="1"/>
      <c r="I2" s="1"/>
      <c r="J2" s="1"/>
      <c r="K2" s="1"/>
    </row>
    <row r="3" spans="1:11" x14ac:dyDescent="0.25">
      <c r="A3" s="1">
        <f>[2]Future1!B3</f>
        <v>2022</v>
      </c>
      <c r="B3" s="2">
        <f>[2]Future1!M3</f>
        <v>2332.5085659562742</v>
      </c>
      <c r="C3" s="1">
        <f t="shared" ref="C3:C31" si="0">B3*$F$4</f>
        <v>466.50171319125485</v>
      </c>
      <c r="D3" s="1">
        <f t="shared" ref="D3:D4" si="1">B3-C3</f>
        <v>1866.0068527650194</v>
      </c>
      <c r="E3" s="1"/>
      <c r="F3" s="1"/>
      <c r="G3" s="1"/>
      <c r="H3" s="1"/>
      <c r="I3" s="1"/>
      <c r="J3" s="1"/>
      <c r="K3" s="1"/>
    </row>
    <row r="4" spans="1:11" x14ac:dyDescent="0.25">
      <c r="A4" s="1">
        <f>[2]Future1!B4</f>
        <v>2023</v>
      </c>
      <c r="B4" s="2">
        <f>[2]Future1!M4</f>
        <v>2060.086306065356</v>
      </c>
      <c r="C4" s="1">
        <f t="shared" si="0"/>
        <v>412.01726121307121</v>
      </c>
      <c r="D4" s="1">
        <f t="shared" si="1"/>
        <v>1648.0690448522848</v>
      </c>
      <c r="E4" s="1"/>
      <c r="F4" s="1">
        <v>0.2</v>
      </c>
      <c r="G4" s="1"/>
      <c r="H4" s="1"/>
      <c r="I4" s="1"/>
      <c r="J4" s="1"/>
      <c r="K4" s="1"/>
    </row>
    <row r="5" spans="1:11" x14ac:dyDescent="0.25">
      <c r="A5" s="1">
        <f>[2]Future1!B5</f>
        <v>2024</v>
      </c>
      <c r="B5" s="2">
        <f>[2]Future1!M5</f>
        <v>1644.4705826832337</v>
      </c>
      <c r="C5" s="1">
        <f t="shared" si="0"/>
        <v>328.89411653664678</v>
      </c>
      <c r="D5" s="1">
        <f t="shared" ref="D5:D31" si="2">B5-C5</f>
        <v>1315.5764661465869</v>
      </c>
      <c r="E5" s="1"/>
      <c r="F5" s="1"/>
      <c r="G5" s="1"/>
      <c r="H5" s="1"/>
      <c r="I5" s="1"/>
      <c r="J5" s="1"/>
      <c r="K5" s="1"/>
    </row>
    <row r="6" spans="1:11" x14ac:dyDescent="0.25">
      <c r="A6" s="1">
        <f>[2]Future1!B6</f>
        <v>2025</v>
      </c>
      <c r="B6" s="2">
        <f>[2]Future1!M6</f>
        <v>2145.8476667049081</v>
      </c>
      <c r="C6" s="1">
        <f t="shared" si="0"/>
        <v>429.16953334098162</v>
      </c>
      <c r="D6" s="1">
        <f t="shared" si="2"/>
        <v>1716.6781333639265</v>
      </c>
      <c r="E6" s="1"/>
      <c r="F6" s="1"/>
      <c r="G6" s="1"/>
      <c r="H6" s="1"/>
      <c r="I6" s="1"/>
      <c r="J6" s="1"/>
      <c r="K6" s="1"/>
    </row>
    <row r="7" spans="1:11" x14ac:dyDescent="0.25">
      <c r="A7" s="1">
        <f>[2]Future1!B7</f>
        <v>2026</v>
      </c>
      <c r="B7" s="2">
        <f>[2]Future1!M7</f>
        <v>2304.5476614834856</v>
      </c>
      <c r="C7" s="1">
        <f t="shared" si="0"/>
        <v>460.90953229669714</v>
      </c>
      <c r="D7" s="1">
        <f t="shared" si="2"/>
        <v>1843.6381291867885</v>
      </c>
      <c r="E7" s="1"/>
      <c r="F7" s="1"/>
      <c r="G7" s="1"/>
      <c r="H7" s="1"/>
      <c r="I7" s="1"/>
      <c r="J7" s="1"/>
      <c r="K7" s="1"/>
    </row>
    <row r="8" spans="1:11" x14ac:dyDescent="0.25">
      <c r="A8" s="1">
        <f>[2]Future1!B8</f>
        <v>2027</v>
      </c>
      <c r="B8" s="2">
        <f>[2]Future1!M8</f>
        <v>3775.5888896273441</v>
      </c>
      <c r="C8" s="1">
        <f t="shared" si="0"/>
        <v>755.11777792546889</v>
      </c>
      <c r="D8" s="1">
        <f t="shared" si="2"/>
        <v>3020.4711117018751</v>
      </c>
      <c r="E8" s="1"/>
      <c r="F8" s="1"/>
      <c r="G8" s="1"/>
      <c r="H8" s="1"/>
      <c r="I8" s="1"/>
      <c r="J8" s="1"/>
      <c r="K8" s="1"/>
    </row>
    <row r="9" spans="1:11" x14ac:dyDescent="0.25">
      <c r="A9" s="1">
        <f>[2]Future1!B9</f>
        <v>2028</v>
      </c>
      <c r="B9" s="2">
        <f>[2]Future1!M9</f>
        <v>3061.7313796741282</v>
      </c>
      <c r="C9" s="1">
        <f t="shared" si="0"/>
        <v>612.34627593482571</v>
      </c>
      <c r="D9" s="1">
        <f t="shared" si="2"/>
        <v>2449.3851037393024</v>
      </c>
      <c r="E9" s="1"/>
      <c r="F9" s="1"/>
      <c r="G9" s="1"/>
      <c r="H9" s="1"/>
      <c r="I9" s="1"/>
      <c r="J9" s="1"/>
      <c r="K9" s="1"/>
    </row>
    <row r="10" spans="1:11" x14ac:dyDescent="0.25">
      <c r="A10" s="1">
        <f>[2]Future1!B10</f>
        <v>2029</v>
      </c>
      <c r="B10" s="2">
        <f>[2]Future1!M10</f>
        <v>3639.2452692312459</v>
      </c>
      <c r="C10" s="1">
        <f t="shared" si="0"/>
        <v>727.84905384624926</v>
      </c>
      <c r="D10" s="1">
        <f t="shared" si="2"/>
        <v>2911.3962153849966</v>
      </c>
      <c r="E10" s="1"/>
      <c r="F10" s="1"/>
      <c r="G10" s="1"/>
      <c r="H10" s="1"/>
      <c r="I10" s="1"/>
      <c r="J10" s="1"/>
      <c r="K10" s="1"/>
    </row>
    <row r="11" spans="1:11" x14ac:dyDescent="0.25">
      <c r="A11" s="1">
        <f>[2]Future1!B11</f>
        <v>2030</v>
      </c>
      <c r="B11" s="2">
        <f>[2]Future1!M11</f>
        <v>2765.545134216256</v>
      </c>
      <c r="C11" s="1">
        <f t="shared" si="0"/>
        <v>553.10902684325117</v>
      </c>
      <c r="D11" s="1">
        <f t="shared" si="2"/>
        <v>2212.4361073730047</v>
      </c>
      <c r="E11" s="1"/>
      <c r="F11" s="1"/>
      <c r="G11" s="1"/>
      <c r="H11" s="1"/>
      <c r="I11" s="1"/>
      <c r="J11" s="1"/>
      <c r="K11" s="1"/>
    </row>
    <row r="12" spans="1:11" x14ac:dyDescent="0.25">
      <c r="A12" s="1">
        <f>[2]Future1!B12</f>
        <v>2031</v>
      </c>
      <c r="B12" s="2">
        <f>[2]Future1!M12</f>
        <v>4384.8270541992242</v>
      </c>
      <c r="C12" s="1">
        <f t="shared" si="0"/>
        <v>876.96541083984494</v>
      </c>
      <c r="D12" s="1">
        <f t="shared" si="2"/>
        <v>3507.8616433593793</v>
      </c>
      <c r="E12" s="1"/>
      <c r="F12" s="1"/>
      <c r="G12" s="1"/>
      <c r="H12" s="1"/>
      <c r="I12" s="1"/>
      <c r="J12" s="1"/>
      <c r="K12" s="1"/>
    </row>
    <row r="13" spans="1:11" x14ac:dyDescent="0.25">
      <c r="A13" s="1">
        <f>[2]Future1!B13</f>
        <v>2032</v>
      </c>
      <c r="B13" s="2">
        <f>[2]Future1!M13</f>
        <v>4572.7573928890215</v>
      </c>
      <c r="C13" s="1">
        <f t="shared" si="0"/>
        <v>914.55147857780435</v>
      </c>
      <c r="D13" s="1">
        <f t="shared" si="2"/>
        <v>3658.2059143112174</v>
      </c>
      <c r="E13" s="1"/>
      <c r="F13" s="1"/>
      <c r="G13" s="1"/>
      <c r="H13" s="1"/>
      <c r="I13" s="1"/>
      <c r="J13" s="1"/>
      <c r="K13" s="1"/>
    </row>
    <row r="14" spans="1:11" x14ac:dyDescent="0.25">
      <c r="A14" s="1">
        <f>[2]Future1!B14</f>
        <v>2033</v>
      </c>
      <c r="B14" s="2">
        <f>[2]Future1!M14</f>
        <v>4004.3292669305229</v>
      </c>
      <c r="C14" s="1">
        <f t="shared" si="0"/>
        <v>800.86585338610462</v>
      </c>
      <c r="D14" s="1">
        <f t="shared" si="2"/>
        <v>3203.4634135444185</v>
      </c>
      <c r="E14" s="1"/>
      <c r="F14" s="1"/>
      <c r="G14" s="1"/>
      <c r="H14" s="1"/>
      <c r="I14" s="1"/>
      <c r="J14" s="1"/>
      <c r="K14" s="1"/>
    </row>
    <row r="15" spans="1:11" x14ac:dyDescent="0.25">
      <c r="A15" s="1">
        <f>[2]Future1!B15</f>
        <v>2034</v>
      </c>
      <c r="B15" s="2">
        <f>[2]Future1!M15</f>
        <v>1559.4899253909778</v>
      </c>
      <c r="C15" s="1">
        <f t="shared" si="0"/>
        <v>311.89798507819557</v>
      </c>
      <c r="D15" s="1">
        <f t="shared" si="2"/>
        <v>1247.5919403127823</v>
      </c>
      <c r="E15" s="1"/>
      <c r="F15" s="1"/>
      <c r="G15" s="1"/>
      <c r="H15" s="1"/>
      <c r="I15" s="1"/>
      <c r="J15" s="1"/>
      <c r="K15" s="1"/>
    </row>
    <row r="16" spans="1:11" x14ac:dyDescent="0.25">
      <c r="A16" s="1">
        <f>[2]Future1!B16</f>
        <v>2035</v>
      </c>
      <c r="B16" s="2">
        <f>[2]Future1!M16</f>
        <v>2407.7746889620039</v>
      </c>
      <c r="C16" s="1">
        <f t="shared" si="0"/>
        <v>481.55493779240078</v>
      </c>
      <c r="D16" s="1">
        <f t="shared" si="2"/>
        <v>1926.2197511696031</v>
      </c>
      <c r="E16" s="1"/>
      <c r="F16" s="1"/>
      <c r="G16" s="1"/>
      <c r="H16" s="1"/>
      <c r="I16" s="1"/>
      <c r="J16" s="1"/>
      <c r="K16" s="1"/>
    </row>
    <row r="17" spans="1:11" x14ac:dyDescent="0.25">
      <c r="A17" s="1">
        <f>[2]Future1!B17</f>
        <v>2036</v>
      </c>
      <c r="B17" s="2">
        <f>[2]Future1!M17</f>
        <v>2038.8282101281079</v>
      </c>
      <c r="C17" s="1">
        <f t="shared" si="0"/>
        <v>407.76564202562162</v>
      </c>
      <c r="D17" s="1">
        <f t="shared" si="2"/>
        <v>1631.0625681024862</v>
      </c>
      <c r="E17" s="1"/>
      <c r="F17" s="1"/>
      <c r="G17" s="1"/>
      <c r="H17" s="1"/>
      <c r="I17" s="1"/>
      <c r="J17" s="1"/>
      <c r="K17" s="1"/>
    </row>
    <row r="18" spans="1:11" x14ac:dyDescent="0.25">
      <c r="A18" s="1">
        <f>[2]Future1!B18</f>
        <v>2037</v>
      </c>
      <c r="B18" s="2">
        <f>[2]Future1!M18</f>
        <v>1854.6783083528019</v>
      </c>
      <c r="C18" s="1">
        <f t="shared" si="0"/>
        <v>370.93566167056042</v>
      </c>
      <c r="D18" s="1">
        <f t="shared" si="2"/>
        <v>1483.7426466822415</v>
      </c>
      <c r="E18" s="1"/>
      <c r="F18" s="1"/>
      <c r="G18" s="1"/>
      <c r="H18" s="1"/>
      <c r="I18" s="1"/>
      <c r="J18" s="1"/>
      <c r="K18" s="1"/>
    </row>
    <row r="19" spans="1:11" x14ac:dyDescent="0.25">
      <c r="A19" s="1">
        <f>[2]Future1!B19</f>
        <v>2038</v>
      </c>
      <c r="B19" s="2">
        <f>[2]Future1!M19</f>
        <v>2080.0747428960922</v>
      </c>
      <c r="C19" s="1">
        <f t="shared" si="0"/>
        <v>416.01494857921847</v>
      </c>
      <c r="D19" s="1">
        <f t="shared" si="2"/>
        <v>1664.0597943168736</v>
      </c>
      <c r="E19" s="1"/>
      <c r="F19" s="1"/>
      <c r="G19" s="1"/>
      <c r="H19" s="1"/>
      <c r="I19" s="1"/>
      <c r="J19" s="1"/>
      <c r="K19" s="1"/>
    </row>
    <row r="20" spans="1:11" x14ac:dyDescent="0.25">
      <c r="A20" s="1">
        <f>[2]Future1!B20</f>
        <v>2039</v>
      </c>
      <c r="B20" s="2">
        <f>[2]Future1!M20</f>
        <v>2503.393340718012</v>
      </c>
      <c r="C20" s="1">
        <f t="shared" si="0"/>
        <v>500.67866814360241</v>
      </c>
      <c r="D20" s="1">
        <f t="shared" si="2"/>
        <v>2002.7146725744096</v>
      </c>
      <c r="E20" s="1"/>
      <c r="F20" s="1"/>
      <c r="G20" s="1"/>
      <c r="H20" s="1"/>
      <c r="I20" s="1"/>
      <c r="J20" s="1"/>
      <c r="K20" s="1"/>
    </row>
    <row r="21" spans="1:11" x14ac:dyDescent="0.25">
      <c r="A21" s="1">
        <f>[2]Future1!B21</f>
        <v>2040</v>
      </c>
      <c r="B21" s="2">
        <f>[2]Future1!M21</f>
        <v>3191.1524290960979</v>
      </c>
      <c r="C21" s="1">
        <f t="shared" si="0"/>
        <v>638.23048581921967</v>
      </c>
      <c r="D21" s="1">
        <f t="shared" si="2"/>
        <v>2552.9219432768782</v>
      </c>
      <c r="E21" s="1"/>
      <c r="F21" s="1"/>
      <c r="G21" s="1"/>
      <c r="H21" s="1"/>
      <c r="I21" s="1"/>
      <c r="J21" s="1"/>
      <c r="K21" s="1"/>
    </row>
    <row r="22" spans="1:11" x14ac:dyDescent="0.25">
      <c r="A22" s="1">
        <f>[2]Future1!B22</f>
        <v>2041</v>
      </c>
      <c r="B22" s="2">
        <f>[2]Future1!M22</f>
        <v>4281.8429040294895</v>
      </c>
      <c r="C22" s="1">
        <f t="shared" si="0"/>
        <v>856.36858080589798</v>
      </c>
      <c r="D22" s="1">
        <f t="shared" si="2"/>
        <v>3425.4743232235915</v>
      </c>
      <c r="E22" s="1"/>
      <c r="F22" s="1"/>
      <c r="G22" s="1"/>
      <c r="H22" s="1"/>
      <c r="I22" s="1"/>
      <c r="J22" s="1"/>
      <c r="K22" s="1"/>
    </row>
    <row r="23" spans="1:11" x14ac:dyDescent="0.25">
      <c r="A23" s="1">
        <f>[2]Future1!B23</f>
        <v>2042</v>
      </c>
      <c r="B23" s="2">
        <f>[2]Future1!M23</f>
        <v>3767.0094353229724</v>
      </c>
      <c r="C23" s="1">
        <f t="shared" si="0"/>
        <v>753.40188706459458</v>
      </c>
      <c r="D23" s="1">
        <f t="shared" si="2"/>
        <v>3013.6075482583778</v>
      </c>
      <c r="E23" s="1"/>
      <c r="F23" s="1"/>
      <c r="G23" s="1"/>
      <c r="H23" s="1"/>
      <c r="I23" s="1"/>
      <c r="J23" s="1"/>
      <c r="K23" s="1"/>
    </row>
    <row r="24" spans="1:11" x14ac:dyDescent="0.25">
      <c r="A24" s="1">
        <f>[2]Future1!B24</f>
        <v>2043</v>
      </c>
      <c r="B24" s="2">
        <f>[2]Future1!M24</f>
        <v>1199.2073158037838</v>
      </c>
      <c r="C24" s="1">
        <f t="shared" si="0"/>
        <v>239.84146316075677</v>
      </c>
      <c r="D24" s="1">
        <f t="shared" si="2"/>
        <v>959.36585264302698</v>
      </c>
      <c r="E24" s="1"/>
      <c r="F24" s="1"/>
      <c r="G24" s="1"/>
      <c r="H24" s="1"/>
      <c r="I24" s="1"/>
      <c r="J24" s="1"/>
      <c r="K24" s="1"/>
    </row>
    <row r="25" spans="1:11" x14ac:dyDescent="0.25">
      <c r="A25" s="1">
        <f>[2]Future1!B25</f>
        <v>2044</v>
      </c>
      <c r="B25" s="2">
        <f>[2]Future1!M25</f>
        <v>654.15966387819196</v>
      </c>
      <c r="C25" s="1">
        <f t="shared" si="0"/>
        <v>130.83193277563839</v>
      </c>
      <c r="D25" s="1">
        <f t="shared" si="2"/>
        <v>523.32773110255357</v>
      </c>
      <c r="E25" s="1"/>
      <c r="F25" s="1"/>
      <c r="G25" s="1"/>
      <c r="H25" s="1"/>
      <c r="I25" s="1"/>
      <c r="J25" s="1"/>
      <c r="K25" s="1"/>
    </row>
    <row r="26" spans="1:11" x14ac:dyDescent="0.25">
      <c r="A26" s="1">
        <f>[2]Future1!B26</f>
        <v>2045</v>
      </c>
      <c r="B26" s="2">
        <f>[2]Future1!M26</f>
        <v>2085.373069647218</v>
      </c>
      <c r="C26" s="1">
        <f t="shared" si="0"/>
        <v>417.07461392944361</v>
      </c>
      <c r="D26" s="1">
        <f t="shared" si="2"/>
        <v>1668.2984557177745</v>
      </c>
      <c r="E26" s="1"/>
      <c r="F26" s="1"/>
      <c r="G26" s="1"/>
      <c r="H26" s="1"/>
      <c r="I26" s="1"/>
      <c r="J26" s="1"/>
      <c r="K26" s="1"/>
    </row>
    <row r="27" spans="1:11" x14ac:dyDescent="0.25">
      <c r="A27" s="1">
        <f>[2]Future1!B27</f>
        <v>2046</v>
      </c>
      <c r="B27" s="2">
        <f>[2]Future1!M27</f>
        <v>1552.4000376932881</v>
      </c>
      <c r="C27" s="1">
        <f t="shared" si="0"/>
        <v>310.48000753865767</v>
      </c>
      <c r="D27" s="1">
        <f t="shared" si="2"/>
        <v>1241.9200301546305</v>
      </c>
      <c r="E27" s="1"/>
      <c r="F27" s="1"/>
      <c r="G27" s="1"/>
      <c r="H27" s="1"/>
      <c r="I27" s="1"/>
      <c r="J27" s="1"/>
      <c r="K27" s="1"/>
    </row>
    <row r="28" spans="1:11" x14ac:dyDescent="0.25">
      <c r="A28" s="1">
        <f>[2]Future1!B28</f>
        <v>2047</v>
      </c>
      <c r="B28" s="2">
        <f>[2]Future1!M28</f>
        <v>2594.1310579677884</v>
      </c>
      <c r="C28" s="1">
        <f t="shared" si="0"/>
        <v>518.82621159355767</v>
      </c>
      <c r="D28" s="1">
        <f t="shared" si="2"/>
        <v>2075.3048463742307</v>
      </c>
      <c r="E28" s="1"/>
      <c r="F28" s="1"/>
      <c r="G28" s="1"/>
      <c r="H28" s="1"/>
      <c r="I28" s="1"/>
      <c r="J28" s="1"/>
      <c r="K28" s="1"/>
    </row>
    <row r="29" spans="1:11" x14ac:dyDescent="0.25">
      <c r="A29" s="1">
        <f>[2]Future1!B29</f>
        <v>2048</v>
      </c>
      <c r="B29" s="2">
        <f>[2]Future1!M29</f>
        <v>1142.7552422626818</v>
      </c>
      <c r="C29" s="1">
        <f t="shared" si="0"/>
        <v>228.55104845253638</v>
      </c>
      <c r="D29" s="1">
        <f t="shared" si="2"/>
        <v>914.2041938101454</v>
      </c>
      <c r="E29" s="1"/>
      <c r="F29" s="1"/>
      <c r="G29" s="1"/>
      <c r="H29" s="1"/>
      <c r="I29" s="1"/>
      <c r="J29" s="1"/>
      <c r="K29" s="1"/>
    </row>
    <row r="30" spans="1:11" x14ac:dyDescent="0.25">
      <c r="A30" s="1">
        <f>[2]Future1!B30</f>
        <v>2049</v>
      </c>
      <c r="B30" s="2">
        <f>[2]Future1!M30</f>
        <v>279.55425805147809</v>
      </c>
      <c r="C30" s="1">
        <f t="shared" si="0"/>
        <v>55.910851610295623</v>
      </c>
      <c r="D30" s="1">
        <f t="shared" si="2"/>
        <v>223.64340644118246</v>
      </c>
      <c r="E30" s="1"/>
      <c r="F30" s="1"/>
      <c r="G30" s="1"/>
      <c r="H30" s="1"/>
      <c r="I30" s="1"/>
      <c r="J30" s="1"/>
      <c r="K30" s="1"/>
    </row>
    <row r="31" spans="1:11" x14ac:dyDescent="0.25">
      <c r="A31" s="1">
        <f>[2]Future1!B31</f>
        <v>2050</v>
      </c>
      <c r="B31" s="2">
        <f>[2]Future1!M31</f>
        <v>354.71430042766599</v>
      </c>
      <c r="C31" s="1">
        <f t="shared" si="0"/>
        <v>70.942860085533198</v>
      </c>
      <c r="D31" s="1">
        <f t="shared" si="2"/>
        <v>283.77144034213279</v>
      </c>
      <c r="E31" s="1"/>
      <c r="F31" s="1"/>
      <c r="G31" s="1"/>
      <c r="H31" s="1"/>
      <c r="I31" s="1"/>
      <c r="J31" s="1"/>
      <c r="K31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113F4-CD17-4D2E-BE33-77FFB4E62859}">
  <dimension ref="A1:K32"/>
  <sheetViews>
    <sheetView tabSelected="1" workbookViewId="0">
      <selection activeCell="Q20" sqref="Q20"/>
    </sheetView>
  </sheetViews>
  <sheetFormatPr defaultRowHeight="15" x14ac:dyDescent="0.25"/>
  <sheetData>
    <row r="1" spans="1:11" ht="45" x14ac:dyDescent="0.25">
      <c r="A1" s="1" t="str">
        <f>[2]Future2!B1</f>
        <v>Year</v>
      </c>
      <c r="B1" s="4" t="s">
        <v>1</v>
      </c>
      <c r="C1" t="s">
        <v>3</v>
      </c>
      <c r="D1" s="1" t="s">
        <v>4</v>
      </c>
      <c r="E1" s="1"/>
      <c r="F1" s="1"/>
      <c r="G1" s="1"/>
      <c r="H1" s="1" t="s">
        <v>0</v>
      </c>
      <c r="I1" s="1"/>
      <c r="J1" s="1"/>
      <c r="K1" s="1"/>
    </row>
    <row r="2" spans="1:11" x14ac:dyDescent="0.25">
      <c r="A2" s="1">
        <f>[2]Future2!B2</f>
        <v>2040</v>
      </c>
      <c r="B2" s="2">
        <f>[2]Future2!M2</f>
        <v>3191.1524290960979</v>
      </c>
      <c r="C2" s="1">
        <f>B2*$F$4</f>
        <v>638.23048581921967</v>
      </c>
      <c r="D2" s="1">
        <f>B2-C2</f>
        <v>2552.9219432768782</v>
      </c>
      <c r="E2" s="1"/>
      <c r="F2" s="1"/>
      <c r="G2" s="1"/>
      <c r="H2" s="1"/>
      <c r="I2" s="1"/>
      <c r="J2" s="1"/>
      <c r="K2" s="1"/>
    </row>
    <row r="3" spans="1:11" x14ac:dyDescent="0.25">
      <c r="A3" s="1">
        <f>[2]Future2!B3</f>
        <v>2041</v>
      </c>
      <c r="B3" s="2">
        <f>[2]Future2!M3</f>
        <v>4281.8429040294895</v>
      </c>
      <c r="C3" s="1">
        <f t="shared" ref="C3:C32" si="0">B3*$F$4</f>
        <v>856.36858080589798</v>
      </c>
      <c r="D3" s="1">
        <f t="shared" ref="D3:D4" si="1">B3-C3</f>
        <v>3425.4743232235915</v>
      </c>
      <c r="E3" s="1"/>
      <c r="F3" s="1"/>
      <c r="G3" s="1"/>
      <c r="H3" s="1"/>
      <c r="I3" s="1"/>
      <c r="J3" s="1"/>
      <c r="K3" s="1"/>
    </row>
    <row r="4" spans="1:11" x14ac:dyDescent="0.25">
      <c r="A4" s="1">
        <f>[2]Future2!B4</f>
        <v>2042</v>
      </c>
      <c r="B4" s="2">
        <f>[2]Future2!M4</f>
        <v>3767.0094353229724</v>
      </c>
      <c r="C4" s="1">
        <f t="shared" si="0"/>
        <v>753.40188706459458</v>
      </c>
      <c r="D4" s="1">
        <f t="shared" si="1"/>
        <v>3013.6075482583778</v>
      </c>
      <c r="E4" s="1"/>
      <c r="F4" s="1">
        <v>0.2</v>
      </c>
      <c r="G4" s="1"/>
      <c r="H4" s="1"/>
      <c r="I4" s="1"/>
      <c r="J4" s="1"/>
      <c r="K4" s="1"/>
    </row>
    <row r="5" spans="1:11" x14ac:dyDescent="0.25">
      <c r="A5" s="1">
        <f>[2]Future2!B5</f>
        <v>2043</v>
      </c>
      <c r="B5" s="2">
        <f>[2]Future2!M5</f>
        <v>1199.2073158037838</v>
      </c>
      <c r="C5" s="1">
        <f t="shared" si="0"/>
        <v>239.84146316075677</v>
      </c>
      <c r="D5" s="1">
        <f t="shared" ref="D5:D32" si="2">B5-C5</f>
        <v>959.36585264302698</v>
      </c>
      <c r="E5" s="1"/>
      <c r="F5" s="1"/>
      <c r="G5" s="1"/>
      <c r="H5" s="1"/>
      <c r="I5" s="1"/>
      <c r="J5" s="1"/>
      <c r="K5" s="1"/>
    </row>
    <row r="6" spans="1:11" x14ac:dyDescent="0.25">
      <c r="A6" s="1">
        <f>[2]Future2!B6</f>
        <v>2044</v>
      </c>
      <c r="B6" s="2">
        <f>[2]Future2!M6</f>
        <v>654.15966387819196</v>
      </c>
      <c r="C6" s="1">
        <f t="shared" si="0"/>
        <v>130.83193277563839</v>
      </c>
      <c r="D6" s="1">
        <f t="shared" si="2"/>
        <v>523.32773110255357</v>
      </c>
      <c r="E6" s="1"/>
      <c r="F6" s="1"/>
      <c r="G6" s="1"/>
      <c r="H6" s="1"/>
      <c r="I6" s="1"/>
      <c r="J6" s="1"/>
      <c r="K6" s="1"/>
    </row>
    <row r="7" spans="1:11" x14ac:dyDescent="0.25">
      <c r="A7" s="1">
        <f>[2]Future2!B7</f>
        <v>2045</v>
      </c>
      <c r="B7" s="2">
        <f>[2]Future2!M7</f>
        <v>2085.373069647218</v>
      </c>
      <c r="C7" s="1">
        <f t="shared" si="0"/>
        <v>417.07461392944361</v>
      </c>
      <c r="D7" s="1">
        <f t="shared" si="2"/>
        <v>1668.2984557177745</v>
      </c>
      <c r="E7" s="1"/>
      <c r="F7" s="1"/>
      <c r="G7" s="1"/>
      <c r="H7" s="1"/>
      <c r="I7" s="1"/>
      <c r="J7" s="1"/>
      <c r="K7" s="1"/>
    </row>
    <row r="8" spans="1:11" x14ac:dyDescent="0.25">
      <c r="A8" s="1">
        <f>[2]Future2!B8</f>
        <v>2046</v>
      </c>
      <c r="B8" s="2">
        <f>[2]Future2!M8</f>
        <v>1552.4000376932881</v>
      </c>
      <c r="C8" s="1">
        <f t="shared" si="0"/>
        <v>310.48000753865767</v>
      </c>
      <c r="D8" s="1">
        <f t="shared" si="2"/>
        <v>1241.9200301546305</v>
      </c>
      <c r="E8" s="1"/>
      <c r="F8" s="1"/>
      <c r="G8" s="1"/>
      <c r="H8" s="1"/>
      <c r="I8" s="1"/>
      <c r="J8" s="1"/>
      <c r="K8" s="1"/>
    </row>
    <row r="9" spans="1:11" x14ac:dyDescent="0.25">
      <c r="A9" s="1">
        <f>[2]Future2!B9</f>
        <v>2047</v>
      </c>
      <c r="B9" s="2">
        <f>[2]Future2!M9</f>
        <v>2594.1310579677884</v>
      </c>
      <c r="C9" s="1">
        <f t="shared" si="0"/>
        <v>518.82621159355767</v>
      </c>
      <c r="D9" s="1">
        <f t="shared" si="2"/>
        <v>2075.3048463742307</v>
      </c>
      <c r="E9" s="1"/>
      <c r="F9" s="1"/>
      <c r="G9" s="1"/>
      <c r="H9" s="1"/>
      <c r="I9" s="1"/>
      <c r="J9" s="1"/>
      <c r="K9" s="1"/>
    </row>
    <row r="10" spans="1:11" x14ac:dyDescent="0.25">
      <c r="A10" s="1">
        <f>[2]Future2!B10</f>
        <v>2048</v>
      </c>
      <c r="B10" s="2">
        <f>[2]Future2!M10</f>
        <v>1142.7552422626818</v>
      </c>
      <c r="C10" s="1">
        <f t="shared" si="0"/>
        <v>228.55104845253638</v>
      </c>
      <c r="D10" s="1">
        <f t="shared" si="2"/>
        <v>914.2041938101454</v>
      </c>
      <c r="E10" s="1"/>
      <c r="F10" s="1"/>
      <c r="G10" s="1"/>
      <c r="H10" s="1"/>
      <c r="I10" s="1"/>
      <c r="J10" s="1"/>
      <c r="K10" s="1"/>
    </row>
    <row r="11" spans="1:11" x14ac:dyDescent="0.25">
      <c r="A11" s="1">
        <f>[2]Future2!B11</f>
        <v>2049</v>
      </c>
      <c r="B11" s="2">
        <f>[2]Future2!M11</f>
        <v>279.55425805147809</v>
      </c>
      <c r="C11" s="1">
        <f t="shared" si="0"/>
        <v>55.910851610295623</v>
      </c>
      <c r="D11" s="1">
        <f t="shared" si="2"/>
        <v>223.64340644118246</v>
      </c>
      <c r="E11" s="1"/>
      <c r="F11" s="1"/>
      <c r="G11" s="1"/>
      <c r="H11" s="1"/>
      <c r="I11" s="1"/>
      <c r="J11" s="1"/>
      <c r="K11" s="1"/>
    </row>
    <row r="12" spans="1:11" x14ac:dyDescent="0.25">
      <c r="A12" s="1">
        <f>[2]Future2!B12</f>
        <v>2050</v>
      </c>
      <c r="B12" s="2">
        <f>[2]Future2!M12</f>
        <v>354.71430042766599</v>
      </c>
      <c r="C12" s="1">
        <f t="shared" si="0"/>
        <v>70.942860085533198</v>
      </c>
      <c r="D12" s="1">
        <f t="shared" si="2"/>
        <v>283.77144034213279</v>
      </c>
      <c r="E12" s="1"/>
      <c r="F12" s="1"/>
      <c r="G12" s="1"/>
      <c r="H12" s="1"/>
      <c r="I12" s="1"/>
      <c r="J12" s="1"/>
      <c r="K12" s="1"/>
    </row>
    <row r="13" spans="1:11" x14ac:dyDescent="0.25">
      <c r="A13" s="1">
        <f>[2]Future2!B13</f>
        <v>2051</v>
      </c>
      <c r="B13" s="2">
        <f>[2]Future2!M13</f>
        <v>553.49428801645206</v>
      </c>
      <c r="C13" s="1">
        <f t="shared" si="0"/>
        <v>110.69885760329042</v>
      </c>
      <c r="D13" s="1">
        <f t="shared" si="2"/>
        <v>442.79543041316163</v>
      </c>
      <c r="E13" s="1"/>
      <c r="F13" s="1"/>
      <c r="G13" s="1"/>
      <c r="H13" s="1"/>
      <c r="I13" s="1"/>
      <c r="J13" s="1"/>
      <c r="K13" s="1"/>
    </row>
    <row r="14" spans="1:11" x14ac:dyDescent="0.25">
      <c r="A14" s="1">
        <f>[2]Future2!B14</f>
        <v>2052</v>
      </c>
      <c r="B14" s="2">
        <f>[2]Future2!M14</f>
        <v>734.44467147555793</v>
      </c>
      <c r="C14" s="1">
        <f t="shared" si="0"/>
        <v>146.8889342951116</v>
      </c>
      <c r="D14" s="1">
        <f t="shared" si="2"/>
        <v>587.55573718044639</v>
      </c>
      <c r="E14" s="1"/>
      <c r="F14" s="1"/>
      <c r="G14" s="1"/>
      <c r="H14" s="1"/>
      <c r="I14" s="1"/>
      <c r="J14" s="1"/>
      <c r="K14" s="1"/>
    </row>
    <row r="15" spans="1:11" x14ac:dyDescent="0.25">
      <c r="A15" s="1">
        <f>[2]Future2!B15</f>
        <v>2053</v>
      </c>
      <c r="B15" s="2">
        <f>[2]Future2!M15</f>
        <v>912.40410738897992</v>
      </c>
      <c r="C15" s="1">
        <f t="shared" si="0"/>
        <v>182.48082147779598</v>
      </c>
      <c r="D15" s="1">
        <f t="shared" si="2"/>
        <v>729.92328591118394</v>
      </c>
      <c r="E15" s="1"/>
      <c r="F15" s="1"/>
      <c r="G15" s="1"/>
      <c r="H15" s="1"/>
      <c r="I15" s="1"/>
      <c r="J15" s="1"/>
      <c r="K15" s="1"/>
    </row>
    <row r="16" spans="1:11" x14ac:dyDescent="0.25">
      <c r="A16" s="1">
        <f>[2]Future2!B16</f>
        <v>2054</v>
      </c>
      <c r="B16" s="2">
        <f>[2]Future2!M16</f>
        <v>893.69476573787801</v>
      </c>
      <c r="C16" s="1">
        <f t="shared" si="0"/>
        <v>178.73895314757561</v>
      </c>
      <c r="D16" s="1">
        <f t="shared" si="2"/>
        <v>714.95581259030246</v>
      </c>
      <c r="E16" s="1"/>
      <c r="F16" s="1"/>
      <c r="G16" s="1"/>
      <c r="H16" s="1"/>
      <c r="I16" s="1"/>
      <c r="J16" s="1"/>
      <c r="K16" s="1"/>
    </row>
    <row r="17" spans="1:11" x14ac:dyDescent="0.25">
      <c r="A17" s="1">
        <f>[2]Future2!B17</f>
        <v>2055</v>
      </c>
      <c r="B17" s="2">
        <f>[2]Future2!M17</f>
        <v>1534.9908137768241</v>
      </c>
      <c r="C17" s="1">
        <f t="shared" si="0"/>
        <v>306.99816275536483</v>
      </c>
      <c r="D17" s="1">
        <f t="shared" si="2"/>
        <v>1227.9926510214593</v>
      </c>
      <c r="E17" s="1"/>
      <c r="F17" s="1"/>
      <c r="G17" s="1"/>
      <c r="H17" s="1"/>
      <c r="I17" s="1"/>
      <c r="J17" s="1"/>
      <c r="K17" s="1"/>
    </row>
    <row r="18" spans="1:11" x14ac:dyDescent="0.25">
      <c r="A18" s="1">
        <f>[2]Future2!B18</f>
        <v>2056</v>
      </c>
      <c r="B18" s="2">
        <f>[2]Future2!M18</f>
        <v>811.80909187459395</v>
      </c>
      <c r="C18" s="1">
        <f t="shared" si="0"/>
        <v>162.36181837491881</v>
      </c>
      <c r="D18" s="1">
        <f t="shared" si="2"/>
        <v>649.44727349967513</v>
      </c>
      <c r="E18" s="1"/>
      <c r="F18" s="1"/>
      <c r="G18" s="1"/>
      <c r="H18" s="1"/>
      <c r="I18" s="1"/>
      <c r="J18" s="1"/>
      <c r="K18" s="1"/>
    </row>
    <row r="19" spans="1:11" x14ac:dyDescent="0.25">
      <c r="A19" s="1">
        <f>[2]Future2!B19</f>
        <v>2057</v>
      </c>
      <c r="B19" s="2">
        <f>[2]Future2!M19</f>
        <v>1020.0110798237538</v>
      </c>
      <c r="C19" s="1">
        <f t="shared" si="0"/>
        <v>204.00221596475077</v>
      </c>
      <c r="D19" s="1">
        <f t="shared" si="2"/>
        <v>816.00886385900299</v>
      </c>
      <c r="E19" s="1"/>
      <c r="F19" s="1"/>
      <c r="G19" s="1"/>
      <c r="H19" s="1"/>
      <c r="I19" s="1"/>
      <c r="J19" s="1"/>
      <c r="K19" s="1"/>
    </row>
    <row r="20" spans="1:11" x14ac:dyDescent="0.25">
      <c r="A20" s="1">
        <f>[2]Future2!B20</f>
        <v>2058</v>
      </c>
      <c r="B20" s="2">
        <f>[2]Future2!M20</f>
        <v>2253.994404097386</v>
      </c>
      <c r="C20" s="1">
        <f t="shared" si="0"/>
        <v>450.79888081947723</v>
      </c>
      <c r="D20" s="1">
        <f t="shared" si="2"/>
        <v>1803.1955232779087</v>
      </c>
      <c r="E20" s="1"/>
      <c r="F20" s="1"/>
      <c r="G20" s="1"/>
      <c r="H20" s="1"/>
      <c r="I20" s="1"/>
      <c r="J20" s="1"/>
      <c r="K20" s="1"/>
    </row>
    <row r="21" spans="1:11" x14ac:dyDescent="0.25">
      <c r="A21" s="1">
        <f>[2]Future2!B21</f>
        <v>2059</v>
      </c>
      <c r="B21" s="2">
        <f>[2]Future2!M21</f>
        <v>4272.3713462704582</v>
      </c>
      <c r="C21" s="1">
        <f t="shared" si="0"/>
        <v>854.47426925409172</v>
      </c>
      <c r="D21" s="1">
        <f t="shared" si="2"/>
        <v>3417.8970770163664</v>
      </c>
      <c r="E21" s="1"/>
      <c r="F21" s="1"/>
      <c r="G21" s="1"/>
      <c r="H21" s="1"/>
      <c r="I21" s="1"/>
      <c r="J21" s="1"/>
      <c r="K21" s="1"/>
    </row>
    <row r="22" spans="1:11" x14ac:dyDescent="0.25">
      <c r="A22" s="1">
        <f>[2]Future2!B22</f>
        <v>2060</v>
      </c>
      <c r="B22" s="2">
        <f>[2]Future2!M22</f>
        <v>957.09333282903413</v>
      </c>
      <c r="C22" s="1">
        <f t="shared" si="0"/>
        <v>191.41866656580683</v>
      </c>
      <c r="D22" s="1">
        <f t="shared" si="2"/>
        <v>765.67466626322732</v>
      </c>
      <c r="E22" s="1"/>
      <c r="F22" s="1"/>
      <c r="G22" s="1"/>
      <c r="H22" s="1"/>
      <c r="I22" s="1"/>
      <c r="J22" s="1"/>
      <c r="K22" s="1"/>
    </row>
    <row r="23" spans="1:11" x14ac:dyDescent="0.25">
      <c r="A23" s="1">
        <f>[2]Future2!B23</f>
        <v>2061</v>
      </c>
      <c r="B23" s="2">
        <f>[2]Future2!M23</f>
        <v>678.04625422272807</v>
      </c>
      <c r="C23" s="1">
        <f t="shared" si="0"/>
        <v>135.60925084454561</v>
      </c>
      <c r="D23" s="1">
        <f t="shared" si="2"/>
        <v>542.43700337818245</v>
      </c>
      <c r="E23" s="1"/>
      <c r="F23" s="1"/>
      <c r="G23" s="1"/>
      <c r="H23" s="1"/>
      <c r="I23" s="1"/>
      <c r="J23" s="1"/>
      <c r="K23" s="1"/>
    </row>
    <row r="24" spans="1:11" x14ac:dyDescent="0.25">
      <c r="A24" s="1">
        <f>[2]Future2!B24</f>
        <v>2062</v>
      </c>
      <c r="B24" s="2">
        <f>[2]Future2!M24</f>
        <v>310.90904451161595</v>
      </c>
      <c r="C24" s="1">
        <f t="shared" si="0"/>
        <v>62.181808902323191</v>
      </c>
      <c r="D24" s="1">
        <f t="shared" si="2"/>
        <v>248.72723560929276</v>
      </c>
      <c r="E24" s="1"/>
      <c r="F24" s="1"/>
      <c r="G24" s="1"/>
      <c r="H24" s="1"/>
      <c r="I24" s="1"/>
      <c r="J24" s="1"/>
      <c r="K24" s="1"/>
    </row>
    <row r="25" spans="1:11" x14ac:dyDescent="0.25">
      <c r="A25" s="1">
        <f>[2]Future2!B25</f>
        <v>2063</v>
      </c>
      <c r="B25" s="2">
        <f>[2]Future2!M25</f>
        <v>421.28983620297987</v>
      </c>
      <c r="C25" s="1">
        <f t="shared" si="0"/>
        <v>84.257967240595974</v>
      </c>
      <c r="D25" s="1">
        <f t="shared" si="2"/>
        <v>337.0318689623839</v>
      </c>
      <c r="E25" s="1"/>
      <c r="F25" s="1"/>
      <c r="G25" s="1"/>
      <c r="H25" s="1"/>
      <c r="I25" s="1"/>
      <c r="J25" s="1"/>
      <c r="K25" s="1"/>
    </row>
    <row r="26" spans="1:11" x14ac:dyDescent="0.25">
      <c r="A26" s="1">
        <f>[2]Future2!B26</f>
        <v>2064</v>
      </c>
      <c r="B26" s="2">
        <f>[2]Future2!M26</f>
        <v>555.84934614742201</v>
      </c>
      <c r="C26" s="1">
        <f t="shared" si="0"/>
        <v>111.16986922948441</v>
      </c>
      <c r="D26" s="1">
        <f t="shared" si="2"/>
        <v>444.67947691793762</v>
      </c>
      <c r="E26" s="1"/>
      <c r="F26" s="1"/>
      <c r="G26" s="1"/>
      <c r="H26" s="1"/>
      <c r="I26" s="1"/>
      <c r="J26" s="1"/>
      <c r="K26" s="1"/>
    </row>
    <row r="27" spans="1:11" x14ac:dyDescent="0.25">
      <c r="A27" s="1">
        <f>[2]Future2!B27</f>
        <v>2065</v>
      </c>
      <c r="B27" s="2">
        <f>[2]Future2!M27</f>
        <v>2171.6287270361304</v>
      </c>
      <c r="C27" s="1">
        <f t="shared" si="0"/>
        <v>434.32574540722612</v>
      </c>
      <c r="D27" s="1">
        <f t="shared" si="2"/>
        <v>1737.3029816289043</v>
      </c>
      <c r="E27" s="1"/>
      <c r="F27" s="1"/>
      <c r="G27" s="1"/>
      <c r="H27" s="1"/>
      <c r="I27" s="1"/>
      <c r="J27" s="1"/>
      <c r="K27" s="1"/>
    </row>
    <row r="28" spans="1:11" x14ac:dyDescent="0.25">
      <c r="A28" s="1">
        <f>[2]Future2!B28</f>
        <v>2066</v>
      </c>
      <c r="B28" s="2">
        <f>[2]Future2!M28</f>
        <v>3325.2856852035279</v>
      </c>
      <c r="C28" s="1">
        <f t="shared" si="0"/>
        <v>665.05713704070558</v>
      </c>
      <c r="D28" s="1">
        <f t="shared" si="2"/>
        <v>2660.2285481628223</v>
      </c>
      <c r="E28" s="1"/>
      <c r="F28" s="1"/>
      <c r="G28" s="1"/>
      <c r="H28" s="1"/>
      <c r="I28" s="1"/>
      <c r="J28" s="1"/>
      <c r="K28" s="1"/>
    </row>
    <row r="29" spans="1:11" x14ac:dyDescent="0.25">
      <c r="A29" s="1">
        <f>[2]Future2!B29</f>
        <v>2067</v>
      </c>
      <c r="B29" s="2">
        <f>[2]Future2!M29</f>
        <v>1817.3767185391457</v>
      </c>
      <c r="C29" s="1">
        <f t="shared" si="0"/>
        <v>363.47534370782915</v>
      </c>
      <c r="D29" s="1">
        <f t="shared" si="2"/>
        <v>1453.9013748313166</v>
      </c>
      <c r="E29" s="1"/>
      <c r="F29" s="1"/>
      <c r="G29" s="1"/>
      <c r="H29" s="1"/>
      <c r="I29" s="1"/>
      <c r="J29" s="1"/>
      <c r="K29" s="1"/>
    </row>
    <row r="30" spans="1:11" x14ac:dyDescent="0.25">
      <c r="A30" s="1">
        <f>[2]Future2!B30</f>
        <v>2068</v>
      </c>
      <c r="B30" s="2">
        <f>[2]Future2!M30</f>
        <v>722.15186115817392</v>
      </c>
      <c r="C30" s="1">
        <f t="shared" si="0"/>
        <v>144.43037223163478</v>
      </c>
      <c r="D30" s="1">
        <f t="shared" si="2"/>
        <v>577.72148892653911</v>
      </c>
      <c r="E30" s="1"/>
      <c r="F30" s="1"/>
      <c r="G30" s="1"/>
      <c r="H30" s="1"/>
      <c r="I30" s="1"/>
      <c r="J30" s="1"/>
      <c r="K30" s="1"/>
    </row>
    <row r="31" spans="1:11" x14ac:dyDescent="0.25">
      <c r="A31" s="1">
        <f>[2]Future2!B31</f>
        <v>2069</v>
      </c>
      <c r="B31" s="2">
        <f>[2]Future2!M31</f>
        <v>276.32864375647603</v>
      </c>
      <c r="C31" s="1">
        <f t="shared" si="0"/>
        <v>55.265728751295207</v>
      </c>
      <c r="D31" s="1">
        <f t="shared" si="2"/>
        <v>221.06291500518083</v>
      </c>
      <c r="E31" s="1"/>
      <c r="F31" s="1"/>
      <c r="G31" s="1"/>
      <c r="H31" s="1"/>
      <c r="I31" s="1"/>
      <c r="J31" s="1"/>
      <c r="K31" s="1"/>
    </row>
    <row r="32" spans="1:11" x14ac:dyDescent="0.25">
      <c r="A32" s="5">
        <v>2070</v>
      </c>
      <c r="B32" s="3">
        <f>[3]Future2!$M$32</f>
        <v>1222.1656582492458</v>
      </c>
      <c r="C32" s="1">
        <f t="shared" si="0"/>
        <v>244.43313164984917</v>
      </c>
      <c r="D32" s="1">
        <f t="shared" si="2"/>
        <v>977.73252659939658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025DD5BA2DDA9498BF127D0E50BBC95" ma:contentTypeVersion="10" ma:contentTypeDescription="Create a new document." ma:contentTypeScope="" ma:versionID="5a09c9cd3361b5b97dfa4883267dd1a3">
  <xsd:schema xmlns:xsd="http://www.w3.org/2001/XMLSchema" xmlns:xs="http://www.w3.org/2001/XMLSchema" xmlns:p="http://schemas.microsoft.com/office/2006/metadata/properties" xmlns:ns2="efe2b34d-9711-431c-9868-4f45424da327" xmlns:ns3="4feb6de2-b782-4fa1-9af8-5a347252dc28" targetNamespace="http://schemas.microsoft.com/office/2006/metadata/properties" ma:root="true" ma:fieldsID="e100feb31bcb2897399143ee50ad775d" ns2:_="" ns3:_="">
    <xsd:import namespace="efe2b34d-9711-431c-9868-4f45424da327"/>
    <xsd:import namespace="4feb6de2-b782-4fa1-9af8-5a347252dc2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3:SharedWithUsers" minOccurs="0"/>
                <xsd:element ref="ns2:MediaServiceOCR" minOccurs="0"/>
                <xsd:element ref="ns2:MediaServiceLocation" minOccurs="0"/>
                <xsd:element ref="ns3:SharedWithDetails" minOccurs="0"/>
                <xsd:element ref="ns2:MediaServiceEventHashCode" minOccurs="0"/>
                <xsd:element ref="ns2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e2b34d-9711-431c-9868-4f45424da32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3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4" nillable="true" ma:displayName="MediaServiceLocation" ma:internalName="MediaServiceLocation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eb6de2-b782-4fa1-9af8-5a347252dc28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AA06922-88DE-46D2-90A2-86A33C1F990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1A8B1CA-FECE-47CA-9AA8-10C8637FFC53}">
  <ds:schemaRefs>
    <ds:schemaRef ds:uri="http://schemas.microsoft.com/office/2006/metadata/properties"/>
    <ds:schemaRef ds:uri="efe2b34d-9711-431c-9868-4f45424da327"/>
    <ds:schemaRef ds:uri="http://purl.org/dc/terms/"/>
    <ds:schemaRef ds:uri="4feb6de2-b782-4fa1-9af8-5a347252dc28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06058024-ED0A-4371-B835-0F54CC99500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e2b34d-9711-431c-9868-4f45424da327"/>
    <ds:schemaRef ds:uri="4feb6de2-b782-4fa1-9af8-5a347252dc2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1250_Baseline</vt:lpstr>
      <vt:lpstr>1250_Future1</vt:lpstr>
      <vt:lpstr>1250_Future2</vt:lpstr>
      <vt:lpstr>1280_Baseline</vt:lpstr>
      <vt:lpstr>1280_Future1</vt:lpstr>
      <vt:lpstr>1280_Future2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2018-12-20T19:29:58Z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0x0101006025DD5BA2DDA9498BF127D0E50BBC95</vt:lpwstr>
  </property>
</Properties>
</file>