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57" documentId="11_CBB3849DD26844DD2E98ED1C6C30B41950F7C4CD" xr6:coauthVersionLast="40" xr6:coauthVersionMax="40" xr10:uidLastSave="{B89BBE22-A10E-489E-A063-4F9AC59361E8}"/>
  <bookViews>
    <workbookView xWindow="0" yWindow="0" windowWidth="22260" windowHeight="12645" xr2:uid="{00000000-000D-0000-FFFF-FFFF00000000}"/>
  </bookViews>
  <sheets>
    <sheet name="2650_Baseline" sheetId="1" r:id="rId1"/>
    <sheet name="2650_Future1" sheetId="4" r:id="rId2"/>
    <sheet name="2650_Future2" sheetId="5" r:id="rId3"/>
    <sheet name="2680_Baseline" sheetId="6" r:id="rId4"/>
    <sheet name="2680_Future1" sheetId="2" r:id="rId5"/>
    <sheet name="2680_Future2" sheetId="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C6" i="1"/>
  <c r="D6" i="1" s="1"/>
  <c r="C7" i="1"/>
  <c r="D7" i="1" s="1"/>
  <c r="C8" i="1"/>
  <c r="D8" i="1"/>
  <c r="C9" i="1"/>
  <c r="D9" i="1" s="1"/>
  <c r="C10" i="1"/>
  <c r="D10" i="1" s="1"/>
  <c r="C11" i="1"/>
  <c r="D11" i="1" s="1"/>
  <c r="C12" i="1"/>
  <c r="D12" i="1"/>
  <c r="C13" i="1"/>
  <c r="D13" i="1" s="1"/>
  <c r="C14" i="1"/>
  <c r="D14" i="1" s="1"/>
  <c r="C15" i="1"/>
  <c r="D15" i="1" s="1"/>
  <c r="C16" i="1"/>
  <c r="D16" i="1"/>
  <c r="C17" i="1"/>
  <c r="D17" i="1" s="1"/>
  <c r="C18" i="1"/>
  <c r="D18" i="1" s="1"/>
  <c r="C19" i="1"/>
  <c r="D19" i="1" s="1"/>
  <c r="C20" i="1"/>
  <c r="D20" i="1"/>
  <c r="C21" i="1"/>
  <c r="D21" i="1" s="1"/>
  <c r="C22" i="1"/>
  <c r="D22" i="1" s="1"/>
  <c r="C23" i="1"/>
  <c r="D23" i="1" s="1"/>
  <c r="C24" i="1"/>
  <c r="D24" i="1"/>
  <c r="C25" i="1"/>
  <c r="D25" i="1" s="1"/>
  <c r="C26" i="1"/>
  <c r="D26" i="1" s="1"/>
  <c r="C27" i="1"/>
  <c r="D27" i="1" s="1"/>
  <c r="C28" i="1"/>
  <c r="D28" i="1"/>
  <c r="C29" i="1"/>
  <c r="D29" i="1" s="1"/>
  <c r="C30" i="1"/>
  <c r="D30" i="1" s="1"/>
  <c r="C31" i="1"/>
  <c r="D31" i="1" s="1"/>
  <c r="C5" i="4"/>
  <c r="D5" i="4" s="1"/>
  <c r="C6" i="4"/>
  <c r="D6" i="4" s="1"/>
  <c r="C7" i="4"/>
  <c r="D7" i="4" s="1"/>
  <c r="C8" i="4"/>
  <c r="D8" i="4"/>
  <c r="C9" i="4"/>
  <c r="D9" i="4" s="1"/>
  <c r="C10" i="4"/>
  <c r="D10" i="4" s="1"/>
  <c r="C11" i="4"/>
  <c r="D11" i="4" s="1"/>
  <c r="C12" i="4"/>
  <c r="D12" i="4"/>
  <c r="C13" i="4"/>
  <c r="D13" i="4" s="1"/>
  <c r="C14" i="4"/>
  <c r="D14" i="4" s="1"/>
  <c r="C15" i="4"/>
  <c r="D15" i="4" s="1"/>
  <c r="C16" i="4"/>
  <c r="D16" i="4"/>
  <c r="C17" i="4"/>
  <c r="D17" i="4" s="1"/>
  <c r="C18" i="4"/>
  <c r="D18" i="4" s="1"/>
  <c r="C19" i="4"/>
  <c r="D19" i="4" s="1"/>
  <c r="C20" i="4"/>
  <c r="D20" i="4"/>
  <c r="C21" i="4"/>
  <c r="D21" i="4" s="1"/>
  <c r="C22" i="4"/>
  <c r="D22" i="4" s="1"/>
  <c r="C23" i="4"/>
  <c r="D23" i="4"/>
  <c r="C24" i="4"/>
  <c r="D24" i="4"/>
  <c r="C25" i="4"/>
  <c r="D25" i="4" s="1"/>
  <c r="C26" i="4"/>
  <c r="D26" i="4" s="1"/>
  <c r="C27" i="4"/>
  <c r="D27" i="4"/>
  <c r="C28" i="4"/>
  <c r="D28" i="4"/>
  <c r="C29" i="4"/>
  <c r="D29" i="4" s="1"/>
  <c r="C30" i="4"/>
  <c r="D30" i="4" s="1"/>
  <c r="C31" i="4"/>
  <c r="D31" i="4"/>
  <c r="C5" i="5"/>
  <c r="D5" i="5" s="1"/>
  <c r="C6" i="5"/>
  <c r="D6" i="5"/>
  <c r="C7" i="5"/>
  <c r="D7" i="5" s="1"/>
  <c r="C8" i="5"/>
  <c r="D8" i="5"/>
  <c r="C9" i="5"/>
  <c r="D9" i="5" s="1"/>
  <c r="C10" i="5"/>
  <c r="D10" i="5"/>
  <c r="C11" i="5"/>
  <c r="D11" i="5" s="1"/>
  <c r="C12" i="5"/>
  <c r="D12" i="5"/>
  <c r="C13" i="5"/>
  <c r="D13" i="5" s="1"/>
  <c r="C14" i="5"/>
  <c r="D14" i="5"/>
  <c r="C15" i="5"/>
  <c r="D15" i="5" s="1"/>
  <c r="C16" i="5"/>
  <c r="D16" i="5"/>
  <c r="C17" i="5"/>
  <c r="D17" i="5" s="1"/>
  <c r="C18" i="5"/>
  <c r="D18" i="5"/>
  <c r="C19" i="5"/>
  <c r="D19" i="5" s="1"/>
  <c r="C20" i="5"/>
  <c r="D20" i="5"/>
  <c r="C21" i="5"/>
  <c r="D21" i="5" s="1"/>
  <c r="C22" i="5"/>
  <c r="D22" i="5"/>
  <c r="C23" i="5"/>
  <c r="D23" i="5" s="1"/>
  <c r="C24" i="5"/>
  <c r="D24" i="5"/>
  <c r="C25" i="5"/>
  <c r="D25" i="5" s="1"/>
  <c r="C26" i="5"/>
  <c r="D26" i="5"/>
  <c r="C27" i="5"/>
  <c r="D27" i="5" s="1"/>
  <c r="C28" i="5"/>
  <c r="D28" i="5"/>
  <c r="C29" i="5"/>
  <c r="D29" i="5" s="1"/>
  <c r="C30" i="5"/>
  <c r="D30" i="5"/>
  <c r="C31" i="5"/>
  <c r="D31" i="5" s="1"/>
  <c r="C32" i="5"/>
  <c r="D32" i="5"/>
  <c r="C5" i="6"/>
  <c r="D5" i="6" s="1"/>
  <c r="C6" i="6"/>
  <c r="D6" i="6" s="1"/>
  <c r="C7" i="6"/>
  <c r="D7" i="6" s="1"/>
  <c r="C8" i="6"/>
  <c r="D8" i="6"/>
  <c r="C9" i="6"/>
  <c r="D9" i="6" s="1"/>
  <c r="C10" i="6"/>
  <c r="D10" i="6" s="1"/>
  <c r="C11" i="6"/>
  <c r="D11" i="6" s="1"/>
  <c r="C12" i="6"/>
  <c r="D12" i="6"/>
  <c r="C13" i="6"/>
  <c r="D13" i="6" s="1"/>
  <c r="C14" i="6"/>
  <c r="D14" i="6" s="1"/>
  <c r="C15" i="6"/>
  <c r="D15" i="6" s="1"/>
  <c r="C16" i="6"/>
  <c r="D16" i="6"/>
  <c r="C17" i="6"/>
  <c r="D17" i="6" s="1"/>
  <c r="C18" i="6"/>
  <c r="D18" i="6" s="1"/>
  <c r="C19" i="6"/>
  <c r="D19" i="6" s="1"/>
  <c r="C20" i="6"/>
  <c r="D20" i="6"/>
  <c r="C21" i="6"/>
  <c r="D21" i="6" s="1"/>
  <c r="C22" i="6"/>
  <c r="D22" i="6" s="1"/>
  <c r="C23" i="6"/>
  <c r="D23" i="6" s="1"/>
  <c r="C24" i="6"/>
  <c r="D24" i="6"/>
  <c r="C25" i="6"/>
  <c r="D25" i="6" s="1"/>
  <c r="C26" i="6"/>
  <c r="D26" i="6" s="1"/>
  <c r="C27" i="6"/>
  <c r="D27" i="6" s="1"/>
  <c r="C28" i="6"/>
  <c r="D28" i="6"/>
  <c r="C29" i="6"/>
  <c r="D29" i="6" s="1"/>
  <c r="C30" i="6"/>
  <c r="D30" i="6" s="1"/>
  <c r="C31" i="6"/>
  <c r="D31" i="6" s="1"/>
  <c r="C5" i="2"/>
  <c r="D5" i="2" s="1"/>
  <c r="C6" i="2"/>
  <c r="D6" i="2"/>
  <c r="C7" i="2"/>
  <c r="D7" i="2"/>
  <c r="C8" i="2"/>
  <c r="D8" i="2"/>
  <c r="C9" i="2"/>
  <c r="D9" i="2" s="1"/>
  <c r="C10" i="2"/>
  <c r="D10" i="2"/>
  <c r="C11" i="2"/>
  <c r="D11" i="2"/>
  <c r="C12" i="2"/>
  <c r="D12" i="2"/>
  <c r="C13" i="2"/>
  <c r="D13" i="2" s="1"/>
  <c r="C14" i="2"/>
  <c r="D14" i="2"/>
  <c r="C15" i="2"/>
  <c r="D15" i="2"/>
  <c r="C16" i="2"/>
  <c r="D16" i="2"/>
  <c r="C17" i="2"/>
  <c r="D17" i="2" s="1"/>
  <c r="C18" i="2"/>
  <c r="D18" i="2"/>
  <c r="C19" i="2"/>
  <c r="D19" i="2"/>
  <c r="C20" i="2"/>
  <c r="D20" i="2"/>
  <c r="C21" i="2"/>
  <c r="D21" i="2" s="1"/>
  <c r="C22" i="2"/>
  <c r="D22" i="2"/>
  <c r="C23" i="2"/>
  <c r="D23" i="2"/>
  <c r="C24" i="2"/>
  <c r="D24" i="2"/>
  <c r="C25" i="2"/>
  <c r="D25" i="2" s="1"/>
  <c r="C26" i="2"/>
  <c r="D26" i="2"/>
  <c r="C27" i="2"/>
  <c r="D27" i="2"/>
  <c r="C28" i="2"/>
  <c r="D28" i="2"/>
  <c r="C29" i="2"/>
  <c r="D29" i="2" s="1"/>
  <c r="C30" i="2"/>
  <c r="D30" i="2"/>
  <c r="C31" i="2"/>
  <c r="D31" i="2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 s="1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4" i="3"/>
  <c r="D4" i="3" s="1"/>
  <c r="C3" i="3"/>
  <c r="D3" i="3" s="1"/>
  <c r="C2" i="3"/>
  <c r="D2" i="3" s="1"/>
  <c r="C4" i="2"/>
  <c r="D4" i="2" s="1"/>
  <c r="C3" i="2"/>
  <c r="D3" i="2" s="1"/>
  <c r="C2" i="2"/>
  <c r="D2" i="2" s="1"/>
  <c r="C4" i="6"/>
  <c r="D4" i="6" s="1"/>
  <c r="C3" i="6"/>
  <c r="D3" i="6" s="1"/>
  <c r="C2" i="6"/>
  <c r="D2" i="6" s="1"/>
  <c r="C4" i="5"/>
  <c r="D4" i="5" s="1"/>
  <c r="C3" i="5"/>
  <c r="D3" i="5" s="1"/>
  <c r="C2" i="5"/>
  <c r="D2" i="5" s="1"/>
  <c r="C4" i="4"/>
  <c r="D4" i="4" s="1"/>
  <c r="D3" i="4"/>
  <c r="C3" i="4"/>
  <c r="C2" i="4"/>
  <c r="D2" i="4" s="1"/>
  <c r="C4" i="1"/>
  <c r="D4" i="1" s="1"/>
  <c r="C3" i="1"/>
  <c r="D3" i="1" s="1"/>
  <c r="C2" i="1"/>
  <c r="D2" i="1" s="1"/>
  <c r="A1" i="3" l="1"/>
  <c r="B1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1" i="2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1" i="6"/>
  <c r="B1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1" i="5"/>
  <c r="B1" i="5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1" i="4"/>
  <c r="B1" i="4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1" i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</calcChain>
</file>

<file path=xl/sharedStrings.xml><?xml version="1.0" encoding="utf-8"?>
<sst xmlns="http://schemas.openxmlformats.org/spreadsheetml/2006/main" count="18" uniqueCount="3">
  <si>
    <t>ENVFLW</t>
  </si>
  <si>
    <t>Available for Ag</t>
  </si>
  <si>
    <t>Units are in million gallons per day(MGD)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</si>
</sst>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theme="4" tint="0.7999511703848384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ASD%202650/Nov20_123456_ASD%202650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ASD%202680/Nov20_123456_ASD%202680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Pivot"/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1718.4837427482516</v>
          </cell>
        </row>
        <row r="3">
          <cell r="A3">
            <v>1982</v>
          </cell>
          <cell r="B3">
            <v>1511.5947284872334</v>
          </cell>
        </row>
        <row r="4">
          <cell r="A4">
            <v>1983</v>
          </cell>
          <cell r="B4">
            <v>1743.6745645083729</v>
          </cell>
        </row>
        <row r="5">
          <cell r="A5">
            <v>1984</v>
          </cell>
          <cell r="B5">
            <v>1514.1568008746135</v>
          </cell>
        </row>
        <row r="6">
          <cell r="A6">
            <v>1985</v>
          </cell>
          <cell r="B6">
            <v>2274.8795681142456</v>
          </cell>
        </row>
        <row r="7">
          <cell r="A7">
            <v>1986</v>
          </cell>
          <cell r="B7">
            <v>2353.7766974280858</v>
          </cell>
        </row>
        <row r="8">
          <cell r="A8">
            <v>1987</v>
          </cell>
          <cell r="B8">
            <v>1053.4403940965153</v>
          </cell>
        </row>
        <row r="9">
          <cell r="A9">
            <v>1988</v>
          </cell>
          <cell r="B9">
            <v>1603.9948207395494</v>
          </cell>
        </row>
        <row r="10">
          <cell r="A10">
            <v>1989</v>
          </cell>
          <cell r="B10">
            <v>1176.1113495574534</v>
          </cell>
        </row>
        <row r="11">
          <cell r="A11">
            <v>1990</v>
          </cell>
          <cell r="B11">
            <v>1920.3166819565813</v>
          </cell>
        </row>
        <row r="12">
          <cell r="A12">
            <v>1991</v>
          </cell>
          <cell r="B12">
            <v>2046.4997337756893</v>
          </cell>
        </row>
        <row r="13">
          <cell r="A13">
            <v>1992</v>
          </cell>
          <cell r="B13">
            <v>1779.5346448716832</v>
          </cell>
        </row>
        <row r="14">
          <cell r="A14">
            <v>1993</v>
          </cell>
          <cell r="B14">
            <v>1684.1851818998773</v>
          </cell>
        </row>
        <row r="15">
          <cell r="A15">
            <v>1994</v>
          </cell>
          <cell r="B15">
            <v>1683.9558036665896</v>
          </cell>
        </row>
        <row r="16">
          <cell r="A16">
            <v>1995</v>
          </cell>
          <cell r="B16">
            <v>1163.5258312532096</v>
          </cell>
        </row>
        <row r="17">
          <cell r="A17">
            <v>1996</v>
          </cell>
          <cell r="B17">
            <v>1607.1082310897534</v>
          </cell>
        </row>
        <row r="18">
          <cell r="A18">
            <v>1997</v>
          </cell>
          <cell r="B18">
            <v>1500.7741017800572</v>
          </cell>
        </row>
        <row r="19">
          <cell r="A19">
            <v>1998</v>
          </cell>
          <cell r="B19">
            <v>1176.9142341348534</v>
          </cell>
        </row>
        <row r="20">
          <cell r="A20">
            <v>1999</v>
          </cell>
          <cell r="B20">
            <v>1339.0127029217374</v>
          </cell>
        </row>
        <row r="21">
          <cell r="A21">
            <v>2000</v>
          </cell>
          <cell r="B21">
            <v>1696.7964632214635</v>
          </cell>
        </row>
        <row r="22">
          <cell r="A22">
            <v>2001</v>
          </cell>
          <cell r="B22">
            <v>1959.2923538159057</v>
          </cell>
        </row>
        <row r="23">
          <cell r="A23">
            <v>2002</v>
          </cell>
          <cell r="B23">
            <v>1185.5864413501672</v>
          </cell>
        </row>
        <row r="24">
          <cell r="A24">
            <v>2003</v>
          </cell>
          <cell r="B24">
            <v>1233.7773046777836</v>
          </cell>
        </row>
        <row r="25">
          <cell r="A25">
            <v>2004</v>
          </cell>
          <cell r="B25">
            <v>1802.7074215087214</v>
          </cell>
        </row>
        <row r="26">
          <cell r="A26">
            <v>2005</v>
          </cell>
          <cell r="B26">
            <v>1368.7868455847292</v>
          </cell>
        </row>
        <row r="27">
          <cell r="A27">
            <v>2006</v>
          </cell>
          <cell r="B27">
            <v>2273.1864811396008</v>
          </cell>
        </row>
        <row r="28">
          <cell r="A28">
            <v>2007</v>
          </cell>
          <cell r="B28">
            <v>1203.0874124618992</v>
          </cell>
        </row>
        <row r="29">
          <cell r="A29">
            <v>2008</v>
          </cell>
          <cell r="B29">
            <v>2041.3607478946815</v>
          </cell>
        </row>
        <row r="30">
          <cell r="A30">
            <v>2009</v>
          </cell>
          <cell r="B30">
            <v>2179.3872082200837</v>
          </cell>
        </row>
        <row r="31">
          <cell r="A31">
            <v>2010</v>
          </cell>
          <cell r="B31">
            <v>1213.4073804308093</v>
          </cell>
        </row>
      </sheetData>
      <sheetData sheetId="13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2810.5320233816492</v>
          </cell>
        </row>
        <row r="3">
          <cell r="O3">
            <v>2022</v>
          </cell>
          <cell r="P3">
            <v>1891.0026272920481</v>
          </cell>
        </row>
        <row r="4">
          <cell r="O4">
            <v>2023</v>
          </cell>
          <cell r="P4">
            <v>1899.5279678969559</v>
          </cell>
        </row>
        <row r="5">
          <cell r="O5">
            <v>2024</v>
          </cell>
          <cell r="P5">
            <v>1329.0534650459545</v>
          </cell>
        </row>
        <row r="6">
          <cell r="O6">
            <v>2025</v>
          </cell>
          <cell r="P6">
            <v>1447.1589701632238</v>
          </cell>
        </row>
        <row r="7">
          <cell r="O7">
            <v>2026</v>
          </cell>
          <cell r="P7">
            <v>2315.7282147050637</v>
          </cell>
        </row>
        <row r="8">
          <cell r="O8">
            <v>2027</v>
          </cell>
          <cell r="P8">
            <v>2501.6618617844242</v>
          </cell>
        </row>
        <row r="9">
          <cell r="O9">
            <v>2028</v>
          </cell>
          <cell r="P9">
            <v>2195.4614136724017</v>
          </cell>
        </row>
        <row r="10">
          <cell r="O10">
            <v>2029</v>
          </cell>
          <cell r="P10">
            <v>2081.1417894892834</v>
          </cell>
        </row>
        <row r="11">
          <cell r="O11">
            <v>2030</v>
          </cell>
          <cell r="P11">
            <v>2042.1588834723</v>
          </cell>
        </row>
        <row r="12">
          <cell r="O12">
            <v>2031</v>
          </cell>
          <cell r="P12">
            <v>2952.469589691179</v>
          </cell>
        </row>
        <row r="13">
          <cell r="O13">
            <v>2032</v>
          </cell>
          <cell r="P13">
            <v>2700.876704522932</v>
          </cell>
        </row>
        <row r="14">
          <cell r="O14">
            <v>2033</v>
          </cell>
          <cell r="P14">
            <v>3057.0816916911385</v>
          </cell>
        </row>
        <row r="15">
          <cell r="O15">
            <v>2034</v>
          </cell>
          <cell r="P15">
            <v>1166.0331308789725</v>
          </cell>
        </row>
        <row r="16">
          <cell r="O16">
            <v>2035</v>
          </cell>
          <cell r="P16">
            <v>1372.5760684882789</v>
          </cell>
        </row>
        <row r="17">
          <cell r="O17">
            <v>2036</v>
          </cell>
          <cell r="P17">
            <v>1476.7794623617615</v>
          </cell>
        </row>
        <row r="18">
          <cell r="O18">
            <v>2037</v>
          </cell>
          <cell r="P18">
            <v>1238.0743122607303</v>
          </cell>
        </row>
        <row r="19">
          <cell r="O19">
            <v>2038</v>
          </cell>
          <cell r="P19">
            <v>1346.9555126457278</v>
          </cell>
        </row>
        <row r="20">
          <cell r="O20">
            <v>2039</v>
          </cell>
          <cell r="P20">
            <v>2665.1272662788297</v>
          </cell>
        </row>
        <row r="21">
          <cell r="O21">
            <v>2040</v>
          </cell>
          <cell r="P21">
            <v>2499.6109287525387</v>
          </cell>
        </row>
        <row r="22">
          <cell r="O22">
            <v>2041</v>
          </cell>
          <cell r="P22">
            <v>1814.2895297180844</v>
          </cell>
        </row>
        <row r="23">
          <cell r="O23">
            <v>2042</v>
          </cell>
          <cell r="P23">
            <v>2826.0372579937784</v>
          </cell>
        </row>
        <row r="24">
          <cell r="O24">
            <v>2043</v>
          </cell>
          <cell r="P24">
            <v>731.0600637835621</v>
          </cell>
        </row>
        <row r="25">
          <cell r="O25">
            <v>2044</v>
          </cell>
          <cell r="P25">
            <v>323.42757679216459</v>
          </cell>
        </row>
        <row r="26">
          <cell r="O26">
            <v>2045</v>
          </cell>
          <cell r="P26">
            <v>268.95838015506376</v>
          </cell>
        </row>
        <row r="27">
          <cell r="O27">
            <v>2046</v>
          </cell>
          <cell r="P27">
            <v>2.9258651793562027</v>
          </cell>
        </row>
        <row r="28">
          <cell r="O28">
            <v>2047</v>
          </cell>
          <cell r="P28">
            <v>703.60872786466769</v>
          </cell>
        </row>
        <row r="29">
          <cell r="O29">
            <v>2048</v>
          </cell>
          <cell r="P29">
            <v>542.26780269586709</v>
          </cell>
        </row>
        <row r="30">
          <cell r="O30">
            <v>2049</v>
          </cell>
          <cell r="P30">
            <v>156.9729254326362</v>
          </cell>
        </row>
        <row r="31">
          <cell r="O31">
            <v>2050</v>
          </cell>
          <cell r="P31">
            <v>132.78225063769781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2499.613728226499</v>
          </cell>
        </row>
        <row r="3">
          <cell r="O3">
            <v>2041</v>
          </cell>
          <cell r="P3">
            <v>1814.2895297180844</v>
          </cell>
        </row>
        <row r="4">
          <cell r="O4">
            <v>2042</v>
          </cell>
          <cell r="P4">
            <v>2826.0372579937784</v>
          </cell>
        </row>
        <row r="5">
          <cell r="O5">
            <v>2043</v>
          </cell>
          <cell r="P5">
            <v>731.0600637835621</v>
          </cell>
        </row>
        <row r="6">
          <cell r="O6">
            <v>2044</v>
          </cell>
          <cell r="P6">
            <v>323.42757679216459</v>
          </cell>
        </row>
        <row r="7">
          <cell r="O7">
            <v>2045</v>
          </cell>
          <cell r="P7">
            <v>268.95838015506376</v>
          </cell>
        </row>
        <row r="8">
          <cell r="O8">
            <v>2046</v>
          </cell>
          <cell r="P8">
            <v>2.9258651793562027</v>
          </cell>
        </row>
        <row r="9">
          <cell r="O9">
            <v>2047</v>
          </cell>
          <cell r="P9">
            <v>703.60872786466769</v>
          </cell>
        </row>
        <row r="10">
          <cell r="O10">
            <v>2048</v>
          </cell>
          <cell r="P10">
            <v>542.26780269586709</v>
          </cell>
        </row>
        <row r="11">
          <cell r="O11">
            <v>2049</v>
          </cell>
          <cell r="P11">
            <v>156.9729254326362</v>
          </cell>
        </row>
        <row r="12">
          <cell r="O12">
            <v>2050</v>
          </cell>
          <cell r="P12">
            <v>132.78225063769781</v>
          </cell>
        </row>
        <row r="13">
          <cell r="O13">
            <v>2051</v>
          </cell>
          <cell r="P13">
            <v>260.130663947941</v>
          </cell>
        </row>
        <row r="14">
          <cell r="O14">
            <v>2052</v>
          </cell>
          <cell r="P14">
            <v>637.65708931024096</v>
          </cell>
        </row>
        <row r="15">
          <cell r="O15">
            <v>2053</v>
          </cell>
          <cell r="P15">
            <v>684.2042687104157</v>
          </cell>
        </row>
        <row r="16">
          <cell r="O16">
            <v>2054</v>
          </cell>
          <cell r="P16">
            <v>522.25220917062893</v>
          </cell>
        </row>
        <row r="17">
          <cell r="O17">
            <v>2055</v>
          </cell>
          <cell r="P17">
            <v>1145.2060173283046</v>
          </cell>
        </row>
        <row r="18">
          <cell r="O18">
            <v>2056</v>
          </cell>
          <cell r="P18">
            <v>567.31440772862015</v>
          </cell>
        </row>
        <row r="19">
          <cell r="O19">
            <v>2057</v>
          </cell>
          <cell r="P19">
            <v>640.45985443194218</v>
          </cell>
        </row>
        <row r="20">
          <cell r="O20">
            <v>2058</v>
          </cell>
          <cell r="P20">
            <v>2097.3054858319688</v>
          </cell>
        </row>
        <row r="21">
          <cell r="O21">
            <v>2059</v>
          </cell>
          <cell r="P21">
            <v>715.43093859514215</v>
          </cell>
        </row>
        <row r="22">
          <cell r="O22">
            <v>2060</v>
          </cell>
          <cell r="P22">
            <v>712.05806794378293</v>
          </cell>
        </row>
        <row r="23">
          <cell r="O23">
            <v>2061</v>
          </cell>
          <cell r="P23">
            <v>976.69529489080219</v>
          </cell>
        </row>
        <row r="24">
          <cell r="O24">
            <v>2062</v>
          </cell>
          <cell r="P24">
            <v>150.47019040304019</v>
          </cell>
        </row>
        <row r="25">
          <cell r="O25">
            <v>2063</v>
          </cell>
          <cell r="P25">
            <v>702.05922300873021</v>
          </cell>
        </row>
        <row r="26">
          <cell r="O26">
            <v>2064</v>
          </cell>
          <cell r="P26">
            <v>465.46698955813338</v>
          </cell>
        </row>
        <row r="27">
          <cell r="O27">
            <v>2065</v>
          </cell>
          <cell r="P27">
            <v>1367.2395918089401</v>
          </cell>
        </row>
        <row r="28">
          <cell r="O28">
            <v>2066</v>
          </cell>
          <cell r="P28">
            <v>1486.4640581674716</v>
          </cell>
        </row>
        <row r="29">
          <cell r="O29">
            <v>2067</v>
          </cell>
          <cell r="P29">
            <v>1161.4537501727034</v>
          </cell>
        </row>
        <row r="30">
          <cell r="O30">
            <v>2068</v>
          </cell>
          <cell r="P30">
            <v>489.04652068870098</v>
          </cell>
        </row>
        <row r="31">
          <cell r="O31">
            <v>2069</v>
          </cell>
          <cell r="P31">
            <v>119.07720116141138</v>
          </cell>
        </row>
        <row r="32">
          <cell r="O32">
            <v>2070</v>
          </cell>
          <cell r="P32">
            <v>467.19272636602864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Pivot"/>
      <sheetName val="Sheet5"/>
      <sheetName val="Sheet3"/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1748.4219628126239</v>
          </cell>
        </row>
        <row r="3">
          <cell r="A3">
            <v>1982</v>
          </cell>
          <cell r="B3">
            <v>1227.442440649894</v>
          </cell>
        </row>
        <row r="4">
          <cell r="A4">
            <v>1983</v>
          </cell>
          <cell r="B4">
            <v>1166.918636337444</v>
          </cell>
        </row>
        <row r="5">
          <cell r="A5">
            <v>1984</v>
          </cell>
          <cell r="B5">
            <v>1187.420184164494</v>
          </cell>
        </row>
        <row r="6">
          <cell r="A6">
            <v>1985</v>
          </cell>
          <cell r="B6">
            <v>1765.8523045600036</v>
          </cell>
        </row>
        <row r="7">
          <cell r="A7">
            <v>1986</v>
          </cell>
          <cell r="B7">
            <v>1793.8814578495342</v>
          </cell>
        </row>
        <row r="8">
          <cell r="A8">
            <v>1987</v>
          </cell>
          <cell r="B8">
            <v>873.64699745880387</v>
          </cell>
        </row>
        <row r="9">
          <cell r="A9">
            <v>1988</v>
          </cell>
          <cell r="B9">
            <v>1317.8070756544837</v>
          </cell>
        </row>
        <row r="10">
          <cell r="A10">
            <v>1989</v>
          </cell>
          <cell r="B10">
            <v>1218.5805171129441</v>
          </cell>
        </row>
        <row r="11">
          <cell r="A11">
            <v>1990</v>
          </cell>
          <cell r="B11">
            <v>1981.7374655964541</v>
          </cell>
        </row>
        <row r="12">
          <cell r="A12">
            <v>1991</v>
          </cell>
          <cell r="B12">
            <v>1475.6570801142839</v>
          </cell>
        </row>
        <row r="13">
          <cell r="A13">
            <v>1992</v>
          </cell>
          <cell r="B13">
            <v>1518.3349818349138</v>
          </cell>
        </row>
        <row r="14">
          <cell r="A14">
            <v>1993</v>
          </cell>
          <cell r="B14">
            <v>1803.2960055761239</v>
          </cell>
        </row>
        <row r="15">
          <cell r="A15">
            <v>1994</v>
          </cell>
          <cell r="B15">
            <v>1261.1332158516038</v>
          </cell>
        </row>
        <row r="16">
          <cell r="A16">
            <v>1995</v>
          </cell>
          <cell r="B16">
            <v>1013.7969270261042</v>
          </cell>
        </row>
        <row r="17">
          <cell r="A17">
            <v>1996</v>
          </cell>
          <cell r="B17">
            <v>1179.1258915610242</v>
          </cell>
        </row>
        <row r="18">
          <cell r="A18">
            <v>1997</v>
          </cell>
          <cell r="B18">
            <v>1540.072679365664</v>
          </cell>
        </row>
        <row r="19">
          <cell r="A19">
            <v>1998</v>
          </cell>
          <cell r="B19">
            <v>1080.8709014617539</v>
          </cell>
        </row>
        <row r="20">
          <cell r="A20">
            <v>1999</v>
          </cell>
          <cell r="B20">
            <v>894.68406241095386</v>
          </cell>
        </row>
        <row r="21">
          <cell r="A21">
            <v>2000</v>
          </cell>
          <cell r="B21">
            <v>1627.993765730514</v>
          </cell>
        </row>
        <row r="22">
          <cell r="A22">
            <v>2001</v>
          </cell>
          <cell r="B22">
            <v>1882.8393519173442</v>
          </cell>
        </row>
        <row r="23">
          <cell r="A23">
            <v>2002</v>
          </cell>
          <cell r="B23">
            <v>839.5470487911241</v>
          </cell>
        </row>
        <row r="24">
          <cell r="A24">
            <v>2003</v>
          </cell>
          <cell r="B24">
            <v>1259.957438956134</v>
          </cell>
        </row>
        <row r="25">
          <cell r="A25">
            <v>2004</v>
          </cell>
          <cell r="B25">
            <v>1442.470983444764</v>
          </cell>
        </row>
        <row r="26">
          <cell r="A26">
            <v>2005</v>
          </cell>
          <cell r="B26">
            <v>801.62328758002388</v>
          </cell>
        </row>
        <row r="27">
          <cell r="A27">
            <v>2006</v>
          </cell>
          <cell r="B27">
            <v>1779.7173649240642</v>
          </cell>
        </row>
        <row r="28">
          <cell r="A28">
            <v>2007</v>
          </cell>
          <cell r="B28">
            <v>1348.5460823032138</v>
          </cell>
        </row>
        <row r="29">
          <cell r="A29">
            <v>2008</v>
          </cell>
          <cell r="B29">
            <v>1937.8266253666241</v>
          </cell>
        </row>
        <row r="30">
          <cell r="A30">
            <v>2009</v>
          </cell>
          <cell r="B30">
            <v>1927.9081921703041</v>
          </cell>
        </row>
        <row r="31">
          <cell r="A31">
            <v>2010</v>
          </cell>
          <cell r="B31">
            <v>1077.8643807741339</v>
          </cell>
        </row>
      </sheetData>
      <sheetData sheetId="15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2085.9995335436097</v>
          </cell>
        </row>
        <row r="3">
          <cell r="O3">
            <v>2022</v>
          </cell>
          <cell r="P3">
            <v>1652.23766492707</v>
          </cell>
        </row>
        <row r="4">
          <cell r="O4">
            <v>2023</v>
          </cell>
          <cell r="P4">
            <v>1326.7943309833058</v>
          </cell>
        </row>
        <row r="5">
          <cell r="O5">
            <v>2024</v>
          </cell>
          <cell r="P5">
            <v>977.59588710461799</v>
          </cell>
        </row>
        <row r="6">
          <cell r="O6">
            <v>2025</v>
          </cell>
          <cell r="P6">
            <v>1151.230684290766</v>
          </cell>
        </row>
        <row r="7">
          <cell r="O7">
            <v>2026</v>
          </cell>
          <cell r="P7">
            <v>1859.9944831638779</v>
          </cell>
        </row>
        <row r="8">
          <cell r="O8">
            <v>2027</v>
          </cell>
          <cell r="P8">
            <v>1900.75897661315</v>
          </cell>
        </row>
        <row r="9">
          <cell r="O9">
            <v>2028</v>
          </cell>
          <cell r="P9">
            <v>1841.400759277082</v>
          </cell>
        </row>
        <row r="10">
          <cell r="O10">
            <v>2029</v>
          </cell>
          <cell r="P10">
            <v>1919.5699286335378</v>
          </cell>
        </row>
        <row r="11">
          <cell r="O11">
            <v>2030</v>
          </cell>
          <cell r="P11">
            <v>1767.129253668588</v>
          </cell>
        </row>
        <row r="12">
          <cell r="O12">
            <v>2031</v>
          </cell>
          <cell r="P12">
            <v>2341.5726028733084</v>
          </cell>
        </row>
        <row r="13">
          <cell r="O13">
            <v>2032</v>
          </cell>
          <cell r="P13">
            <v>2701.6982551294386</v>
          </cell>
        </row>
        <row r="14">
          <cell r="O14">
            <v>2033</v>
          </cell>
          <cell r="P14">
            <v>2438.5989747047938</v>
          </cell>
        </row>
        <row r="15">
          <cell r="O15">
            <v>2034</v>
          </cell>
          <cell r="P15">
            <v>714.90606590845186</v>
          </cell>
        </row>
        <row r="16">
          <cell r="O16">
            <v>2035</v>
          </cell>
          <cell r="P16">
            <v>871.34652637818579</v>
          </cell>
        </row>
        <row r="17">
          <cell r="O17">
            <v>2036</v>
          </cell>
          <cell r="P17">
            <v>1058.2238698887081</v>
          </cell>
        </row>
        <row r="18">
          <cell r="O18">
            <v>2037</v>
          </cell>
          <cell r="P18">
            <v>1030.8771739300839</v>
          </cell>
        </row>
        <row r="19">
          <cell r="O19">
            <v>2038</v>
          </cell>
          <cell r="P19">
            <v>1153.6579127007603</v>
          </cell>
        </row>
        <row r="20">
          <cell r="O20">
            <v>2039</v>
          </cell>
          <cell r="P20">
            <v>2013.4693635973558</v>
          </cell>
        </row>
        <row r="21">
          <cell r="O21">
            <v>2040</v>
          </cell>
          <cell r="P21">
            <v>2211.5273424451384</v>
          </cell>
        </row>
        <row r="22">
          <cell r="O22">
            <v>2041</v>
          </cell>
          <cell r="P22">
            <v>2139.0604386055202</v>
          </cell>
        </row>
        <row r="23">
          <cell r="O23">
            <v>2042</v>
          </cell>
          <cell r="P23">
            <v>1840.00121497391</v>
          </cell>
        </row>
        <row r="24">
          <cell r="O24">
            <v>2043</v>
          </cell>
          <cell r="P24">
            <v>242.527461696204</v>
          </cell>
        </row>
        <row r="25">
          <cell r="O25">
            <v>2044</v>
          </cell>
          <cell r="P25">
            <v>71.292178233713983</v>
          </cell>
        </row>
        <row r="26">
          <cell r="O26">
            <v>2045</v>
          </cell>
          <cell r="P26">
            <v>173.78331727211798</v>
          </cell>
        </row>
        <row r="27">
          <cell r="O27">
            <v>2046</v>
          </cell>
          <cell r="P27">
            <v>-309.97751388438195</v>
          </cell>
        </row>
        <row r="28">
          <cell r="O28">
            <v>2047</v>
          </cell>
          <cell r="P28">
            <v>191.23656064052801</v>
          </cell>
        </row>
        <row r="29">
          <cell r="O29">
            <v>2048</v>
          </cell>
          <cell r="P29">
            <v>143.89049733278398</v>
          </cell>
        </row>
        <row r="30">
          <cell r="O30">
            <v>2049</v>
          </cell>
          <cell r="P30">
            <v>-150.02750680480599</v>
          </cell>
        </row>
        <row r="31">
          <cell r="O31">
            <v>2050</v>
          </cell>
          <cell r="P31">
            <v>-192.79436286088199</v>
          </cell>
        </row>
      </sheetData>
      <sheetData sheetId="16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2211.5352351551123</v>
          </cell>
        </row>
        <row r="3">
          <cell r="O3">
            <v>2041</v>
          </cell>
          <cell r="P3">
            <v>2139.0604386055202</v>
          </cell>
        </row>
        <row r="4">
          <cell r="O4">
            <v>2042</v>
          </cell>
          <cell r="P4">
            <v>1840.00121497391</v>
          </cell>
        </row>
        <row r="5">
          <cell r="O5">
            <v>2043</v>
          </cell>
          <cell r="P5">
            <v>242.527461696204</v>
          </cell>
        </row>
        <row r="6">
          <cell r="O6">
            <v>2044</v>
          </cell>
          <cell r="P6">
            <v>71.292178233713983</v>
          </cell>
        </row>
        <row r="7">
          <cell r="O7">
            <v>2045</v>
          </cell>
          <cell r="P7">
            <v>173.78331727211798</v>
          </cell>
        </row>
        <row r="8">
          <cell r="O8">
            <v>2046</v>
          </cell>
          <cell r="P8">
            <v>-309.97751388438195</v>
          </cell>
        </row>
        <row r="9">
          <cell r="O9">
            <v>2047</v>
          </cell>
          <cell r="P9">
            <v>191.23656064052801</v>
          </cell>
        </row>
        <row r="10">
          <cell r="O10">
            <v>2048</v>
          </cell>
          <cell r="P10">
            <v>143.89049733278398</v>
          </cell>
        </row>
        <row r="11">
          <cell r="O11">
            <v>2049</v>
          </cell>
          <cell r="P11">
            <v>-150.02750680480599</v>
          </cell>
        </row>
        <row r="12">
          <cell r="O12">
            <v>2050</v>
          </cell>
          <cell r="P12">
            <v>-192.79436286088199</v>
          </cell>
        </row>
        <row r="13">
          <cell r="O13">
            <v>2051</v>
          </cell>
          <cell r="P13">
            <v>-105.11657240259197</v>
          </cell>
        </row>
        <row r="14">
          <cell r="O14">
            <v>2052</v>
          </cell>
          <cell r="P14">
            <v>-46.203172016686004</v>
          </cell>
        </row>
        <row r="15">
          <cell r="O15">
            <v>2053</v>
          </cell>
          <cell r="P15">
            <v>197.77351895370799</v>
          </cell>
        </row>
        <row r="16">
          <cell r="O16">
            <v>2054</v>
          </cell>
          <cell r="P16">
            <v>103.51655447050601</v>
          </cell>
        </row>
        <row r="17">
          <cell r="O17">
            <v>2055</v>
          </cell>
          <cell r="P17">
            <v>338.6321446483779</v>
          </cell>
        </row>
        <row r="18">
          <cell r="O18">
            <v>2056</v>
          </cell>
          <cell r="P18">
            <v>284.156846146394</v>
          </cell>
        </row>
        <row r="19">
          <cell r="O19">
            <v>2057</v>
          </cell>
          <cell r="P19">
            <v>187.54364354046203</v>
          </cell>
        </row>
        <row r="20">
          <cell r="O20">
            <v>2058</v>
          </cell>
          <cell r="P20">
            <v>891.2053449859219</v>
          </cell>
        </row>
        <row r="21">
          <cell r="O21">
            <v>2059</v>
          </cell>
          <cell r="P21">
            <v>337.522254495558</v>
          </cell>
        </row>
        <row r="22">
          <cell r="O22">
            <v>2060</v>
          </cell>
          <cell r="P22">
            <v>248.66583068825003</v>
          </cell>
        </row>
        <row r="23">
          <cell r="O23">
            <v>2061</v>
          </cell>
          <cell r="P23">
            <v>137.33432228626597</v>
          </cell>
        </row>
        <row r="24">
          <cell r="O24">
            <v>2062</v>
          </cell>
          <cell r="P24">
            <v>-168.368684886848</v>
          </cell>
        </row>
        <row r="25">
          <cell r="O25">
            <v>2063</v>
          </cell>
          <cell r="P25">
            <v>353.41288942522408</v>
          </cell>
        </row>
        <row r="26">
          <cell r="O26">
            <v>2064</v>
          </cell>
          <cell r="P26">
            <v>-189.873512063254</v>
          </cell>
        </row>
        <row r="27">
          <cell r="O27">
            <v>2065</v>
          </cell>
          <cell r="P27">
            <v>569.45507614734402</v>
          </cell>
        </row>
        <row r="28">
          <cell r="O28">
            <v>2066</v>
          </cell>
          <cell r="P28">
            <v>597.69953055767587</v>
          </cell>
        </row>
        <row r="29">
          <cell r="O29">
            <v>2067</v>
          </cell>
          <cell r="P29">
            <v>443.93886877070997</v>
          </cell>
        </row>
        <row r="30">
          <cell r="O30">
            <v>2068</v>
          </cell>
          <cell r="P30">
            <v>-111.99436267865201</v>
          </cell>
        </row>
        <row r="31">
          <cell r="O31">
            <v>2069</v>
          </cell>
          <cell r="P31">
            <v>-315.68557534538405</v>
          </cell>
        </row>
        <row r="32">
          <cell r="O32">
            <v>2070</v>
          </cell>
          <cell r="P32">
            <v>246.03480197132799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1"/>
  <sheetViews>
    <sheetView tabSelected="1" workbookViewId="0">
      <selection activeCell="P30" sqref="P30"/>
    </sheetView>
  </sheetViews>
  <sheetFormatPr defaultRowHeight="15" x14ac:dyDescent="0.25"/>
  <sheetData>
    <row r="1" spans="1:8" x14ac:dyDescent="0.25">
      <c r="A1" t="str">
        <f>[1]PRISMMod!A1</f>
        <v>Year</v>
      </c>
      <c r="B1" t="str">
        <f>[1]PRISMMod!B1</f>
        <v>Ag Supply</v>
      </c>
      <c r="C1" t="s">
        <v>0</v>
      </c>
      <c r="D1" t="s">
        <v>1</v>
      </c>
      <c r="H1" t="s">
        <v>2</v>
      </c>
    </row>
    <row r="2" spans="1:8" x14ac:dyDescent="0.25">
      <c r="A2">
        <f>[1]PRISMMod!A2</f>
        <v>1981</v>
      </c>
      <c r="B2" s="5">
        <f>[1]PRISMMod!B2</f>
        <v>1718.4837427482516</v>
      </c>
      <c r="C2">
        <f>B2*$F$4</f>
        <v>343.69674854965035</v>
      </c>
      <c r="D2">
        <f>B2-C2</f>
        <v>1374.7869941986014</v>
      </c>
    </row>
    <row r="3" spans="1:8" x14ac:dyDescent="0.25">
      <c r="A3">
        <f>[1]PRISMMod!A3</f>
        <v>1982</v>
      </c>
      <c r="B3" s="5">
        <f>[1]PRISMMod!B3</f>
        <v>1511.5947284872334</v>
      </c>
      <c r="C3">
        <f t="shared" ref="C3:C31" si="0">B3*$F$4</f>
        <v>302.31894569744668</v>
      </c>
      <c r="D3">
        <f t="shared" ref="D3:D4" si="1">B3-C3</f>
        <v>1209.2757827897867</v>
      </c>
    </row>
    <row r="4" spans="1:8" x14ac:dyDescent="0.25">
      <c r="A4">
        <f>[1]PRISMMod!A4</f>
        <v>1983</v>
      </c>
      <c r="B4" s="5">
        <f>[1]PRISMMod!B4</f>
        <v>1743.6745645083729</v>
      </c>
      <c r="C4">
        <f t="shared" si="0"/>
        <v>348.73491290167459</v>
      </c>
      <c r="D4">
        <f t="shared" si="1"/>
        <v>1394.9396516066984</v>
      </c>
      <c r="F4">
        <v>0.2</v>
      </c>
    </row>
    <row r="5" spans="1:8" x14ac:dyDescent="0.25">
      <c r="A5">
        <f>[1]PRISMMod!A5</f>
        <v>1984</v>
      </c>
      <c r="B5" s="5">
        <f>[1]PRISMMod!B5</f>
        <v>1514.1568008746135</v>
      </c>
      <c r="C5">
        <f t="shared" si="0"/>
        <v>302.83136017492274</v>
      </c>
      <c r="D5">
        <f t="shared" ref="D5:D31" si="2">B5-C5</f>
        <v>1211.3254406996907</v>
      </c>
    </row>
    <row r="6" spans="1:8" x14ac:dyDescent="0.25">
      <c r="A6">
        <f>[1]PRISMMod!A6</f>
        <v>1985</v>
      </c>
      <c r="B6" s="5">
        <f>[1]PRISMMod!B6</f>
        <v>2274.8795681142456</v>
      </c>
      <c r="C6">
        <f t="shared" si="0"/>
        <v>454.97591362284913</v>
      </c>
      <c r="D6">
        <f t="shared" si="2"/>
        <v>1819.9036544913965</v>
      </c>
    </row>
    <row r="7" spans="1:8" x14ac:dyDescent="0.25">
      <c r="A7">
        <f>[1]PRISMMod!A7</f>
        <v>1986</v>
      </c>
      <c r="B7" s="5">
        <f>[1]PRISMMod!B7</f>
        <v>2353.7766974280858</v>
      </c>
      <c r="C7">
        <f t="shared" si="0"/>
        <v>470.75533948561718</v>
      </c>
      <c r="D7">
        <f t="shared" si="2"/>
        <v>1883.0213579424685</v>
      </c>
    </row>
    <row r="8" spans="1:8" x14ac:dyDescent="0.25">
      <c r="A8">
        <f>[1]PRISMMod!A8</f>
        <v>1987</v>
      </c>
      <c r="B8" s="5">
        <f>[1]PRISMMod!B8</f>
        <v>1053.4403940965153</v>
      </c>
      <c r="C8">
        <f t="shared" si="0"/>
        <v>210.68807881930309</v>
      </c>
      <c r="D8">
        <f t="shared" si="2"/>
        <v>842.75231527721223</v>
      </c>
    </row>
    <row r="9" spans="1:8" x14ac:dyDescent="0.25">
      <c r="A9">
        <f>[1]PRISMMod!A9</f>
        <v>1988</v>
      </c>
      <c r="B9" s="5">
        <f>[1]PRISMMod!B9</f>
        <v>1603.9948207395494</v>
      </c>
      <c r="C9">
        <f t="shared" si="0"/>
        <v>320.79896414790989</v>
      </c>
      <c r="D9">
        <f t="shared" si="2"/>
        <v>1283.1958565916395</v>
      </c>
    </row>
    <row r="10" spans="1:8" x14ac:dyDescent="0.25">
      <c r="A10">
        <f>[1]PRISMMod!A10</f>
        <v>1989</v>
      </c>
      <c r="B10" s="5">
        <f>[1]PRISMMod!B10</f>
        <v>1176.1113495574534</v>
      </c>
      <c r="C10">
        <f t="shared" si="0"/>
        <v>235.22226991149068</v>
      </c>
      <c r="D10">
        <f t="shared" si="2"/>
        <v>940.88907964596274</v>
      </c>
    </row>
    <row r="11" spans="1:8" x14ac:dyDescent="0.25">
      <c r="A11">
        <f>[1]PRISMMod!A11</f>
        <v>1990</v>
      </c>
      <c r="B11" s="5">
        <f>[1]PRISMMod!B11</f>
        <v>1920.3166819565813</v>
      </c>
      <c r="C11">
        <f t="shared" si="0"/>
        <v>384.06333639131628</v>
      </c>
      <c r="D11">
        <f t="shared" si="2"/>
        <v>1536.2533455652651</v>
      </c>
    </row>
    <row r="12" spans="1:8" x14ac:dyDescent="0.25">
      <c r="A12">
        <f>[1]PRISMMod!A12</f>
        <v>1991</v>
      </c>
      <c r="B12" s="5">
        <f>[1]PRISMMod!B12</f>
        <v>2046.4997337756893</v>
      </c>
      <c r="C12">
        <f t="shared" si="0"/>
        <v>409.29994675513785</v>
      </c>
      <c r="D12">
        <f t="shared" si="2"/>
        <v>1637.1997870205514</v>
      </c>
    </row>
    <row r="13" spans="1:8" x14ac:dyDescent="0.25">
      <c r="A13">
        <f>[1]PRISMMod!A13</f>
        <v>1992</v>
      </c>
      <c r="B13" s="5">
        <f>[1]PRISMMod!B13</f>
        <v>1779.5346448716832</v>
      </c>
      <c r="C13">
        <f t="shared" si="0"/>
        <v>355.90692897433667</v>
      </c>
      <c r="D13">
        <f t="shared" si="2"/>
        <v>1423.6277158973467</v>
      </c>
    </row>
    <row r="14" spans="1:8" x14ac:dyDescent="0.25">
      <c r="A14">
        <f>[1]PRISMMod!A14</f>
        <v>1993</v>
      </c>
      <c r="B14" s="5">
        <f>[1]PRISMMod!B14</f>
        <v>1684.1851818998773</v>
      </c>
      <c r="C14">
        <f t="shared" si="0"/>
        <v>336.83703637997547</v>
      </c>
      <c r="D14">
        <f t="shared" si="2"/>
        <v>1347.3481455199019</v>
      </c>
    </row>
    <row r="15" spans="1:8" x14ac:dyDescent="0.25">
      <c r="A15">
        <f>[1]PRISMMod!A15</f>
        <v>1994</v>
      </c>
      <c r="B15" s="5">
        <f>[1]PRISMMod!B15</f>
        <v>1683.9558036665896</v>
      </c>
      <c r="C15">
        <f t="shared" si="0"/>
        <v>336.79116073331795</v>
      </c>
      <c r="D15">
        <f t="shared" si="2"/>
        <v>1347.1646429332718</v>
      </c>
    </row>
    <row r="16" spans="1:8" x14ac:dyDescent="0.25">
      <c r="A16">
        <f>[1]PRISMMod!A16</f>
        <v>1995</v>
      </c>
      <c r="B16" s="5">
        <f>[1]PRISMMod!B16</f>
        <v>1163.5258312532096</v>
      </c>
      <c r="C16">
        <f t="shared" si="0"/>
        <v>232.70516625064192</v>
      </c>
      <c r="D16">
        <f t="shared" si="2"/>
        <v>930.82066500256769</v>
      </c>
    </row>
    <row r="17" spans="1:4" x14ac:dyDescent="0.25">
      <c r="A17">
        <f>[1]PRISMMod!A17</f>
        <v>1996</v>
      </c>
      <c r="B17" s="5">
        <f>[1]PRISMMod!B17</f>
        <v>1607.1082310897534</v>
      </c>
      <c r="C17">
        <f t="shared" si="0"/>
        <v>321.42164621795069</v>
      </c>
      <c r="D17">
        <f t="shared" si="2"/>
        <v>1285.6865848718028</v>
      </c>
    </row>
    <row r="18" spans="1:4" x14ac:dyDescent="0.25">
      <c r="A18">
        <f>[1]PRISMMod!A18</f>
        <v>1997</v>
      </c>
      <c r="B18" s="5">
        <f>[1]PRISMMod!B18</f>
        <v>1500.7741017800572</v>
      </c>
      <c r="C18">
        <f t="shared" si="0"/>
        <v>300.15482035601144</v>
      </c>
      <c r="D18">
        <f t="shared" si="2"/>
        <v>1200.6192814240458</v>
      </c>
    </row>
    <row r="19" spans="1:4" x14ac:dyDescent="0.25">
      <c r="A19">
        <f>[1]PRISMMod!A19</f>
        <v>1998</v>
      </c>
      <c r="B19" s="5">
        <f>[1]PRISMMod!B19</f>
        <v>1176.9142341348534</v>
      </c>
      <c r="C19">
        <f t="shared" si="0"/>
        <v>235.38284682697068</v>
      </c>
      <c r="D19">
        <f t="shared" si="2"/>
        <v>941.53138730788271</v>
      </c>
    </row>
    <row r="20" spans="1:4" x14ac:dyDescent="0.25">
      <c r="A20">
        <f>[1]PRISMMod!A20</f>
        <v>1999</v>
      </c>
      <c r="B20" s="5">
        <f>[1]PRISMMod!B20</f>
        <v>1339.0127029217374</v>
      </c>
      <c r="C20">
        <f t="shared" si="0"/>
        <v>267.80254058434747</v>
      </c>
      <c r="D20">
        <f t="shared" si="2"/>
        <v>1071.2101623373899</v>
      </c>
    </row>
    <row r="21" spans="1:4" x14ac:dyDescent="0.25">
      <c r="A21">
        <f>[1]PRISMMod!A21</f>
        <v>2000</v>
      </c>
      <c r="B21" s="5">
        <f>[1]PRISMMod!B21</f>
        <v>1696.7964632214635</v>
      </c>
      <c r="C21">
        <f t="shared" si="0"/>
        <v>339.35929264429274</v>
      </c>
      <c r="D21">
        <f t="shared" si="2"/>
        <v>1357.4371705771707</v>
      </c>
    </row>
    <row r="22" spans="1:4" x14ac:dyDescent="0.25">
      <c r="A22">
        <f>[1]PRISMMod!A22</f>
        <v>2001</v>
      </c>
      <c r="B22" s="5">
        <f>[1]PRISMMod!B22</f>
        <v>1959.2923538159057</v>
      </c>
      <c r="C22">
        <f t="shared" si="0"/>
        <v>391.85847076318117</v>
      </c>
      <c r="D22">
        <f t="shared" si="2"/>
        <v>1567.4338830527245</v>
      </c>
    </row>
    <row r="23" spans="1:4" x14ac:dyDescent="0.25">
      <c r="A23">
        <f>[1]PRISMMod!A23</f>
        <v>2002</v>
      </c>
      <c r="B23" s="5">
        <f>[1]PRISMMod!B23</f>
        <v>1185.5864413501672</v>
      </c>
      <c r="C23">
        <f t="shared" si="0"/>
        <v>237.11728827003344</v>
      </c>
      <c r="D23">
        <f t="shared" si="2"/>
        <v>948.46915308013376</v>
      </c>
    </row>
    <row r="24" spans="1:4" x14ac:dyDescent="0.25">
      <c r="A24">
        <f>[1]PRISMMod!A24</f>
        <v>2003</v>
      </c>
      <c r="B24" s="5">
        <f>[1]PRISMMod!B24</f>
        <v>1233.7773046777836</v>
      </c>
      <c r="C24">
        <f t="shared" si="0"/>
        <v>246.75546093555673</v>
      </c>
      <c r="D24">
        <f t="shared" si="2"/>
        <v>987.02184374222691</v>
      </c>
    </row>
    <row r="25" spans="1:4" x14ac:dyDescent="0.25">
      <c r="A25">
        <f>[1]PRISMMod!A25</f>
        <v>2004</v>
      </c>
      <c r="B25" s="5">
        <f>[1]PRISMMod!B25</f>
        <v>1802.7074215087214</v>
      </c>
      <c r="C25">
        <f t="shared" si="0"/>
        <v>360.54148430174428</v>
      </c>
      <c r="D25">
        <f t="shared" si="2"/>
        <v>1442.1659372069771</v>
      </c>
    </row>
    <row r="26" spans="1:4" x14ac:dyDescent="0.25">
      <c r="A26">
        <f>[1]PRISMMod!A26</f>
        <v>2005</v>
      </c>
      <c r="B26" s="5">
        <f>[1]PRISMMod!B26</f>
        <v>1368.7868455847292</v>
      </c>
      <c r="C26">
        <f t="shared" si="0"/>
        <v>273.75736911694588</v>
      </c>
      <c r="D26">
        <f t="shared" si="2"/>
        <v>1095.0294764677833</v>
      </c>
    </row>
    <row r="27" spans="1:4" x14ac:dyDescent="0.25">
      <c r="A27">
        <f>[1]PRISMMod!A27</f>
        <v>2006</v>
      </c>
      <c r="B27" s="5">
        <f>[1]PRISMMod!B27</f>
        <v>2273.1864811396008</v>
      </c>
      <c r="C27">
        <f t="shared" si="0"/>
        <v>454.63729622792016</v>
      </c>
      <c r="D27">
        <f t="shared" si="2"/>
        <v>1818.5491849116806</v>
      </c>
    </row>
    <row r="28" spans="1:4" x14ac:dyDescent="0.25">
      <c r="A28">
        <f>[1]PRISMMod!A28</f>
        <v>2007</v>
      </c>
      <c r="B28" s="5">
        <f>[1]PRISMMod!B28</f>
        <v>1203.0874124618992</v>
      </c>
      <c r="C28">
        <f t="shared" si="0"/>
        <v>240.61748249237985</v>
      </c>
      <c r="D28">
        <f t="shared" si="2"/>
        <v>962.4699299695194</v>
      </c>
    </row>
    <row r="29" spans="1:4" x14ac:dyDescent="0.25">
      <c r="A29">
        <f>[1]PRISMMod!A29</f>
        <v>2008</v>
      </c>
      <c r="B29" s="5">
        <f>[1]PRISMMod!B29</f>
        <v>2041.3607478946815</v>
      </c>
      <c r="C29">
        <f t="shared" si="0"/>
        <v>408.27214957893631</v>
      </c>
      <c r="D29">
        <f t="shared" si="2"/>
        <v>1633.0885983157452</v>
      </c>
    </row>
    <row r="30" spans="1:4" x14ac:dyDescent="0.25">
      <c r="A30">
        <f>[1]PRISMMod!A30</f>
        <v>2009</v>
      </c>
      <c r="B30" s="5">
        <f>[1]PRISMMod!B30</f>
        <v>2179.3872082200837</v>
      </c>
      <c r="C30">
        <f t="shared" si="0"/>
        <v>435.87744164401676</v>
      </c>
      <c r="D30">
        <f t="shared" si="2"/>
        <v>1743.509766576067</v>
      </c>
    </row>
    <row r="31" spans="1:4" x14ac:dyDescent="0.25">
      <c r="A31">
        <f>[1]PRISMMod!A31</f>
        <v>2010</v>
      </c>
      <c r="B31" s="5">
        <f>[1]PRISMMod!B31</f>
        <v>1213.4073804308093</v>
      </c>
      <c r="C31">
        <f t="shared" si="0"/>
        <v>242.68147608616187</v>
      </c>
      <c r="D31">
        <f t="shared" si="2"/>
        <v>970.72590434464746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3DB1-AF0E-4B51-8F4C-1F2FA2D5B538}">
  <sheetPr codeName="Sheet2"/>
  <dimension ref="A1:H31"/>
  <sheetViews>
    <sheetView workbookViewId="0">
      <selection activeCell="G17" sqref="G17"/>
    </sheetView>
  </sheetViews>
  <sheetFormatPr defaultRowHeight="15" x14ac:dyDescent="0.25"/>
  <sheetData>
    <row r="1" spans="1:8" ht="45" x14ac:dyDescent="0.25">
      <c r="A1" s="1" t="str">
        <f>[1]Future1!O1</f>
        <v>Year</v>
      </c>
      <c r="B1" s="3" t="str">
        <f>[1]Future1!P1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[1]Future1!O2</f>
        <v>2021</v>
      </c>
      <c r="B2" s="4">
        <f>[1]Future1!P2</f>
        <v>2810.5320233816492</v>
      </c>
      <c r="C2">
        <f>B2*$F$4</f>
        <v>562.10640467632982</v>
      </c>
      <c r="D2">
        <f>B2-C2</f>
        <v>2248.4256187053193</v>
      </c>
    </row>
    <row r="3" spans="1:8" x14ac:dyDescent="0.25">
      <c r="A3" s="1">
        <f>[1]Future1!O3</f>
        <v>2022</v>
      </c>
      <c r="B3" s="4">
        <f>[1]Future1!P3</f>
        <v>1891.0026272920481</v>
      </c>
      <c r="C3">
        <f t="shared" ref="C3:C31" si="0">B3*$F$4</f>
        <v>378.20052545840963</v>
      </c>
      <c r="D3">
        <f t="shared" ref="D3:D4" si="1">B3-C3</f>
        <v>1512.8021018336385</v>
      </c>
    </row>
    <row r="4" spans="1:8" x14ac:dyDescent="0.25">
      <c r="A4" s="1">
        <f>[1]Future1!O4</f>
        <v>2023</v>
      </c>
      <c r="B4" s="4">
        <f>[1]Future1!P4</f>
        <v>1899.5279678969559</v>
      </c>
      <c r="C4">
        <f t="shared" si="0"/>
        <v>379.90559357939122</v>
      </c>
      <c r="D4">
        <f t="shared" si="1"/>
        <v>1519.6223743175647</v>
      </c>
      <c r="F4">
        <v>0.2</v>
      </c>
    </row>
    <row r="5" spans="1:8" x14ac:dyDescent="0.25">
      <c r="A5" s="1">
        <f>[1]Future1!O5</f>
        <v>2024</v>
      </c>
      <c r="B5" s="4">
        <f>[1]Future1!P5</f>
        <v>1329.0534650459545</v>
      </c>
      <c r="C5">
        <f t="shared" si="0"/>
        <v>265.81069300919091</v>
      </c>
      <c r="D5">
        <f t="shared" ref="D5:D31" si="2">B5-C5</f>
        <v>1063.2427720367637</v>
      </c>
    </row>
    <row r="6" spans="1:8" x14ac:dyDescent="0.25">
      <c r="A6" s="1">
        <f>[1]Future1!O6</f>
        <v>2025</v>
      </c>
      <c r="B6" s="4">
        <f>[1]Future1!P6</f>
        <v>1447.1589701632238</v>
      </c>
      <c r="C6">
        <f t="shared" si="0"/>
        <v>289.43179403264475</v>
      </c>
      <c r="D6">
        <f t="shared" si="2"/>
        <v>1157.727176130579</v>
      </c>
    </row>
    <row r="7" spans="1:8" x14ac:dyDescent="0.25">
      <c r="A7" s="1">
        <f>[1]Future1!O7</f>
        <v>2026</v>
      </c>
      <c r="B7" s="4">
        <f>[1]Future1!P7</f>
        <v>2315.7282147050637</v>
      </c>
      <c r="C7">
        <f t="shared" si="0"/>
        <v>463.14564294101274</v>
      </c>
      <c r="D7">
        <f t="shared" si="2"/>
        <v>1852.582571764051</v>
      </c>
    </row>
    <row r="8" spans="1:8" x14ac:dyDescent="0.25">
      <c r="A8" s="1">
        <f>[1]Future1!O8</f>
        <v>2027</v>
      </c>
      <c r="B8" s="4">
        <f>[1]Future1!P8</f>
        <v>2501.6618617844242</v>
      </c>
      <c r="C8">
        <f t="shared" si="0"/>
        <v>500.33237235688489</v>
      </c>
      <c r="D8">
        <f t="shared" si="2"/>
        <v>2001.3294894275393</v>
      </c>
    </row>
    <row r="9" spans="1:8" x14ac:dyDescent="0.25">
      <c r="A9" s="1">
        <f>[1]Future1!O9</f>
        <v>2028</v>
      </c>
      <c r="B9" s="4">
        <f>[1]Future1!P9</f>
        <v>2195.4614136724017</v>
      </c>
      <c r="C9">
        <f t="shared" si="0"/>
        <v>439.09228273448036</v>
      </c>
      <c r="D9">
        <f t="shared" si="2"/>
        <v>1756.3691309379215</v>
      </c>
    </row>
    <row r="10" spans="1:8" x14ac:dyDescent="0.25">
      <c r="A10" s="1">
        <f>[1]Future1!O10</f>
        <v>2029</v>
      </c>
      <c r="B10" s="4">
        <f>[1]Future1!P10</f>
        <v>2081.1417894892834</v>
      </c>
      <c r="C10">
        <f t="shared" si="0"/>
        <v>416.22835789785671</v>
      </c>
      <c r="D10">
        <f t="shared" si="2"/>
        <v>1664.9134315914266</v>
      </c>
    </row>
    <row r="11" spans="1:8" x14ac:dyDescent="0.25">
      <c r="A11" s="1">
        <f>[1]Future1!O11</f>
        <v>2030</v>
      </c>
      <c r="B11" s="4">
        <f>[1]Future1!P11</f>
        <v>2042.1588834723</v>
      </c>
      <c r="C11">
        <f t="shared" si="0"/>
        <v>408.43177669446004</v>
      </c>
      <c r="D11">
        <f t="shared" si="2"/>
        <v>1633.7271067778399</v>
      </c>
    </row>
    <row r="12" spans="1:8" x14ac:dyDescent="0.25">
      <c r="A12" s="1">
        <f>[1]Future1!O12</f>
        <v>2031</v>
      </c>
      <c r="B12" s="4">
        <f>[1]Future1!P12</f>
        <v>2952.469589691179</v>
      </c>
      <c r="C12">
        <f t="shared" si="0"/>
        <v>590.49391793823577</v>
      </c>
      <c r="D12">
        <f t="shared" si="2"/>
        <v>2361.9756717529431</v>
      </c>
    </row>
    <row r="13" spans="1:8" x14ac:dyDescent="0.25">
      <c r="A13" s="1">
        <f>[1]Future1!O13</f>
        <v>2032</v>
      </c>
      <c r="B13" s="4">
        <f>[1]Future1!P13</f>
        <v>2700.876704522932</v>
      </c>
      <c r="C13">
        <f t="shared" si="0"/>
        <v>540.17534090458639</v>
      </c>
      <c r="D13">
        <f t="shared" si="2"/>
        <v>2160.7013636183456</v>
      </c>
    </row>
    <row r="14" spans="1:8" x14ac:dyDescent="0.25">
      <c r="A14" s="1">
        <f>[1]Future1!O14</f>
        <v>2033</v>
      </c>
      <c r="B14" s="4">
        <f>[1]Future1!P14</f>
        <v>3057.0816916911385</v>
      </c>
      <c r="C14">
        <f t="shared" si="0"/>
        <v>611.41633833822777</v>
      </c>
      <c r="D14">
        <f t="shared" si="2"/>
        <v>2445.6653533529106</v>
      </c>
    </row>
    <row r="15" spans="1:8" x14ac:dyDescent="0.25">
      <c r="A15" s="1">
        <f>[1]Future1!O15</f>
        <v>2034</v>
      </c>
      <c r="B15" s="4">
        <f>[1]Future1!P15</f>
        <v>1166.0331308789725</v>
      </c>
      <c r="C15">
        <f t="shared" si="0"/>
        <v>233.20662617579453</v>
      </c>
      <c r="D15">
        <f t="shared" si="2"/>
        <v>932.82650470317799</v>
      </c>
    </row>
    <row r="16" spans="1:8" x14ac:dyDescent="0.25">
      <c r="A16" s="1">
        <f>[1]Future1!O16</f>
        <v>2035</v>
      </c>
      <c r="B16" s="4">
        <f>[1]Future1!P16</f>
        <v>1372.5760684882789</v>
      </c>
      <c r="C16">
        <f t="shared" si="0"/>
        <v>274.51521369765578</v>
      </c>
      <c r="D16">
        <f t="shared" si="2"/>
        <v>1098.0608547906231</v>
      </c>
    </row>
    <row r="17" spans="1:4" x14ac:dyDescent="0.25">
      <c r="A17" s="1">
        <f>[1]Future1!O17</f>
        <v>2036</v>
      </c>
      <c r="B17" s="4">
        <f>[1]Future1!P17</f>
        <v>1476.7794623617615</v>
      </c>
      <c r="C17">
        <f t="shared" si="0"/>
        <v>295.35589247235231</v>
      </c>
      <c r="D17">
        <f t="shared" si="2"/>
        <v>1181.4235698894092</v>
      </c>
    </row>
    <row r="18" spans="1:4" x14ac:dyDescent="0.25">
      <c r="A18" s="1">
        <f>[1]Future1!O18</f>
        <v>2037</v>
      </c>
      <c r="B18" s="4">
        <f>[1]Future1!P18</f>
        <v>1238.0743122607303</v>
      </c>
      <c r="C18">
        <f t="shared" si="0"/>
        <v>247.61486245214607</v>
      </c>
      <c r="D18">
        <f t="shared" si="2"/>
        <v>990.45944980858417</v>
      </c>
    </row>
    <row r="19" spans="1:4" x14ac:dyDescent="0.25">
      <c r="A19" s="1">
        <f>[1]Future1!O19</f>
        <v>2038</v>
      </c>
      <c r="B19" s="4">
        <f>[1]Future1!P19</f>
        <v>1346.9555126457278</v>
      </c>
      <c r="C19">
        <f t="shared" si="0"/>
        <v>269.3911025291456</v>
      </c>
      <c r="D19">
        <f t="shared" si="2"/>
        <v>1077.5644101165822</v>
      </c>
    </row>
    <row r="20" spans="1:4" x14ac:dyDescent="0.25">
      <c r="A20" s="1">
        <f>[1]Future1!O20</f>
        <v>2039</v>
      </c>
      <c r="B20" s="4">
        <f>[1]Future1!P20</f>
        <v>2665.1272662788297</v>
      </c>
      <c r="C20">
        <f t="shared" si="0"/>
        <v>533.02545325576591</v>
      </c>
      <c r="D20">
        <f t="shared" si="2"/>
        <v>2132.1018130230636</v>
      </c>
    </row>
    <row r="21" spans="1:4" x14ac:dyDescent="0.25">
      <c r="A21" s="1">
        <f>[1]Future1!O21</f>
        <v>2040</v>
      </c>
      <c r="B21" s="4">
        <f>[1]Future1!P21</f>
        <v>2499.6109287525387</v>
      </c>
      <c r="C21">
        <f t="shared" si="0"/>
        <v>499.92218575050777</v>
      </c>
      <c r="D21">
        <f t="shared" si="2"/>
        <v>1999.6887430020311</v>
      </c>
    </row>
    <row r="22" spans="1:4" x14ac:dyDescent="0.25">
      <c r="A22" s="1">
        <f>[1]Future1!O22</f>
        <v>2041</v>
      </c>
      <c r="B22" s="4">
        <f>[1]Future1!P22</f>
        <v>1814.2895297180844</v>
      </c>
      <c r="C22">
        <f t="shared" si="0"/>
        <v>362.85790594361691</v>
      </c>
      <c r="D22">
        <f t="shared" si="2"/>
        <v>1451.4316237744674</v>
      </c>
    </row>
    <row r="23" spans="1:4" x14ac:dyDescent="0.25">
      <c r="A23" s="1">
        <f>[1]Future1!O23</f>
        <v>2042</v>
      </c>
      <c r="B23" s="4">
        <f>[1]Future1!P23</f>
        <v>2826.0372579937784</v>
      </c>
      <c r="C23">
        <f t="shared" si="0"/>
        <v>565.20745159875571</v>
      </c>
      <c r="D23">
        <f t="shared" si="2"/>
        <v>2260.8298063950228</v>
      </c>
    </row>
    <row r="24" spans="1:4" x14ac:dyDescent="0.25">
      <c r="A24" s="1">
        <f>[1]Future1!O24</f>
        <v>2043</v>
      </c>
      <c r="B24" s="4">
        <f>[1]Future1!P24</f>
        <v>731.0600637835621</v>
      </c>
      <c r="C24">
        <f t="shared" si="0"/>
        <v>146.21201275671243</v>
      </c>
      <c r="D24">
        <f t="shared" si="2"/>
        <v>584.8480510268497</v>
      </c>
    </row>
    <row r="25" spans="1:4" x14ac:dyDescent="0.25">
      <c r="A25" s="1">
        <f>[1]Future1!O25</f>
        <v>2044</v>
      </c>
      <c r="B25" s="4">
        <f>[1]Future1!P25</f>
        <v>323.42757679216459</v>
      </c>
      <c r="C25">
        <f t="shared" si="0"/>
        <v>64.685515358432923</v>
      </c>
      <c r="D25">
        <f t="shared" si="2"/>
        <v>258.74206143373169</v>
      </c>
    </row>
    <row r="26" spans="1:4" x14ac:dyDescent="0.25">
      <c r="A26" s="1">
        <f>[1]Future1!O26</f>
        <v>2045</v>
      </c>
      <c r="B26" s="4">
        <f>[1]Future1!P26</f>
        <v>268.95838015506376</v>
      </c>
      <c r="C26">
        <f t="shared" si="0"/>
        <v>53.791676031012756</v>
      </c>
      <c r="D26">
        <f t="shared" si="2"/>
        <v>215.16670412405102</v>
      </c>
    </row>
    <row r="27" spans="1:4" x14ac:dyDescent="0.25">
      <c r="A27" s="1">
        <f>[1]Future1!O27</f>
        <v>2046</v>
      </c>
      <c r="B27" s="4">
        <f>[1]Future1!P27</f>
        <v>2.9258651793562027</v>
      </c>
      <c r="C27">
        <f t="shared" si="0"/>
        <v>0.58517303587124059</v>
      </c>
      <c r="D27">
        <f t="shared" si="2"/>
        <v>2.3406921434849624</v>
      </c>
    </row>
    <row r="28" spans="1:4" x14ac:dyDescent="0.25">
      <c r="A28" s="1">
        <f>[1]Future1!O28</f>
        <v>2047</v>
      </c>
      <c r="B28" s="4">
        <f>[1]Future1!P28</f>
        <v>703.60872786466769</v>
      </c>
      <c r="C28">
        <f t="shared" si="0"/>
        <v>140.72174557293354</v>
      </c>
      <c r="D28">
        <f t="shared" si="2"/>
        <v>562.88698229173417</v>
      </c>
    </row>
    <row r="29" spans="1:4" x14ac:dyDescent="0.25">
      <c r="A29" s="1">
        <f>[1]Future1!O29</f>
        <v>2048</v>
      </c>
      <c r="B29" s="4">
        <f>[1]Future1!P29</f>
        <v>542.26780269586709</v>
      </c>
      <c r="C29">
        <f t="shared" si="0"/>
        <v>108.45356053917342</v>
      </c>
      <c r="D29">
        <f t="shared" si="2"/>
        <v>433.81424215669369</v>
      </c>
    </row>
    <row r="30" spans="1:4" x14ac:dyDescent="0.25">
      <c r="A30" s="1">
        <f>[1]Future1!O30</f>
        <v>2049</v>
      </c>
      <c r="B30" s="4">
        <f>[1]Future1!P30</f>
        <v>156.9729254326362</v>
      </c>
      <c r="C30">
        <f t="shared" si="0"/>
        <v>31.394585086527243</v>
      </c>
      <c r="D30">
        <f t="shared" si="2"/>
        <v>125.57834034610896</v>
      </c>
    </row>
    <row r="31" spans="1:4" x14ac:dyDescent="0.25">
      <c r="A31" s="1">
        <f>[1]Future1!O31</f>
        <v>2050</v>
      </c>
      <c r="B31" s="4">
        <f>[1]Future1!P31</f>
        <v>132.78225063769781</v>
      </c>
      <c r="C31">
        <f t="shared" si="0"/>
        <v>26.556450127539563</v>
      </c>
      <c r="D31">
        <f t="shared" si="2"/>
        <v>106.22580051015825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5B8D-B5B1-4C47-B1D3-F77E46C15C93}">
  <sheetPr codeName="Sheet3"/>
  <dimension ref="A1:H32"/>
  <sheetViews>
    <sheetView workbookViewId="0">
      <selection activeCell="I22" sqref="I22"/>
    </sheetView>
  </sheetViews>
  <sheetFormatPr defaultRowHeight="15" x14ac:dyDescent="0.25"/>
  <sheetData>
    <row r="1" spans="1:8" ht="45" x14ac:dyDescent="0.25">
      <c r="A1" s="1" t="str">
        <f>[1]Future2!O1</f>
        <v>Year</v>
      </c>
      <c r="B1" s="3" t="str">
        <f>[1]Future2!P1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[1]Future2!O2</f>
        <v>2040</v>
      </c>
      <c r="B2" s="4">
        <f>[1]Future2!P2</f>
        <v>2499.613728226499</v>
      </c>
      <c r="C2">
        <f>B2*$F$4</f>
        <v>499.92274564529981</v>
      </c>
      <c r="D2">
        <f>B2-C2</f>
        <v>1999.6909825811993</v>
      </c>
    </row>
    <row r="3" spans="1:8" x14ac:dyDescent="0.25">
      <c r="A3" s="1">
        <f>[1]Future2!O3</f>
        <v>2041</v>
      </c>
      <c r="B3" s="4">
        <f>[1]Future2!P3</f>
        <v>1814.2895297180844</v>
      </c>
      <c r="C3">
        <f t="shared" ref="C3:C32" si="0">B3*$F$4</f>
        <v>362.85790594361691</v>
      </c>
      <c r="D3">
        <f t="shared" ref="D3:D4" si="1">B3-C3</f>
        <v>1451.4316237744674</v>
      </c>
    </row>
    <row r="4" spans="1:8" x14ac:dyDescent="0.25">
      <c r="A4" s="1">
        <f>[1]Future2!O4</f>
        <v>2042</v>
      </c>
      <c r="B4" s="4">
        <f>[1]Future2!P4</f>
        <v>2826.0372579937784</v>
      </c>
      <c r="C4">
        <f t="shared" si="0"/>
        <v>565.20745159875571</v>
      </c>
      <c r="D4">
        <f t="shared" si="1"/>
        <v>2260.8298063950228</v>
      </c>
      <c r="F4">
        <v>0.2</v>
      </c>
    </row>
    <row r="5" spans="1:8" x14ac:dyDescent="0.25">
      <c r="A5" s="1">
        <f>[1]Future2!O5</f>
        <v>2043</v>
      </c>
      <c r="B5" s="4">
        <f>[1]Future2!P5</f>
        <v>731.0600637835621</v>
      </c>
      <c r="C5">
        <f t="shared" si="0"/>
        <v>146.21201275671243</v>
      </c>
      <c r="D5">
        <f t="shared" ref="D5:D32" si="2">B5-C5</f>
        <v>584.8480510268497</v>
      </c>
    </row>
    <row r="6" spans="1:8" x14ac:dyDescent="0.25">
      <c r="A6" s="1">
        <f>[1]Future2!O6</f>
        <v>2044</v>
      </c>
      <c r="B6" s="4">
        <f>[1]Future2!P6</f>
        <v>323.42757679216459</v>
      </c>
      <c r="C6">
        <f t="shared" si="0"/>
        <v>64.685515358432923</v>
      </c>
      <c r="D6">
        <f t="shared" si="2"/>
        <v>258.74206143373169</v>
      </c>
    </row>
    <row r="7" spans="1:8" x14ac:dyDescent="0.25">
      <c r="A7" s="1">
        <f>[1]Future2!O7</f>
        <v>2045</v>
      </c>
      <c r="B7" s="4">
        <f>[1]Future2!P7</f>
        <v>268.95838015506376</v>
      </c>
      <c r="C7">
        <f t="shared" si="0"/>
        <v>53.791676031012756</v>
      </c>
      <c r="D7">
        <f t="shared" si="2"/>
        <v>215.16670412405102</v>
      </c>
    </row>
    <row r="8" spans="1:8" x14ac:dyDescent="0.25">
      <c r="A8" s="1">
        <f>[1]Future2!O8</f>
        <v>2046</v>
      </c>
      <c r="B8" s="4">
        <f>[1]Future2!P8</f>
        <v>2.9258651793562027</v>
      </c>
      <c r="C8">
        <f t="shared" si="0"/>
        <v>0.58517303587124059</v>
      </c>
      <c r="D8">
        <f t="shared" si="2"/>
        <v>2.3406921434849624</v>
      </c>
    </row>
    <row r="9" spans="1:8" x14ac:dyDescent="0.25">
      <c r="A9" s="1">
        <f>[1]Future2!O9</f>
        <v>2047</v>
      </c>
      <c r="B9" s="4">
        <f>[1]Future2!P9</f>
        <v>703.60872786466769</v>
      </c>
      <c r="C9">
        <f t="shared" si="0"/>
        <v>140.72174557293354</v>
      </c>
      <c r="D9">
        <f t="shared" si="2"/>
        <v>562.88698229173417</v>
      </c>
    </row>
    <row r="10" spans="1:8" x14ac:dyDescent="0.25">
      <c r="A10" s="1">
        <f>[1]Future2!O10</f>
        <v>2048</v>
      </c>
      <c r="B10" s="4">
        <f>[1]Future2!P10</f>
        <v>542.26780269586709</v>
      </c>
      <c r="C10">
        <f t="shared" si="0"/>
        <v>108.45356053917342</v>
      </c>
      <c r="D10">
        <f t="shared" si="2"/>
        <v>433.81424215669369</v>
      </c>
    </row>
    <row r="11" spans="1:8" x14ac:dyDescent="0.25">
      <c r="A11" s="1">
        <f>[1]Future2!O11</f>
        <v>2049</v>
      </c>
      <c r="B11" s="4">
        <f>[1]Future2!P11</f>
        <v>156.9729254326362</v>
      </c>
      <c r="C11">
        <f t="shared" si="0"/>
        <v>31.394585086527243</v>
      </c>
      <c r="D11">
        <f t="shared" si="2"/>
        <v>125.57834034610896</v>
      </c>
    </row>
    <row r="12" spans="1:8" x14ac:dyDescent="0.25">
      <c r="A12" s="1">
        <f>[1]Future2!O12</f>
        <v>2050</v>
      </c>
      <c r="B12" s="4">
        <f>[1]Future2!P12</f>
        <v>132.78225063769781</v>
      </c>
      <c r="C12">
        <f t="shared" si="0"/>
        <v>26.556450127539563</v>
      </c>
      <c r="D12">
        <f t="shared" si="2"/>
        <v>106.22580051015825</v>
      </c>
    </row>
    <row r="13" spans="1:8" x14ac:dyDescent="0.25">
      <c r="A13" s="1">
        <f>[1]Future2!O13</f>
        <v>2051</v>
      </c>
      <c r="B13" s="4">
        <f>[1]Future2!P13</f>
        <v>260.130663947941</v>
      </c>
      <c r="C13">
        <f t="shared" si="0"/>
        <v>52.026132789588203</v>
      </c>
      <c r="D13">
        <f t="shared" si="2"/>
        <v>208.10453115835281</v>
      </c>
    </row>
    <row r="14" spans="1:8" x14ac:dyDescent="0.25">
      <c r="A14" s="1">
        <f>[1]Future2!O14</f>
        <v>2052</v>
      </c>
      <c r="B14" s="4">
        <f>[1]Future2!P14</f>
        <v>637.65708931024096</v>
      </c>
      <c r="C14">
        <f t="shared" si="0"/>
        <v>127.5314178620482</v>
      </c>
      <c r="D14">
        <f t="shared" si="2"/>
        <v>510.12567144819275</v>
      </c>
    </row>
    <row r="15" spans="1:8" x14ac:dyDescent="0.25">
      <c r="A15" s="1">
        <f>[1]Future2!O15</f>
        <v>2053</v>
      </c>
      <c r="B15" s="4">
        <f>[1]Future2!P15</f>
        <v>684.2042687104157</v>
      </c>
      <c r="C15">
        <f t="shared" si="0"/>
        <v>136.84085374208314</v>
      </c>
      <c r="D15">
        <f t="shared" si="2"/>
        <v>547.36341496833256</v>
      </c>
    </row>
    <row r="16" spans="1:8" x14ac:dyDescent="0.25">
      <c r="A16" s="1">
        <f>[1]Future2!O16</f>
        <v>2054</v>
      </c>
      <c r="B16" s="4">
        <f>[1]Future2!P16</f>
        <v>522.25220917062893</v>
      </c>
      <c r="C16">
        <f t="shared" si="0"/>
        <v>104.4504418341258</v>
      </c>
      <c r="D16">
        <f t="shared" si="2"/>
        <v>417.80176733650313</v>
      </c>
    </row>
    <row r="17" spans="1:4" x14ac:dyDescent="0.25">
      <c r="A17" s="1">
        <f>[1]Future2!O17</f>
        <v>2055</v>
      </c>
      <c r="B17" s="4">
        <f>[1]Future2!P17</f>
        <v>1145.2060173283046</v>
      </c>
      <c r="C17">
        <f t="shared" si="0"/>
        <v>229.04120346566094</v>
      </c>
      <c r="D17">
        <f t="shared" si="2"/>
        <v>916.16481386264365</v>
      </c>
    </row>
    <row r="18" spans="1:4" x14ac:dyDescent="0.25">
      <c r="A18" s="1">
        <f>[1]Future2!O18</f>
        <v>2056</v>
      </c>
      <c r="B18" s="4">
        <f>[1]Future2!P18</f>
        <v>567.31440772862015</v>
      </c>
      <c r="C18">
        <f t="shared" si="0"/>
        <v>113.46288154572403</v>
      </c>
      <c r="D18">
        <f t="shared" si="2"/>
        <v>453.85152618289612</v>
      </c>
    </row>
    <row r="19" spans="1:4" x14ac:dyDescent="0.25">
      <c r="A19" s="1">
        <f>[1]Future2!O19</f>
        <v>2057</v>
      </c>
      <c r="B19" s="4">
        <f>[1]Future2!P19</f>
        <v>640.45985443194218</v>
      </c>
      <c r="C19">
        <f t="shared" si="0"/>
        <v>128.09197088638845</v>
      </c>
      <c r="D19">
        <f t="shared" si="2"/>
        <v>512.3678835455537</v>
      </c>
    </row>
    <row r="20" spans="1:4" x14ac:dyDescent="0.25">
      <c r="A20" s="1">
        <f>[1]Future2!O20</f>
        <v>2058</v>
      </c>
      <c r="B20" s="4">
        <f>[1]Future2!P20</f>
        <v>2097.3054858319688</v>
      </c>
      <c r="C20">
        <f t="shared" si="0"/>
        <v>419.46109716639376</v>
      </c>
      <c r="D20">
        <f t="shared" si="2"/>
        <v>1677.844388665575</v>
      </c>
    </row>
    <row r="21" spans="1:4" x14ac:dyDescent="0.25">
      <c r="A21" s="1">
        <f>[1]Future2!O21</f>
        <v>2059</v>
      </c>
      <c r="B21" s="4">
        <f>[1]Future2!P21</f>
        <v>715.43093859514215</v>
      </c>
      <c r="C21">
        <f t="shared" si="0"/>
        <v>143.08618771902843</v>
      </c>
      <c r="D21">
        <f t="shared" si="2"/>
        <v>572.34475087611372</v>
      </c>
    </row>
    <row r="22" spans="1:4" x14ac:dyDescent="0.25">
      <c r="A22" s="1">
        <f>[1]Future2!O22</f>
        <v>2060</v>
      </c>
      <c r="B22" s="4">
        <f>[1]Future2!P22</f>
        <v>712.05806794378293</v>
      </c>
      <c r="C22">
        <f t="shared" si="0"/>
        <v>142.41161358875658</v>
      </c>
      <c r="D22">
        <f t="shared" si="2"/>
        <v>569.64645435502632</v>
      </c>
    </row>
    <row r="23" spans="1:4" x14ac:dyDescent="0.25">
      <c r="A23" s="1">
        <f>[1]Future2!O23</f>
        <v>2061</v>
      </c>
      <c r="B23" s="4">
        <f>[1]Future2!P23</f>
        <v>976.69529489080219</v>
      </c>
      <c r="C23">
        <f t="shared" si="0"/>
        <v>195.33905897816044</v>
      </c>
      <c r="D23">
        <f t="shared" si="2"/>
        <v>781.35623591264175</v>
      </c>
    </row>
    <row r="24" spans="1:4" x14ac:dyDescent="0.25">
      <c r="A24" s="1">
        <f>[1]Future2!O24</f>
        <v>2062</v>
      </c>
      <c r="B24" s="4">
        <f>[1]Future2!P24</f>
        <v>150.47019040304019</v>
      </c>
      <c r="C24">
        <f t="shared" si="0"/>
        <v>30.094038080608041</v>
      </c>
      <c r="D24">
        <f t="shared" si="2"/>
        <v>120.37615232243215</v>
      </c>
    </row>
    <row r="25" spans="1:4" x14ac:dyDescent="0.25">
      <c r="A25" s="1">
        <f>[1]Future2!O25</f>
        <v>2063</v>
      </c>
      <c r="B25" s="4">
        <f>[1]Future2!P25</f>
        <v>702.05922300873021</v>
      </c>
      <c r="C25">
        <f t="shared" si="0"/>
        <v>140.41184460174605</v>
      </c>
      <c r="D25">
        <f t="shared" si="2"/>
        <v>561.64737840698422</v>
      </c>
    </row>
    <row r="26" spans="1:4" x14ac:dyDescent="0.25">
      <c r="A26" s="1">
        <f>[1]Future2!O26</f>
        <v>2064</v>
      </c>
      <c r="B26" s="4">
        <f>[1]Future2!P26</f>
        <v>465.46698955813338</v>
      </c>
      <c r="C26">
        <f t="shared" si="0"/>
        <v>93.093397911626681</v>
      </c>
      <c r="D26">
        <f t="shared" si="2"/>
        <v>372.37359164650672</v>
      </c>
    </row>
    <row r="27" spans="1:4" x14ac:dyDescent="0.25">
      <c r="A27" s="1">
        <f>[1]Future2!O27</f>
        <v>2065</v>
      </c>
      <c r="B27" s="4">
        <f>[1]Future2!P27</f>
        <v>1367.2395918089401</v>
      </c>
      <c r="C27">
        <f t="shared" si="0"/>
        <v>273.44791836178803</v>
      </c>
      <c r="D27">
        <f t="shared" si="2"/>
        <v>1093.7916734471521</v>
      </c>
    </row>
    <row r="28" spans="1:4" x14ac:dyDescent="0.25">
      <c r="A28" s="1">
        <f>[1]Future2!O28</f>
        <v>2066</v>
      </c>
      <c r="B28" s="4">
        <f>[1]Future2!P28</f>
        <v>1486.4640581674716</v>
      </c>
      <c r="C28">
        <f t="shared" si="0"/>
        <v>297.29281163349435</v>
      </c>
      <c r="D28">
        <f t="shared" si="2"/>
        <v>1189.1712465339774</v>
      </c>
    </row>
    <row r="29" spans="1:4" x14ac:dyDescent="0.25">
      <c r="A29" s="1">
        <f>[1]Future2!O29</f>
        <v>2067</v>
      </c>
      <c r="B29" s="4">
        <f>[1]Future2!P29</f>
        <v>1161.4537501727034</v>
      </c>
      <c r="C29">
        <f t="shared" si="0"/>
        <v>232.29075003454068</v>
      </c>
      <c r="D29">
        <f t="shared" si="2"/>
        <v>929.16300013816272</v>
      </c>
    </row>
    <row r="30" spans="1:4" x14ac:dyDescent="0.25">
      <c r="A30" s="1">
        <f>[1]Future2!O30</f>
        <v>2068</v>
      </c>
      <c r="B30" s="4">
        <f>[1]Future2!P30</f>
        <v>489.04652068870098</v>
      </c>
      <c r="C30">
        <f t="shared" si="0"/>
        <v>97.809304137740199</v>
      </c>
      <c r="D30">
        <f t="shared" si="2"/>
        <v>391.2372165509608</v>
      </c>
    </row>
    <row r="31" spans="1:4" x14ac:dyDescent="0.25">
      <c r="A31" s="1">
        <f>[1]Future2!O31</f>
        <v>2069</v>
      </c>
      <c r="B31" s="4">
        <f>[1]Future2!P31</f>
        <v>119.07720116141138</v>
      </c>
      <c r="C31">
        <f t="shared" si="0"/>
        <v>23.815440232282278</v>
      </c>
      <c r="D31">
        <f t="shared" si="2"/>
        <v>95.26176092912911</v>
      </c>
    </row>
    <row r="32" spans="1:4" x14ac:dyDescent="0.25">
      <c r="A32" s="1">
        <f>[1]Future2!O32</f>
        <v>2070</v>
      </c>
      <c r="B32" s="4">
        <f>[1]Future2!P32</f>
        <v>467.19272636602864</v>
      </c>
      <c r="C32">
        <f t="shared" si="0"/>
        <v>93.438545273205733</v>
      </c>
      <c r="D32">
        <f t="shared" si="2"/>
        <v>373.75418109282293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0827-E6DD-47E6-B91A-5ABC5F9C3C0C}">
  <sheetPr codeName="Sheet4"/>
  <dimension ref="A1:H31"/>
  <sheetViews>
    <sheetView workbookViewId="0">
      <selection activeCell="H20" sqref="H20"/>
    </sheetView>
  </sheetViews>
  <sheetFormatPr defaultRowHeight="15" x14ac:dyDescent="0.25"/>
  <sheetData>
    <row r="1" spans="1:8" x14ac:dyDescent="0.25">
      <c r="A1" t="str">
        <f>[2]PRISMMod!A1</f>
        <v>Year</v>
      </c>
      <c r="B1" t="str">
        <f>[2]PRISMMod!B1</f>
        <v>Ag Supply</v>
      </c>
      <c r="C1" t="s">
        <v>0</v>
      </c>
      <c r="D1" t="s">
        <v>1</v>
      </c>
      <c r="H1" t="s">
        <v>2</v>
      </c>
    </row>
    <row r="2" spans="1:8" x14ac:dyDescent="0.25">
      <c r="A2">
        <f>[2]PRISMMod!A2</f>
        <v>1981</v>
      </c>
      <c r="B2" s="5">
        <f>[2]PRISMMod!B2</f>
        <v>1748.4219628126239</v>
      </c>
      <c r="C2">
        <f>B2*$F$4</f>
        <v>349.68439256252481</v>
      </c>
      <c r="D2">
        <f>B2-C2</f>
        <v>1398.737570250099</v>
      </c>
    </row>
    <row r="3" spans="1:8" x14ac:dyDescent="0.25">
      <c r="A3">
        <f>[2]PRISMMod!A3</f>
        <v>1982</v>
      </c>
      <c r="B3" s="5">
        <f>[2]PRISMMod!B3</f>
        <v>1227.442440649894</v>
      </c>
      <c r="C3">
        <f t="shared" ref="C3:C31" si="0">B3*$F$4</f>
        <v>245.4884881299788</v>
      </c>
      <c r="D3">
        <f t="shared" ref="D3:D4" si="1">B3-C3</f>
        <v>981.95395251991522</v>
      </c>
    </row>
    <row r="4" spans="1:8" x14ac:dyDescent="0.25">
      <c r="A4">
        <f>[2]PRISMMod!A4</f>
        <v>1983</v>
      </c>
      <c r="B4" s="5">
        <f>[2]PRISMMod!B4</f>
        <v>1166.918636337444</v>
      </c>
      <c r="C4">
        <f t="shared" si="0"/>
        <v>233.38372726748881</v>
      </c>
      <c r="D4">
        <f t="shared" si="1"/>
        <v>933.53490906995523</v>
      </c>
      <c r="F4">
        <v>0.2</v>
      </c>
    </row>
    <row r="5" spans="1:8" x14ac:dyDescent="0.25">
      <c r="A5">
        <f>[2]PRISMMod!A5</f>
        <v>1984</v>
      </c>
      <c r="B5" s="5">
        <f>[2]PRISMMod!B5</f>
        <v>1187.420184164494</v>
      </c>
      <c r="C5">
        <f t="shared" si="0"/>
        <v>237.48403683289882</v>
      </c>
      <c r="D5">
        <f t="shared" ref="D5:D31" si="2">B5-C5</f>
        <v>949.93614733159518</v>
      </c>
    </row>
    <row r="6" spans="1:8" x14ac:dyDescent="0.25">
      <c r="A6">
        <f>[2]PRISMMod!A6</f>
        <v>1985</v>
      </c>
      <c r="B6" s="5">
        <f>[2]PRISMMod!B6</f>
        <v>1765.8523045600036</v>
      </c>
      <c r="C6">
        <f t="shared" si="0"/>
        <v>353.17046091200075</v>
      </c>
      <c r="D6">
        <f t="shared" si="2"/>
        <v>1412.681843648003</v>
      </c>
    </row>
    <row r="7" spans="1:8" x14ac:dyDescent="0.25">
      <c r="A7">
        <f>[2]PRISMMod!A7</f>
        <v>1986</v>
      </c>
      <c r="B7" s="5">
        <f>[2]PRISMMod!B7</f>
        <v>1793.8814578495342</v>
      </c>
      <c r="C7">
        <f t="shared" si="0"/>
        <v>358.77629156990685</v>
      </c>
      <c r="D7">
        <f t="shared" si="2"/>
        <v>1435.1051662796274</v>
      </c>
    </row>
    <row r="8" spans="1:8" x14ac:dyDescent="0.25">
      <c r="A8">
        <f>[2]PRISMMod!A8</f>
        <v>1987</v>
      </c>
      <c r="B8" s="5">
        <f>[2]PRISMMod!B8</f>
        <v>873.64699745880387</v>
      </c>
      <c r="C8">
        <f t="shared" si="0"/>
        <v>174.72939949176077</v>
      </c>
      <c r="D8">
        <f t="shared" si="2"/>
        <v>698.91759796704309</v>
      </c>
    </row>
    <row r="9" spans="1:8" x14ac:dyDescent="0.25">
      <c r="A9">
        <f>[2]PRISMMod!A9</f>
        <v>1988</v>
      </c>
      <c r="B9" s="5">
        <f>[2]PRISMMod!B9</f>
        <v>1317.8070756544837</v>
      </c>
      <c r="C9">
        <f t="shared" si="0"/>
        <v>263.56141513089676</v>
      </c>
      <c r="D9">
        <f t="shared" si="2"/>
        <v>1054.245660523587</v>
      </c>
    </row>
    <row r="10" spans="1:8" x14ac:dyDescent="0.25">
      <c r="A10">
        <f>[2]PRISMMod!A10</f>
        <v>1989</v>
      </c>
      <c r="B10" s="5">
        <f>[2]PRISMMod!B10</f>
        <v>1218.5805171129441</v>
      </c>
      <c r="C10">
        <f t="shared" si="0"/>
        <v>243.71610342258884</v>
      </c>
      <c r="D10">
        <f t="shared" si="2"/>
        <v>974.86441369035526</v>
      </c>
    </row>
    <row r="11" spans="1:8" x14ac:dyDescent="0.25">
      <c r="A11">
        <f>[2]PRISMMod!A11</f>
        <v>1990</v>
      </c>
      <c r="B11" s="5">
        <f>[2]PRISMMod!B11</f>
        <v>1981.7374655964541</v>
      </c>
      <c r="C11">
        <f t="shared" si="0"/>
        <v>396.34749311929085</v>
      </c>
      <c r="D11">
        <f t="shared" si="2"/>
        <v>1585.3899724771632</v>
      </c>
    </row>
    <row r="12" spans="1:8" x14ac:dyDescent="0.25">
      <c r="A12">
        <f>[2]PRISMMod!A12</f>
        <v>1991</v>
      </c>
      <c r="B12" s="5">
        <f>[2]PRISMMod!B12</f>
        <v>1475.6570801142839</v>
      </c>
      <c r="C12">
        <f t="shared" si="0"/>
        <v>295.1314160228568</v>
      </c>
      <c r="D12">
        <f t="shared" si="2"/>
        <v>1180.5256640914272</v>
      </c>
    </row>
    <row r="13" spans="1:8" x14ac:dyDescent="0.25">
      <c r="A13">
        <f>[2]PRISMMod!A13</f>
        <v>1992</v>
      </c>
      <c r="B13" s="5">
        <f>[2]PRISMMod!B13</f>
        <v>1518.3349818349138</v>
      </c>
      <c r="C13">
        <f t="shared" si="0"/>
        <v>303.6669963669828</v>
      </c>
      <c r="D13">
        <f t="shared" si="2"/>
        <v>1214.667985467931</v>
      </c>
    </row>
    <row r="14" spans="1:8" x14ac:dyDescent="0.25">
      <c r="A14">
        <f>[2]PRISMMod!A14</f>
        <v>1993</v>
      </c>
      <c r="B14" s="5">
        <f>[2]PRISMMod!B14</f>
        <v>1803.2960055761239</v>
      </c>
      <c r="C14">
        <f t="shared" si="0"/>
        <v>360.65920111522479</v>
      </c>
      <c r="D14">
        <f t="shared" si="2"/>
        <v>1442.6368044608992</v>
      </c>
    </row>
    <row r="15" spans="1:8" x14ac:dyDescent="0.25">
      <c r="A15">
        <f>[2]PRISMMod!A15</f>
        <v>1994</v>
      </c>
      <c r="B15" s="5">
        <f>[2]PRISMMod!B15</f>
        <v>1261.1332158516038</v>
      </c>
      <c r="C15">
        <f t="shared" si="0"/>
        <v>252.22664317032078</v>
      </c>
      <c r="D15">
        <f t="shared" si="2"/>
        <v>1008.906572681283</v>
      </c>
    </row>
    <row r="16" spans="1:8" x14ac:dyDescent="0.25">
      <c r="A16">
        <f>[2]PRISMMod!A16</f>
        <v>1995</v>
      </c>
      <c r="B16" s="5">
        <f>[2]PRISMMod!B16</f>
        <v>1013.7969270261042</v>
      </c>
      <c r="C16">
        <f t="shared" si="0"/>
        <v>202.75938540522085</v>
      </c>
      <c r="D16">
        <f t="shared" si="2"/>
        <v>811.0375416208833</v>
      </c>
    </row>
    <row r="17" spans="1:4" x14ac:dyDescent="0.25">
      <c r="A17">
        <f>[2]PRISMMod!A17</f>
        <v>1996</v>
      </c>
      <c r="B17" s="5">
        <f>[2]PRISMMod!B17</f>
        <v>1179.1258915610242</v>
      </c>
      <c r="C17">
        <f t="shared" si="0"/>
        <v>235.82517831220486</v>
      </c>
      <c r="D17">
        <f t="shared" si="2"/>
        <v>943.30071324881942</v>
      </c>
    </row>
    <row r="18" spans="1:4" x14ac:dyDescent="0.25">
      <c r="A18">
        <f>[2]PRISMMod!A18</f>
        <v>1997</v>
      </c>
      <c r="B18" s="5">
        <f>[2]PRISMMod!B18</f>
        <v>1540.072679365664</v>
      </c>
      <c r="C18">
        <f t="shared" si="0"/>
        <v>308.01453587313284</v>
      </c>
      <c r="D18">
        <f t="shared" si="2"/>
        <v>1232.0581434925311</v>
      </c>
    </row>
    <row r="19" spans="1:4" x14ac:dyDescent="0.25">
      <c r="A19">
        <f>[2]PRISMMod!A19</f>
        <v>1998</v>
      </c>
      <c r="B19" s="5">
        <f>[2]PRISMMod!B19</f>
        <v>1080.8709014617539</v>
      </c>
      <c r="C19">
        <f t="shared" si="0"/>
        <v>216.1741802923508</v>
      </c>
      <c r="D19">
        <f t="shared" si="2"/>
        <v>864.69672116940308</v>
      </c>
    </row>
    <row r="20" spans="1:4" x14ac:dyDescent="0.25">
      <c r="A20">
        <f>[2]PRISMMod!A20</f>
        <v>1999</v>
      </c>
      <c r="B20" s="5">
        <f>[2]PRISMMod!B20</f>
        <v>894.68406241095386</v>
      </c>
      <c r="C20">
        <f t="shared" si="0"/>
        <v>178.93681248219079</v>
      </c>
      <c r="D20">
        <f t="shared" si="2"/>
        <v>715.74724992876304</v>
      </c>
    </row>
    <row r="21" spans="1:4" x14ac:dyDescent="0.25">
      <c r="A21">
        <f>[2]PRISMMod!A21</f>
        <v>2000</v>
      </c>
      <c r="B21" s="5">
        <f>[2]PRISMMod!B21</f>
        <v>1627.993765730514</v>
      </c>
      <c r="C21">
        <f t="shared" si="0"/>
        <v>325.59875314610281</v>
      </c>
      <c r="D21">
        <f t="shared" si="2"/>
        <v>1302.3950125844112</v>
      </c>
    </row>
    <row r="22" spans="1:4" x14ac:dyDescent="0.25">
      <c r="A22">
        <f>[2]PRISMMod!A22</f>
        <v>2001</v>
      </c>
      <c r="B22" s="5">
        <f>[2]PRISMMod!B22</f>
        <v>1882.8393519173442</v>
      </c>
      <c r="C22">
        <f t="shared" si="0"/>
        <v>376.56787038346886</v>
      </c>
      <c r="D22">
        <f t="shared" si="2"/>
        <v>1506.2714815338754</v>
      </c>
    </row>
    <row r="23" spans="1:4" x14ac:dyDescent="0.25">
      <c r="A23">
        <f>[2]PRISMMod!A23</f>
        <v>2002</v>
      </c>
      <c r="B23" s="5">
        <f>[2]PRISMMod!B23</f>
        <v>839.5470487911241</v>
      </c>
      <c r="C23">
        <f t="shared" si="0"/>
        <v>167.90940975822483</v>
      </c>
      <c r="D23">
        <f t="shared" si="2"/>
        <v>671.6376390328993</v>
      </c>
    </row>
    <row r="24" spans="1:4" x14ac:dyDescent="0.25">
      <c r="A24">
        <f>[2]PRISMMod!A24</f>
        <v>2003</v>
      </c>
      <c r="B24" s="5">
        <f>[2]PRISMMod!B24</f>
        <v>1259.957438956134</v>
      </c>
      <c r="C24">
        <f t="shared" si="0"/>
        <v>251.9914877912268</v>
      </c>
      <c r="D24">
        <f t="shared" si="2"/>
        <v>1007.9659511649072</v>
      </c>
    </row>
    <row r="25" spans="1:4" x14ac:dyDescent="0.25">
      <c r="A25">
        <f>[2]PRISMMod!A25</f>
        <v>2004</v>
      </c>
      <c r="B25" s="5">
        <f>[2]PRISMMod!B25</f>
        <v>1442.470983444764</v>
      </c>
      <c r="C25">
        <f t="shared" si="0"/>
        <v>288.4941966889528</v>
      </c>
      <c r="D25">
        <f t="shared" si="2"/>
        <v>1153.9767867558112</v>
      </c>
    </row>
    <row r="26" spans="1:4" x14ac:dyDescent="0.25">
      <c r="A26">
        <f>[2]PRISMMod!A26</f>
        <v>2005</v>
      </c>
      <c r="B26" s="5">
        <f>[2]PRISMMod!B26</f>
        <v>801.62328758002388</v>
      </c>
      <c r="C26">
        <f t="shared" si="0"/>
        <v>160.32465751600478</v>
      </c>
      <c r="D26">
        <f t="shared" si="2"/>
        <v>641.29863006401911</v>
      </c>
    </row>
    <row r="27" spans="1:4" x14ac:dyDescent="0.25">
      <c r="A27">
        <f>[2]PRISMMod!A27</f>
        <v>2006</v>
      </c>
      <c r="B27" s="5">
        <f>[2]PRISMMod!B27</f>
        <v>1779.7173649240642</v>
      </c>
      <c r="C27">
        <f t="shared" si="0"/>
        <v>355.94347298481284</v>
      </c>
      <c r="D27">
        <f t="shared" si="2"/>
        <v>1423.7738919392514</v>
      </c>
    </row>
    <row r="28" spans="1:4" x14ac:dyDescent="0.25">
      <c r="A28">
        <f>[2]PRISMMod!A28</f>
        <v>2007</v>
      </c>
      <c r="B28" s="5">
        <f>[2]PRISMMod!B28</f>
        <v>1348.5460823032138</v>
      </c>
      <c r="C28">
        <f t="shared" si="0"/>
        <v>269.70921646064278</v>
      </c>
      <c r="D28">
        <f t="shared" si="2"/>
        <v>1078.8368658425711</v>
      </c>
    </row>
    <row r="29" spans="1:4" x14ac:dyDescent="0.25">
      <c r="A29">
        <f>[2]PRISMMod!A29</f>
        <v>2008</v>
      </c>
      <c r="B29" s="5">
        <f>[2]PRISMMod!B29</f>
        <v>1937.8266253666241</v>
      </c>
      <c r="C29">
        <f t="shared" si="0"/>
        <v>387.56532507332486</v>
      </c>
      <c r="D29">
        <f t="shared" si="2"/>
        <v>1550.2613002932992</v>
      </c>
    </row>
    <row r="30" spans="1:4" x14ac:dyDescent="0.25">
      <c r="A30">
        <f>[2]PRISMMod!A30</f>
        <v>2009</v>
      </c>
      <c r="B30" s="5">
        <f>[2]PRISMMod!B30</f>
        <v>1927.9081921703041</v>
      </c>
      <c r="C30">
        <f t="shared" si="0"/>
        <v>385.58163843406084</v>
      </c>
      <c r="D30">
        <f t="shared" si="2"/>
        <v>1542.3265537362433</v>
      </c>
    </row>
    <row r="31" spans="1:4" x14ac:dyDescent="0.25">
      <c r="A31">
        <f>[2]PRISMMod!A31</f>
        <v>2010</v>
      </c>
      <c r="B31" s="5">
        <f>[2]PRISMMod!B31</f>
        <v>1077.8643807741339</v>
      </c>
      <c r="C31">
        <f t="shared" si="0"/>
        <v>215.57287615482679</v>
      </c>
      <c r="D31">
        <f t="shared" si="2"/>
        <v>862.29150461930715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48B1-5775-4F57-81AA-7FE9211169B7}">
  <sheetPr codeName="Sheet5"/>
  <dimension ref="A1:H31"/>
  <sheetViews>
    <sheetView workbookViewId="0">
      <selection activeCell="I18" sqref="I18"/>
    </sheetView>
  </sheetViews>
  <sheetFormatPr defaultRowHeight="15" x14ac:dyDescent="0.25"/>
  <sheetData>
    <row r="1" spans="1:8" x14ac:dyDescent="0.25">
      <c r="A1" s="1" t="str">
        <f>[2]Future1!O1</f>
        <v>Year</v>
      </c>
      <c r="B1" s="1" t="str">
        <f>[2]Future1!P1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[2]Future1!O2</f>
        <v>2021</v>
      </c>
      <c r="B2" s="4">
        <f>[2]Future1!P2</f>
        <v>2085.9995335436097</v>
      </c>
      <c r="C2">
        <f>B2*$F$4</f>
        <v>417.19990670872198</v>
      </c>
      <c r="D2">
        <f>B2-C2</f>
        <v>1668.7996268348877</v>
      </c>
    </row>
    <row r="3" spans="1:8" x14ac:dyDescent="0.25">
      <c r="A3" s="1">
        <f>[2]Future1!O3</f>
        <v>2022</v>
      </c>
      <c r="B3" s="4">
        <f>[2]Future1!P3</f>
        <v>1652.23766492707</v>
      </c>
      <c r="C3">
        <f t="shared" ref="C3:C31" si="0">B3*$F$4</f>
        <v>330.447532985414</v>
      </c>
      <c r="D3">
        <f t="shared" ref="D3:D4" si="1">B3-C3</f>
        <v>1321.790131941656</v>
      </c>
    </row>
    <row r="4" spans="1:8" x14ac:dyDescent="0.25">
      <c r="A4" s="1">
        <f>[2]Future1!O4</f>
        <v>2023</v>
      </c>
      <c r="B4" s="4">
        <f>[2]Future1!P4</f>
        <v>1326.7943309833058</v>
      </c>
      <c r="C4">
        <f t="shared" si="0"/>
        <v>265.35886619666115</v>
      </c>
      <c r="D4">
        <f t="shared" si="1"/>
        <v>1061.4354647866446</v>
      </c>
      <c r="F4">
        <v>0.2</v>
      </c>
    </row>
    <row r="5" spans="1:8" x14ac:dyDescent="0.25">
      <c r="A5" s="1">
        <f>[2]Future1!O5</f>
        <v>2024</v>
      </c>
      <c r="B5" s="4">
        <f>[2]Future1!P5</f>
        <v>977.59588710461799</v>
      </c>
      <c r="C5">
        <f t="shared" si="0"/>
        <v>195.5191774209236</v>
      </c>
      <c r="D5">
        <f t="shared" ref="D5:D31" si="2">B5-C5</f>
        <v>782.07670968369439</v>
      </c>
    </row>
    <row r="6" spans="1:8" x14ac:dyDescent="0.25">
      <c r="A6" s="1">
        <f>[2]Future1!O6</f>
        <v>2025</v>
      </c>
      <c r="B6" s="4">
        <f>[2]Future1!P6</f>
        <v>1151.230684290766</v>
      </c>
      <c r="C6">
        <f t="shared" si="0"/>
        <v>230.24613685815322</v>
      </c>
      <c r="D6">
        <f t="shared" si="2"/>
        <v>920.98454743261277</v>
      </c>
    </row>
    <row r="7" spans="1:8" x14ac:dyDescent="0.25">
      <c r="A7" s="1">
        <f>[2]Future1!O7</f>
        <v>2026</v>
      </c>
      <c r="B7" s="4">
        <f>[2]Future1!P7</f>
        <v>1859.9944831638779</v>
      </c>
      <c r="C7">
        <f t="shared" si="0"/>
        <v>371.9988966327756</v>
      </c>
      <c r="D7">
        <f t="shared" si="2"/>
        <v>1487.9955865311024</v>
      </c>
    </row>
    <row r="8" spans="1:8" x14ac:dyDescent="0.25">
      <c r="A8" s="1">
        <f>[2]Future1!O8</f>
        <v>2027</v>
      </c>
      <c r="B8" s="4">
        <f>[2]Future1!P8</f>
        <v>1900.75897661315</v>
      </c>
      <c r="C8">
        <f t="shared" si="0"/>
        <v>380.15179532263005</v>
      </c>
      <c r="D8">
        <f t="shared" si="2"/>
        <v>1520.60718129052</v>
      </c>
    </row>
    <row r="9" spans="1:8" x14ac:dyDescent="0.25">
      <c r="A9" s="1">
        <f>[2]Future1!O9</f>
        <v>2028</v>
      </c>
      <c r="B9" s="4">
        <f>[2]Future1!P9</f>
        <v>1841.400759277082</v>
      </c>
      <c r="C9">
        <f t="shared" si="0"/>
        <v>368.28015185541642</v>
      </c>
      <c r="D9">
        <f t="shared" si="2"/>
        <v>1473.1206074216657</v>
      </c>
    </row>
    <row r="10" spans="1:8" x14ac:dyDescent="0.25">
      <c r="A10" s="1">
        <f>[2]Future1!O10</f>
        <v>2029</v>
      </c>
      <c r="B10" s="4">
        <f>[2]Future1!P10</f>
        <v>1919.5699286335378</v>
      </c>
      <c r="C10">
        <f t="shared" si="0"/>
        <v>383.91398572670755</v>
      </c>
      <c r="D10">
        <f t="shared" si="2"/>
        <v>1535.6559429068302</v>
      </c>
    </row>
    <row r="11" spans="1:8" x14ac:dyDescent="0.25">
      <c r="A11" s="1">
        <f>[2]Future1!O11</f>
        <v>2030</v>
      </c>
      <c r="B11" s="4">
        <f>[2]Future1!P11</f>
        <v>1767.129253668588</v>
      </c>
      <c r="C11">
        <f t="shared" si="0"/>
        <v>353.42585073371765</v>
      </c>
      <c r="D11">
        <f t="shared" si="2"/>
        <v>1413.7034029348704</v>
      </c>
    </row>
    <row r="12" spans="1:8" x14ac:dyDescent="0.25">
      <c r="A12" s="1">
        <f>[2]Future1!O12</f>
        <v>2031</v>
      </c>
      <c r="B12" s="4">
        <f>[2]Future1!P12</f>
        <v>2341.5726028733084</v>
      </c>
      <c r="C12">
        <f t="shared" si="0"/>
        <v>468.31452057466169</v>
      </c>
      <c r="D12">
        <f t="shared" si="2"/>
        <v>1873.2580822986467</v>
      </c>
    </row>
    <row r="13" spans="1:8" x14ac:dyDescent="0.25">
      <c r="A13" s="1">
        <f>[2]Future1!O13</f>
        <v>2032</v>
      </c>
      <c r="B13" s="4">
        <f>[2]Future1!P13</f>
        <v>2701.6982551294386</v>
      </c>
      <c r="C13">
        <f t="shared" si="0"/>
        <v>540.33965102588775</v>
      </c>
      <c r="D13">
        <f t="shared" si="2"/>
        <v>2161.358604103551</v>
      </c>
    </row>
    <row r="14" spans="1:8" x14ac:dyDescent="0.25">
      <c r="A14" s="1">
        <f>[2]Future1!O14</f>
        <v>2033</v>
      </c>
      <c r="B14" s="4">
        <f>[2]Future1!P14</f>
        <v>2438.5989747047938</v>
      </c>
      <c r="C14">
        <f t="shared" si="0"/>
        <v>487.71979494095876</v>
      </c>
      <c r="D14">
        <f t="shared" si="2"/>
        <v>1950.8791797638351</v>
      </c>
    </row>
    <row r="15" spans="1:8" x14ac:dyDescent="0.25">
      <c r="A15" s="1">
        <f>[2]Future1!O15</f>
        <v>2034</v>
      </c>
      <c r="B15" s="4">
        <f>[2]Future1!P15</f>
        <v>714.90606590845186</v>
      </c>
      <c r="C15">
        <f t="shared" si="0"/>
        <v>142.98121318169038</v>
      </c>
      <c r="D15">
        <f t="shared" si="2"/>
        <v>571.92485272676151</v>
      </c>
    </row>
    <row r="16" spans="1:8" x14ac:dyDescent="0.25">
      <c r="A16" s="1">
        <f>[2]Future1!O16</f>
        <v>2035</v>
      </c>
      <c r="B16" s="4">
        <f>[2]Future1!P16</f>
        <v>871.34652637818579</v>
      </c>
      <c r="C16">
        <f t="shared" si="0"/>
        <v>174.26930527563718</v>
      </c>
      <c r="D16">
        <f t="shared" si="2"/>
        <v>697.07722110254861</v>
      </c>
    </row>
    <row r="17" spans="1:4" x14ac:dyDescent="0.25">
      <c r="A17" s="1">
        <f>[2]Future1!O17</f>
        <v>2036</v>
      </c>
      <c r="B17" s="4">
        <f>[2]Future1!P17</f>
        <v>1058.2238698887081</v>
      </c>
      <c r="C17">
        <f t="shared" si="0"/>
        <v>211.64477397774164</v>
      </c>
      <c r="D17">
        <f t="shared" si="2"/>
        <v>846.57909591096654</v>
      </c>
    </row>
    <row r="18" spans="1:4" x14ac:dyDescent="0.25">
      <c r="A18" s="1">
        <f>[2]Future1!O18</f>
        <v>2037</v>
      </c>
      <c r="B18" s="4">
        <f>[2]Future1!P18</f>
        <v>1030.8771739300839</v>
      </c>
      <c r="C18">
        <f t="shared" si="0"/>
        <v>206.17543478601681</v>
      </c>
      <c r="D18">
        <f t="shared" si="2"/>
        <v>824.70173914406712</v>
      </c>
    </row>
    <row r="19" spans="1:4" x14ac:dyDescent="0.25">
      <c r="A19" s="1">
        <f>[2]Future1!O19</f>
        <v>2038</v>
      </c>
      <c r="B19" s="4">
        <f>[2]Future1!P19</f>
        <v>1153.6579127007603</v>
      </c>
      <c r="C19">
        <f t="shared" si="0"/>
        <v>230.73158254015209</v>
      </c>
      <c r="D19">
        <f t="shared" si="2"/>
        <v>922.92633016060825</v>
      </c>
    </row>
    <row r="20" spans="1:4" x14ac:dyDescent="0.25">
      <c r="A20" s="1">
        <f>[2]Future1!O20</f>
        <v>2039</v>
      </c>
      <c r="B20" s="4">
        <f>[2]Future1!P20</f>
        <v>2013.4693635973558</v>
      </c>
      <c r="C20">
        <f t="shared" si="0"/>
        <v>402.69387271947119</v>
      </c>
      <c r="D20">
        <f t="shared" si="2"/>
        <v>1610.7754908778847</v>
      </c>
    </row>
    <row r="21" spans="1:4" x14ac:dyDescent="0.25">
      <c r="A21" s="1">
        <f>[2]Future1!O21</f>
        <v>2040</v>
      </c>
      <c r="B21" s="4">
        <f>[2]Future1!P21</f>
        <v>2211.5273424451384</v>
      </c>
      <c r="C21">
        <f t="shared" si="0"/>
        <v>442.3054684890277</v>
      </c>
      <c r="D21">
        <f t="shared" si="2"/>
        <v>1769.2218739561108</v>
      </c>
    </row>
    <row r="22" spans="1:4" x14ac:dyDescent="0.25">
      <c r="A22" s="1">
        <f>[2]Future1!O22</f>
        <v>2041</v>
      </c>
      <c r="B22" s="4">
        <f>[2]Future1!P22</f>
        <v>2139.0604386055202</v>
      </c>
      <c r="C22">
        <f t="shared" si="0"/>
        <v>427.81208772110404</v>
      </c>
      <c r="D22">
        <f t="shared" si="2"/>
        <v>1711.2483508844161</v>
      </c>
    </row>
    <row r="23" spans="1:4" x14ac:dyDescent="0.25">
      <c r="A23" s="1">
        <f>[2]Future1!O23</f>
        <v>2042</v>
      </c>
      <c r="B23" s="4">
        <f>[2]Future1!P23</f>
        <v>1840.00121497391</v>
      </c>
      <c r="C23">
        <f t="shared" si="0"/>
        <v>368.00024299478201</v>
      </c>
      <c r="D23">
        <f t="shared" si="2"/>
        <v>1472.0009719791281</v>
      </c>
    </row>
    <row r="24" spans="1:4" x14ac:dyDescent="0.25">
      <c r="A24" s="1">
        <f>[2]Future1!O24</f>
        <v>2043</v>
      </c>
      <c r="B24" s="4">
        <f>[2]Future1!P24</f>
        <v>242.527461696204</v>
      </c>
      <c r="C24">
        <f t="shared" si="0"/>
        <v>48.505492339240803</v>
      </c>
      <c r="D24">
        <f t="shared" si="2"/>
        <v>194.02196935696321</v>
      </c>
    </row>
    <row r="25" spans="1:4" x14ac:dyDescent="0.25">
      <c r="A25" s="1">
        <f>[2]Future1!O25</f>
        <v>2044</v>
      </c>
      <c r="B25" s="4">
        <f>[2]Future1!P25</f>
        <v>71.292178233713983</v>
      </c>
      <c r="C25">
        <f t="shared" si="0"/>
        <v>14.258435646742797</v>
      </c>
      <c r="D25">
        <f t="shared" si="2"/>
        <v>57.033742586971186</v>
      </c>
    </row>
    <row r="26" spans="1:4" x14ac:dyDescent="0.25">
      <c r="A26" s="1">
        <f>[2]Future1!O26</f>
        <v>2045</v>
      </c>
      <c r="B26" s="4">
        <f>[2]Future1!P26</f>
        <v>173.78331727211798</v>
      </c>
      <c r="C26">
        <f t="shared" si="0"/>
        <v>34.756663454423595</v>
      </c>
      <c r="D26">
        <f t="shared" si="2"/>
        <v>139.02665381769438</v>
      </c>
    </row>
    <row r="27" spans="1:4" x14ac:dyDescent="0.25">
      <c r="A27" s="1">
        <f>[2]Future1!O27</f>
        <v>2046</v>
      </c>
      <c r="B27" s="4">
        <f>[2]Future1!P27</f>
        <v>-309.97751388438195</v>
      </c>
      <c r="C27">
        <f t="shared" si="0"/>
        <v>-61.995502776876393</v>
      </c>
      <c r="D27">
        <f t="shared" si="2"/>
        <v>-247.98201110750557</v>
      </c>
    </row>
    <row r="28" spans="1:4" x14ac:dyDescent="0.25">
      <c r="A28" s="1">
        <f>[2]Future1!O28</f>
        <v>2047</v>
      </c>
      <c r="B28" s="4">
        <f>[2]Future1!P28</f>
        <v>191.23656064052801</v>
      </c>
      <c r="C28">
        <f t="shared" si="0"/>
        <v>38.247312128105605</v>
      </c>
      <c r="D28">
        <f t="shared" si="2"/>
        <v>152.98924851242242</v>
      </c>
    </row>
    <row r="29" spans="1:4" x14ac:dyDescent="0.25">
      <c r="A29" s="1">
        <f>[2]Future1!O29</f>
        <v>2048</v>
      </c>
      <c r="B29" s="4">
        <f>[2]Future1!P29</f>
        <v>143.89049733278398</v>
      </c>
      <c r="C29">
        <f t="shared" si="0"/>
        <v>28.778099466556796</v>
      </c>
      <c r="D29">
        <f t="shared" si="2"/>
        <v>115.11239786622718</v>
      </c>
    </row>
    <row r="30" spans="1:4" x14ac:dyDescent="0.25">
      <c r="A30" s="1">
        <f>[2]Future1!O30</f>
        <v>2049</v>
      </c>
      <c r="B30" s="4">
        <f>[2]Future1!P30</f>
        <v>-150.02750680480599</v>
      </c>
      <c r="C30">
        <f t="shared" si="0"/>
        <v>-30.005501360961201</v>
      </c>
      <c r="D30">
        <f t="shared" si="2"/>
        <v>-120.02200544384479</v>
      </c>
    </row>
    <row r="31" spans="1:4" x14ac:dyDescent="0.25">
      <c r="A31" s="1">
        <f>[2]Future1!O31</f>
        <v>2050</v>
      </c>
      <c r="B31" s="4">
        <f>[2]Future1!P31</f>
        <v>-192.79436286088199</v>
      </c>
      <c r="C31">
        <f t="shared" si="0"/>
        <v>-38.558872572176398</v>
      </c>
      <c r="D31">
        <f t="shared" si="2"/>
        <v>-154.23549028870559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C8BF-23D6-4335-A01B-D13C5EB6CF2B}">
  <sheetPr codeName="Sheet6"/>
  <dimension ref="A1:H32"/>
  <sheetViews>
    <sheetView workbookViewId="0">
      <selection activeCell="G26" sqref="G26"/>
    </sheetView>
  </sheetViews>
  <sheetFormatPr defaultRowHeight="15" x14ac:dyDescent="0.25"/>
  <cols>
    <col min="2" max="2" width="13.140625" customWidth="1"/>
  </cols>
  <sheetData>
    <row r="1" spans="1:8" ht="30" x14ac:dyDescent="0.25">
      <c r="A1" s="1" t="str">
        <f>[2]Future2!O1</f>
        <v>Year</v>
      </c>
      <c r="B1" s="3" t="str">
        <f>[2]Future2!P1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[2]Future2!O2</f>
        <v>2040</v>
      </c>
      <c r="B2" s="2">
        <f>[2]Future2!P2</f>
        <v>2211.5352351551123</v>
      </c>
      <c r="C2">
        <f>B2*$F$4</f>
        <v>442.30704703102248</v>
      </c>
      <c r="D2">
        <f>B2-C2</f>
        <v>1769.2281881240899</v>
      </c>
    </row>
    <row r="3" spans="1:8" x14ac:dyDescent="0.25">
      <c r="A3" s="1">
        <f>[2]Future2!O3</f>
        <v>2041</v>
      </c>
      <c r="B3" s="2">
        <f>[2]Future2!P3</f>
        <v>2139.0604386055202</v>
      </c>
      <c r="C3">
        <f t="shared" ref="C3:C32" si="0">B3*$F$4</f>
        <v>427.81208772110404</v>
      </c>
      <c r="D3">
        <f t="shared" ref="D3:D4" si="1">B3-C3</f>
        <v>1711.2483508844161</v>
      </c>
    </row>
    <row r="4" spans="1:8" x14ac:dyDescent="0.25">
      <c r="A4" s="1">
        <f>[2]Future2!O4</f>
        <v>2042</v>
      </c>
      <c r="B4" s="2">
        <f>[2]Future2!P4</f>
        <v>1840.00121497391</v>
      </c>
      <c r="C4">
        <f t="shared" si="0"/>
        <v>368.00024299478201</v>
      </c>
      <c r="D4">
        <f t="shared" si="1"/>
        <v>1472.0009719791281</v>
      </c>
      <c r="F4">
        <v>0.2</v>
      </c>
    </row>
    <row r="5" spans="1:8" x14ac:dyDescent="0.25">
      <c r="A5" s="1">
        <f>[2]Future2!O5</f>
        <v>2043</v>
      </c>
      <c r="B5" s="2">
        <f>[2]Future2!P5</f>
        <v>242.527461696204</v>
      </c>
      <c r="C5">
        <f t="shared" si="0"/>
        <v>48.505492339240803</v>
      </c>
      <c r="D5">
        <f t="shared" ref="D5:D32" si="2">B5-C5</f>
        <v>194.02196935696321</v>
      </c>
    </row>
    <row r="6" spans="1:8" x14ac:dyDescent="0.25">
      <c r="A6" s="1">
        <f>[2]Future2!O6</f>
        <v>2044</v>
      </c>
      <c r="B6" s="2">
        <f>[2]Future2!P6</f>
        <v>71.292178233713983</v>
      </c>
      <c r="C6">
        <f t="shared" si="0"/>
        <v>14.258435646742797</v>
      </c>
      <c r="D6">
        <f t="shared" si="2"/>
        <v>57.033742586971186</v>
      </c>
    </row>
    <row r="7" spans="1:8" x14ac:dyDescent="0.25">
      <c r="A7" s="1">
        <f>[2]Future2!O7</f>
        <v>2045</v>
      </c>
      <c r="B7" s="2">
        <f>[2]Future2!P7</f>
        <v>173.78331727211798</v>
      </c>
      <c r="C7">
        <f t="shared" si="0"/>
        <v>34.756663454423595</v>
      </c>
      <c r="D7">
        <f t="shared" si="2"/>
        <v>139.02665381769438</v>
      </c>
    </row>
    <row r="8" spans="1:8" x14ac:dyDescent="0.25">
      <c r="A8" s="1">
        <f>[2]Future2!O8</f>
        <v>2046</v>
      </c>
      <c r="B8" s="2">
        <f>[2]Future2!P8</f>
        <v>-309.97751388438195</v>
      </c>
      <c r="C8">
        <f t="shared" si="0"/>
        <v>-61.995502776876393</v>
      </c>
      <c r="D8">
        <f t="shared" si="2"/>
        <v>-247.98201110750557</v>
      </c>
    </row>
    <row r="9" spans="1:8" x14ac:dyDescent="0.25">
      <c r="A9" s="1">
        <f>[2]Future2!O9</f>
        <v>2047</v>
      </c>
      <c r="B9" s="2">
        <f>[2]Future2!P9</f>
        <v>191.23656064052801</v>
      </c>
      <c r="C9">
        <f t="shared" si="0"/>
        <v>38.247312128105605</v>
      </c>
      <c r="D9">
        <f t="shared" si="2"/>
        <v>152.98924851242242</v>
      </c>
    </row>
    <row r="10" spans="1:8" x14ac:dyDescent="0.25">
      <c r="A10" s="1">
        <f>[2]Future2!O10</f>
        <v>2048</v>
      </c>
      <c r="B10" s="2">
        <f>[2]Future2!P10</f>
        <v>143.89049733278398</v>
      </c>
      <c r="C10">
        <f t="shared" si="0"/>
        <v>28.778099466556796</v>
      </c>
      <c r="D10">
        <f t="shared" si="2"/>
        <v>115.11239786622718</v>
      </c>
    </row>
    <row r="11" spans="1:8" x14ac:dyDescent="0.25">
      <c r="A11" s="1">
        <f>[2]Future2!O11</f>
        <v>2049</v>
      </c>
      <c r="B11" s="2">
        <f>[2]Future2!P11</f>
        <v>-150.02750680480599</v>
      </c>
      <c r="C11">
        <f t="shared" si="0"/>
        <v>-30.005501360961201</v>
      </c>
      <c r="D11">
        <f t="shared" si="2"/>
        <v>-120.02200544384479</v>
      </c>
    </row>
    <row r="12" spans="1:8" x14ac:dyDescent="0.25">
      <c r="A12" s="1">
        <f>[2]Future2!O12</f>
        <v>2050</v>
      </c>
      <c r="B12" s="2">
        <f>[2]Future2!P12</f>
        <v>-192.79436286088199</v>
      </c>
      <c r="C12">
        <f t="shared" si="0"/>
        <v>-38.558872572176398</v>
      </c>
      <c r="D12">
        <f t="shared" si="2"/>
        <v>-154.23549028870559</v>
      </c>
    </row>
    <row r="13" spans="1:8" x14ac:dyDescent="0.25">
      <c r="A13" s="1">
        <f>[2]Future2!O13</f>
        <v>2051</v>
      </c>
      <c r="B13" s="2">
        <f>[2]Future2!P13</f>
        <v>-105.11657240259197</v>
      </c>
      <c r="C13">
        <f t="shared" si="0"/>
        <v>-21.023314480518394</v>
      </c>
      <c r="D13">
        <f t="shared" si="2"/>
        <v>-84.093257922073576</v>
      </c>
    </row>
    <row r="14" spans="1:8" x14ac:dyDescent="0.25">
      <c r="A14" s="1">
        <f>[2]Future2!O14</f>
        <v>2052</v>
      </c>
      <c r="B14" s="2">
        <f>[2]Future2!P14</f>
        <v>-46.203172016686004</v>
      </c>
      <c r="C14">
        <f t="shared" si="0"/>
        <v>-9.2406344033372019</v>
      </c>
      <c r="D14">
        <f t="shared" si="2"/>
        <v>-36.9625376133488</v>
      </c>
    </row>
    <row r="15" spans="1:8" x14ac:dyDescent="0.25">
      <c r="A15" s="1">
        <f>[2]Future2!O15</f>
        <v>2053</v>
      </c>
      <c r="B15" s="2">
        <f>[2]Future2!P15</f>
        <v>197.77351895370799</v>
      </c>
      <c r="C15">
        <f t="shared" si="0"/>
        <v>39.554703790741598</v>
      </c>
      <c r="D15">
        <f t="shared" si="2"/>
        <v>158.21881516296639</v>
      </c>
    </row>
    <row r="16" spans="1:8" x14ac:dyDescent="0.25">
      <c r="A16" s="1">
        <f>[2]Future2!O16</f>
        <v>2054</v>
      </c>
      <c r="B16" s="2">
        <f>[2]Future2!P16</f>
        <v>103.51655447050601</v>
      </c>
      <c r="C16">
        <f t="shared" si="0"/>
        <v>20.703310894101204</v>
      </c>
      <c r="D16">
        <f t="shared" si="2"/>
        <v>82.813243576404801</v>
      </c>
    </row>
    <row r="17" spans="1:4" x14ac:dyDescent="0.25">
      <c r="A17" s="1">
        <f>[2]Future2!O17</f>
        <v>2055</v>
      </c>
      <c r="B17" s="2">
        <f>[2]Future2!P17</f>
        <v>338.6321446483779</v>
      </c>
      <c r="C17">
        <f t="shared" si="0"/>
        <v>67.726428929675578</v>
      </c>
      <c r="D17">
        <f t="shared" si="2"/>
        <v>270.90571571870231</v>
      </c>
    </row>
    <row r="18" spans="1:4" x14ac:dyDescent="0.25">
      <c r="A18" s="1">
        <f>[2]Future2!O18</f>
        <v>2056</v>
      </c>
      <c r="B18" s="2">
        <f>[2]Future2!P18</f>
        <v>284.156846146394</v>
      </c>
      <c r="C18">
        <f t="shared" si="0"/>
        <v>56.831369229278806</v>
      </c>
      <c r="D18">
        <f t="shared" si="2"/>
        <v>227.3254769171152</v>
      </c>
    </row>
    <row r="19" spans="1:4" x14ac:dyDescent="0.25">
      <c r="A19" s="1">
        <f>[2]Future2!O19</f>
        <v>2057</v>
      </c>
      <c r="B19" s="2">
        <f>[2]Future2!P19</f>
        <v>187.54364354046203</v>
      </c>
      <c r="C19">
        <f t="shared" si="0"/>
        <v>37.508728708092406</v>
      </c>
      <c r="D19">
        <f t="shared" si="2"/>
        <v>150.03491483236962</v>
      </c>
    </row>
    <row r="20" spans="1:4" x14ac:dyDescent="0.25">
      <c r="A20" s="1">
        <f>[2]Future2!O20</f>
        <v>2058</v>
      </c>
      <c r="B20" s="2">
        <f>[2]Future2!P20</f>
        <v>891.2053449859219</v>
      </c>
      <c r="C20">
        <f t="shared" si="0"/>
        <v>178.24106899718439</v>
      </c>
      <c r="D20">
        <f t="shared" si="2"/>
        <v>712.96427598873754</v>
      </c>
    </row>
    <row r="21" spans="1:4" x14ac:dyDescent="0.25">
      <c r="A21" s="1">
        <f>[2]Future2!O21</f>
        <v>2059</v>
      </c>
      <c r="B21" s="2">
        <f>[2]Future2!P21</f>
        <v>337.522254495558</v>
      </c>
      <c r="C21">
        <f t="shared" si="0"/>
        <v>67.504450899111603</v>
      </c>
      <c r="D21">
        <f t="shared" si="2"/>
        <v>270.01780359644641</v>
      </c>
    </row>
    <row r="22" spans="1:4" x14ac:dyDescent="0.25">
      <c r="A22" s="1">
        <f>[2]Future2!O22</f>
        <v>2060</v>
      </c>
      <c r="B22" s="2">
        <f>[2]Future2!P22</f>
        <v>248.66583068825003</v>
      </c>
      <c r="C22">
        <f t="shared" si="0"/>
        <v>49.733166137650009</v>
      </c>
      <c r="D22">
        <f t="shared" si="2"/>
        <v>198.93266455060001</v>
      </c>
    </row>
    <row r="23" spans="1:4" x14ac:dyDescent="0.25">
      <c r="A23" s="1">
        <f>[2]Future2!O23</f>
        <v>2061</v>
      </c>
      <c r="B23" s="2">
        <f>[2]Future2!P23</f>
        <v>137.33432228626597</v>
      </c>
      <c r="C23">
        <f t="shared" si="0"/>
        <v>27.466864457253195</v>
      </c>
      <c r="D23">
        <f t="shared" si="2"/>
        <v>109.86745782901278</v>
      </c>
    </row>
    <row r="24" spans="1:4" x14ac:dyDescent="0.25">
      <c r="A24" s="1">
        <f>[2]Future2!O24</f>
        <v>2062</v>
      </c>
      <c r="B24" s="2">
        <f>[2]Future2!P24</f>
        <v>-168.368684886848</v>
      </c>
      <c r="C24">
        <f t="shared" si="0"/>
        <v>-33.6737369773696</v>
      </c>
      <c r="D24">
        <f t="shared" si="2"/>
        <v>-134.6949479094784</v>
      </c>
    </row>
    <row r="25" spans="1:4" x14ac:dyDescent="0.25">
      <c r="A25" s="1">
        <f>[2]Future2!O25</f>
        <v>2063</v>
      </c>
      <c r="B25" s="2">
        <f>[2]Future2!P25</f>
        <v>353.41288942522408</v>
      </c>
      <c r="C25">
        <f t="shared" si="0"/>
        <v>70.682577885044822</v>
      </c>
      <c r="D25">
        <f t="shared" si="2"/>
        <v>282.73031154017929</v>
      </c>
    </row>
    <row r="26" spans="1:4" x14ac:dyDescent="0.25">
      <c r="A26" s="1">
        <f>[2]Future2!O26</f>
        <v>2064</v>
      </c>
      <c r="B26" s="2">
        <f>[2]Future2!P26</f>
        <v>-189.873512063254</v>
      </c>
      <c r="C26">
        <f t="shared" si="0"/>
        <v>-37.974702412650799</v>
      </c>
      <c r="D26">
        <f t="shared" si="2"/>
        <v>-151.8988096506032</v>
      </c>
    </row>
    <row r="27" spans="1:4" x14ac:dyDescent="0.25">
      <c r="A27" s="1">
        <f>[2]Future2!O27</f>
        <v>2065</v>
      </c>
      <c r="B27" s="2">
        <f>[2]Future2!P27</f>
        <v>569.45507614734402</v>
      </c>
      <c r="C27">
        <f t="shared" si="0"/>
        <v>113.89101522946881</v>
      </c>
      <c r="D27">
        <f t="shared" si="2"/>
        <v>455.56406091787522</v>
      </c>
    </row>
    <row r="28" spans="1:4" x14ac:dyDescent="0.25">
      <c r="A28" s="1">
        <f>[2]Future2!O28</f>
        <v>2066</v>
      </c>
      <c r="B28" s="2">
        <f>[2]Future2!P28</f>
        <v>597.69953055767587</v>
      </c>
      <c r="C28">
        <f t="shared" si="0"/>
        <v>119.53990611153517</v>
      </c>
      <c r="D28">
        <f t="shared" si="2"/>
        <v>478.1596244461407</v>
      </c>
    </row>
    <row r="29" spans="1:4" x14ac:dyDescent="0.25">
      <c r="A29" s="1">
        <f>[2]Future2!O29</f>
        <v>2067</v>
      </c>
      <c r="B29" s="2">
        <f>[2]Future2!P29</f>
        <v>443.93886877070997</v>
      </c>
      <c r="C29">
        <f t="shared" si="0"/>
        <v>88.787773754141995</v>
      </c>
      <c r="D29">
        <f t="shared" si="2"/>
        <v>355.15109501656798</v>
      </c>
    </row>
    <row r="30" spans="1:4" x14ac:dyDescent="0.25">
      <c r="A30" s="1">
        <f>[2]Future2!O30</f>
        <v>2068</v>
      </c>
      <c r="B30" s="2">
        <f>[2]Future2!P30</f>
        <v>-111.99436267865201</v>
      </c>
      <c r="C30">
        <f t="shared" si="0"/>
        <v>-22.398872535730405</v>
      </c>
      <c r="D30">
        <f t="shared" si="2"/>
        <v>-89.595490142921605</v>
      </c>
    </row>
    <row r="31" spans="1:4" x14ac:dyDescent="0.25">
      <c r="A31" s="1">
        <f>[2]Future2!O31</f>
        <v>2069</v>
      </c>
      <c r="B31" s="2">
        <f>[2]Future2!P31</f>
        <v>-315.68557534538405</v>
      </c>
      <c r="C31">
        <f t="shared" si="0"/>
        <v>-63.137115069076813</v>
      </c>
      <c r="D31">
        <f t="shared" si="2"/>
        <v>-252.54846027630725</v>
      </c>
    </row>
    <row r="32" spans="1:4" x14ac:dyDescent="0.25">
      <c r="A32" s="1">
        <f>[2]Future2!O32</f>
        <v>2070</v>
      </c>
      <c r="B32" s="4">
        <f>[2]Future2!P32</f>
        <v>246.03480197132799</v>
      </c>
      <c r="C32">
        <f t="shared" si="0"/>
        <v>49.2069603942656</v>
      </c>
      <c r="D32">
        <f t="shared" si="2"/>
        <v>196.8278415770624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5DD5BA2DDA9498BF127D0E50BBC95" ma:contentTypeVersion="10" ma:contentTypeDescription="Create a new document." ma:contentTypeScope="" ma:versionID="5a09c9cd3361b5b97dfa4883267dd1a3">
  <xsd:schema xmlns:xsd="http://www.w3.org/2001/XMLSchema" xmlns:xs="http://www.w3.org/2001/XMLSchema" xmlns:p="http://schemas.microsoft.com/office/2006/metadata/properties" xmlns:ns2="efe2b34d-9711-431c-9868-4f45424da327" xmlns:ns3="4feb6de2-b782-4fa1-9af8-5a347252dc28" targetNamespace="http://schemas.microsoft.com/office/2006/metadata/properties" ma:root="true" ma:fieldsID="e100feb31bcb2897399143ee50ad775d" ns2:_="" ns3:_="">
    <xsd:import namespace="efe2b34d-9711-431c-9868-4f45424da327"/>
    <xsd:import namespace="4feb6de2-b782-4fa1-9af8-5a347252d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2b34d-9711-431c-9868-4f45424da3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b6de2-b782-4fa1-9af8-5a347252d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961D81-B5D5-464B-A0AE-3AAE865EF6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2b34d-9711-431c-9868-4f45424da327"/>
    <ds:schemaRef ds:uri="4feb6de2-b782-4fa1-9af8-5a347252d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96071C-D3AB-459F-A8EE-00B4B767722E}">
  <ds:schemaRefs>
    <ds:schemaRef ds:uri="4feb6de2-b782-4fa1-9af8-5a347252dc2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fe2b34d-9711-431c-9868-4f45424da32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BF444E6-B594-45D4-84B0-7DF778E747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2650_Baseline</vt:lpstr>
      <vt:lpstr>2650_Future1</vt:lpstr>
      <vt:lpstr>2650_Future2</vt:lpstr>
      <vt:lpstr>2680_Baseline</vt:lpstr>
      <vt:lpstr>2680_Future1</vt:lpstr>
      <vt:lpstr>2680_Future2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2018-12-20T19:28:06Z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0x0101006025DD5BA2DDA9498BF127D0E50BBC95</vt:lpwstr>
  </property>
</Properties>
</file>