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urope.bmw.corp\WINFS\HSFS-Common\ORG_F\Konzernfinanzwesen\Austausch FF-2_FR-12_AK-x\2021\FY-2021\Internet\Online\"/>
    </mc:Choice>
  </mc:AlternateContent>
  <xr:revisionPtr revIDLastSave="0" documentId="13_ncr:1_{8CE3125C-AFB4-49CE-9E88-00765898373D}" xr6:coauthVersionLast="47" xr6:coauthVersionMax="47" xr10:uidLastSave="{00000000-0000-0000-0000-000000000000}"/>
  <bookViews>
    <workbookView xWindow="-120" yWindow="-120" windowWidth="29040" windowHeight="15840" activeTab="1" xr2:uid="{00000000-000D-0000-FFFF-FFFF00000000}"/>
  </bookViews>
  <sheets>
    <sheet name="Financials" sheetId="2" r:id="rId1"/>
    <sheet name="Non-Financials" sheetId="1" r:id="rId2"/>
  </sheets>
  <definedNames>
    <definedName name="_xlnm.Print_Area" localSheetId="0">Financials!$A$1:$U$53</definedName>
    <definedName name="_xlnm.Print_Area" localSheetId="1">'Non-Financials'!$A$1:$V$33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2" l="1"/>
  <c r="G30" i="2"/>
  <c r="I30" i="2"/>
  <c r="K30" i="2"/>
  <c r="M30" i="2"/>
  <c r="O30" i="2"/>
  <c r="Q30" i="2"/>
  <c r="S30" i="2"/>
  <c r="U30" i="2"/>
  <c r="C30" i="2"/>
  <c r="U16" i="2"/>
  <c r="U22" i="2"/>
  <c r="S22" i="2"/>
  <c r="Q22" i="2"/>
  <c r="O22" i="2"/>
  <c r="M22" i="2"/>
  <c r="K22" i="2"/>
  <c r="I22" i="2"/>
  <c r="G22" i="2"/>
  <c r="E22" i="2"/>
  <c r="C22" i="2"/>
  <c r="S16" i="2"/>
  <c r="Q16" i="2"/>
  <c r="O16" i="2"/>
  <c r="M16" i="2"/>
  <c r="K16" i="2"/>
  <c r="I16" i="2"/>
  <c r="G16" i="2"/>
  <c r="E16" i="2"/>
  <c r="C16" i="2"/>
  <c r="U14" i="2"/>
  <c r="S14" i="2"/>
  <c r="Q14" i="2"/>
  <c r="O14" i="2"/>
  <c r="M14" i="2"/>
  <c r="K14" i="2"/>
  <c r="I14" i="2"/>
  <c r="G14" i="2"/>
  <c r="E14" i="2"/>
  <c r="C14" i="2"/>
  <c r="U9" i="2"/>
  <c r="S9" i="2"/>
  <c r="Q9" i="2"/>
  <c r="O9" i="2"/>
  <c r="M9" i="2"/>
  <c r="K9" i="2"/>
  <c r="I9" i="2"/>
  <c r="G9" i="2"/>
  <c r="E9" i="2"/>
  <c r="C9" i="2"/>
</calcChain>
</file>

<file path=xl/sharedStrings.xml><?xml version="1.0" encoding="utf-8"?>
<sst xmlns="http://schemas.openxmlformats.org/spreadsheetml/2006/main" count="99" uniqueCount="66">
  <si>
    <t>BMW Group</t>
  </si>
  <si>
    <t>MINI</t>
  </si>
  <si>
    <t>Rolls-Royce</t>
  </si>
  <si>
    <t>Q1</t>
  </si>
  <si>
    <t>Q2</t>
  </si>
  <si>
    <t>Q3</t>
  </si>
  <si>
    <t>Q4</t>
  </si>
  <si>
    <t>FY</t>
  </si>
  <si>
    <t>EBIT</t>
  </si>
  <si>
    <t xml:space="preserve">Revenues </t>
  </si>
  <si>
    <t>Financial Services segment</t>
  </si>
  <si>
    <t>Motorcycles segment</t>
  </si>
  <si>
    <t xml:space="preserve">EBIT </t>
  </si>
  <si>
    <t>Revenues</t>
  </si>
  <si>
    <t>Automotive segment</t>
  </si>
  <si>
    <t>Earnings per prefered share in €</t>
  </si>
  <si>
    <t>Earnings per common share in €</t>
  </si>
  <si>
    <t>Net profit</t>
  </si>
  <si>
    <t>PBT margin</t>
  </si>
  <si>
    <t>Profit before tax</t>
  </si>
  <si>
    <t>in € million</t>
  </si>
  <si>
    <t>Sales volume (deliveries to customers)</t>
  </si>
  <si>
    <t>Total</t>
  </si>
  <si>
    <t>Production volume</t>
  </si>
  <si>
    <t xml:space="preserve">New contracts with retail customers </t>
  </si>
  <si>
    <t>Key metrics - Financial performance indicators</t>
  </si>
  <si>
    <t>Key metrics - Non-financial performance indicators</t>
  </si>
  <si>
    <t>BMW GROUP</t>
  </si>
  <si>
    <t>Other Entities</t>
  </si>
  <si>
    <t>Eliminations</t>
  </si>
  <si>
    <t>Net financial assets (end of period)</t>
  </si>
  <si>
    <t xml:space="preserve">RoCE </t>
  </si>
  <si>
    <t xml:space="preserve">RoE </t>
  </si>
  <si>
    <t xml:space="preserve">Penetration rate </t>
  </si>
  <si>
    <t xml:space="preserve">EBIT margin </t>
  </si>
  <si>
    <r>
      <t>Capital expenditure</t>
    </r>
    <r>
      <rPr>
        <vertAlign val="superscript"/>
        <sz val="10"/>
        <rFont val="Arial"/>
        <family val="2"/>
      </rPr>
      <t>1</t>
    </r>
  </si>
  <si>
    <r>
      <t>Capital expenditure ratio</t>
    </r>
    <r>
      <rPr>
        <vertAlign val="superscript"/>
        <sz val="10"/>
        <rFont val="Arial"/>
        <family val="2"/>
      </rPr>
      <t>2</t>
    </r>
  </si>
  <si>
    <r>
      <t>Research and development expenditure</t>
    </r>
    <r>
      <rPr>
        <vertAlign val="superscript"/>
        <sz val="10"/>
        <rFont val="Arial"/>
        <family val="2"/>
      </rPr>
      <t xml:space="preserve">3 </t>
    </r>
    <r>
      <rPr>
        <sz val="10"/>
        <rFont val="Arial"/>
        <family val="2"/>
      </rPr>
      <t>(cash)</t>
    </r>
  </si>
  <si>
    <r>
      <t>R&amp;D Ratio</t>
    </r>
    <r>
      <rPr>
        <vertAlign val="superscript"/>
        <sz val="10"/>
        <rFont val="Arial"/>
        <family val="2"/>
      </rPr>
      <t>4</t>
    </r>
  </si>
  <si>
    <r>
      <t>Gross Liquidity</t>
    </r>
    <r>
      <rPr>
        <vertAlign val="superscript"/>
        <sz val="10"/>
        <color theme="1"/>
        <rFont val="Arial"/>
        <family val="2"/>
      </rPr>
      <t xml:space="preserve">5 </t>
    </r>
    <r>
      <rPr>
        <sz val="10"/>
        <color theme="1"/>
        <rFont val="Arial"/>
        <family val="2"/>
      </rPr>
      <t>(end of period)</t>
    </r>
  </si>
  <si>
    <r>
      <t>Free Cash Flow</t>
    </r>
    <r>
      <rPr>
        <vertAlign val="superscript"/>
        <sz val="10"/>
        <rFont val="Arial"/>
        <family val="2"/>
      </rPr>
      <t>6</t>
    </r>
  </si>
  <si>
    <r>
      <rPr>
        <vertAlign val="superscript"/>
        <sz val="10"/>
        <color theme="1"/>
        <rFont val="Arial"/>
        <family val="2"/>
      </rPr>
      <t>1</t>
    </r>
    <r>
      <rPr>
        <sz val="10"/>
        <color theme="1"/>
        <rFont val="Arial"/>
        <family val="2"/>
      </rPr>
      <t>Capital expenditure: investments in property, plant and equipment and other intangible assets. (excluding capitalized development costs)</t>
    </r>
  </si>
  <si>
    <r>
      <rPr>
        <vertAlign val="superscript"/>
        <sz val="10"/>
        <color theme="1"/>
        <rFont val="Arial"/>
        <family val="2"/>
      </rPr>
      <t>2</t>
    </r>
    <r>
      <rPr>
        <sz val="10"/>
        <color theme="1"/>
        <rFont val="Arial"/>
        <family val="2"/>
      </rPr>
      <t>Capital expenditure ratio: Capital expenditure divided by Group revenues.</t>
    </r>
  </si>
  <si>
    <r>
      <rPr>
        <vertAlign val="superscript"/>
        <sz val="10"/>
        <color theme="1"/>
        <rFont val="Arial"/>
        <family val="2"/>
      </rPr>
      <t>3</t>
    </r>
    <r>
      <rPr>
        <sz val="10"/>
        <color theme="1"/>
        <rFont val="Arial"/>
        <family val="2"/>
      </rPr>
      <t>Research and development expenditure: The sum of research and non-capitalised development 
cost and capitalised development cost (not including 
the associated scheduled amortisation).</t>
    </r>
  </si>
  <si>
    <r>
      <rPr>
        <vertAlign val="superscript"/>
        <sz val="10"/>
        <color theme="1"/>
        <rFont val="Arial"/>
        <family val="2"/>
      </rPr>
      <t>4</t>
    </r>
    <r>
      <rPr>
        <sz val="10"/>
        <color theme="1"/>
        <rFont val="Arial"/>
        <family val="2"/>
      </rPr>
      <t>R&amp;D Ratio: Research and development expenditure divided by Group revenues.</t>
    </r>
  </si>
  <si>
    <r>
      <rPr>
        <vertAlign val="superscript"/>
        <sz val="10"/>
        <color theme="1"/>
        <rFont val="Arial"/>
        <family val="2"/>
      </rPr>
      <t>5</t>
    </r>
    <r>
      <rPr>
        <sz val="10"/>
        <color theme="1"/>
        <rFont val="Arial"/>
        <family val="2"/>
      </rPr>
      <t>Gross Liquidity: Cash &amp; cash equivalents and marketable securities.</t>
    </r>
  </si>
  <si>
    <r>
      <rPr>
        <vertAlign val="superscript"/>
        <sz val="10"/>
        <color theme="1"/>
        <rFont val="Arial"/>
        <family val="2"/>
      </rPr>
      <t>6</t>
    </r>
    <r>
      <rPr>
        <sz val="10"/>
        <color theme="1"/>
        <rFont val="Arial"/>
        <family val="2"/>
      </rPr>
      <t>Free cash flow corresponds to the cash inflow from operating activities of the Automobiles segment less the cash outflow for investing activities of the Automobiles segment adjusted for net investment in marketable securities and term deposits.</t>
    </r>
  </si>
  <si>
    <t xml:space="preserve"> </t>
  </si>
  <si>
    <t>-</t>
  </si>
  <si>
    <t>Workforce (end of period)</t>
  </si>
  <si>
    <t>99,1 (135,0)</t>
  </si>
  <si>
    <t>EBIT margin</t>
  </si>
  <si>
    <t>Share of women in management positions in the BMW Group</t>
  </si>
  <si>
    <r>
      <t>Spending on employee training and development (in million €)</t>
    </r>
    <r>
      <rPr>
        <vertAlign val="superscript"/>
        <sz val="10"/>
        <rFont val="Arial"/>
        <family val="2"/>
      </rPr>
      <t>1</t>
    </r>
  </si>
  <si>
    <r>
      <t>CO2 emissions of the new vehicle fleet in Europe (in g CO2 / km)</t>
    </r>
    <r>
      <rPr>
        <vertAlign val="superscript"/>
        <sz val="10"/>
        <rFont val="Arial"/>
        <family val="2"/>
      </rPr>
      <t>2,3</t>
    </r>
  </si>
  <si>
    <r>
      <t>Energy consumption per vehicle produced (in MWh)</t>
    </r>
    <r>
      <rPr>
        <vertAlign val="superscript"/>
        <sz val="10"/>
        <rFont val="Arial"/>
        <family val="2"/>
      </rPr>
      <t xml:space="preserve">6 </t>
    </r>
  </si>
  <si>
    <r>
      <t>BMW</t>
    </r>
    <r>
      <rPr>
        <vertAlign val="superscript"/>
        <sz val="10"/>
        <rFont val="Arial"/>
        <family val="2"/>
      </rPr>
      <t>7</t>
    </r>
  </si>
  <si>
    <r>
      <t>BMW</t>
    </r>
    <r>
      <rPr>
        <vertAlign val="superscript"/>
        <sz val="10"/>
        <rFont val="Arial"/>
        <family val="2"/>
      </rPr>
      <t>8</t>
    </r>
  </si>
  <si>
    <r>
      <rPr>
        <vertAlign val="superscript"/>
        <sz val="10"/>
        <color theme="1"/>
        <rFont val="Arial"/>
        <family val="2"/>
      </rPr>
      <t>1</t>
    </r>
    <r>
      <rPr>
        <sz val="10"/>
        <color theme="1"/>
        <rFont val="Arial"/>
        <family val="2"/>
      </rPr>
      <t xml:space="preserve"> Training for BMW Group employees and temporary staff at consolidated companies worldwide. Data are collated on the basis of direct inputs of participants and, to a small extent, by extrapolation. Data also include e-learning formats.</t>
    </r>
  </si>
  <si>
    <r>
      <rPr>
        <vertAlign val="superscript"/>
        <sz val="10"/>
        <color theme="1"/>
        <rFont val="Arial"/>
        <family val="2"/>
      </rPr>
      <t>4</t>
    </r>
    <r>
      <rPr>
        <sz val="10"/>
        <color theme="1"/>
        <rFont val="Arial"/>
        <family val="2"/>
      </rPr>
      <t xml:space="preserve"> Flexibilities as defined in the regulatory requirements for 2021 are as follows: eco-innovation with 1,7 g CO2 / km (WLTP).</t>
    </r>
  </si>
  <si>
    <r>
      <rPr>
        <vertAlign val="superscript"/>
        <sz val="10"/>
        <color theme="1"/>
        <rFont val="Arial"/>
        <family val="2"/>
      </rPr>
      <t>5</t>
    </r>
    <r>
      <rPr>
        <sz val="10"/>
        <color theme="1"/>
        <rFont val="Arial"/>
        <family val="2"/>
      </rPr>
      <t xml:space="preserve"> To improve year-on- year comparability, the 2020 NEDC figures were converted to WLTP after adjusting for permissible flexibilities – specifically from 99 g CO2 / km according to NEDC (including 5 g CO2 / km phase-in, 7.5 g CO2 / km supercredits and 2.4 g CO2 / km eco-innovations) to 135 g CO2 / km according to WLTP (excluding flexibilities). In 2020, a phase-in regulation was accepted, as was the recognition of supercredits. As of 2021, these two simplifications no longer apply for the BMW Group.</t>
    </r>
  </si>
  <si>
    <r>
      <rPr>
        <vertAlign val="superscript"/>
        <sz val="10"/>
        <color theme="1"/>
        <rFont val="Arial"/>
        <family val="2"/>
      </rPr>
      <t>6</t>
    </r>
    <r>
      <rPr>
        <sz val="10"/>
        <color theme="1"/>
        <rFont val="Arial"/>
        <family val="2"/>
      </rPr>
      <t xml:space="preserve"> Efficiency ratio calculated on the basis of energy consumption, adjusted for CHP losses, of vehicle production (BMW Group manufacturing sites incl. joint venture BMW Brilliance Automotive Ltd. and motorcycles, but excluding motorcycles and contract manufacturers) divided by the total number of vehicles produced (BMW
Group manufacturing sites incl. Joint Venture BMW Brilliance Automotive Ltd., excluding motorcycles and contract manufacturing.</t>
    </r>
  </si>
  <si>
    <r>
      <rPr>
        <vertAlign val="superscript"/>
        <sz val="10"/>
        <color theme="1"/>
        <rFont val="Arial"/>
        <family val="2"/>
      </rPr>
      <t>7</t>
    </r>
    <r>
      <rPr>
        <sz val="10"/>
        <color theme="1"/>
        <rFont val="Arial"/>
        <family val="2"/>
      </rPr>
      <t xml:space="preserve"> Deliveries including the joint venture BMW Brilliance Automotive Ltd., Shenyang (2017: 385,705 units, 2018: 455,581 units, 2019: 538,612 units, 2020: 602,247 units, 2021: 651,236 units.</t>
    </r>
  </si>
  <si>
    <r>
      <rPr>
        <vertAlign val="superscript"/>
        <sz val="10"/>
        <color theme="1"/>
        <rFont val="Arial"/>
        <family val="2"/>
      </rPr>
      <t>8</t>
    </r>
    <r>
      <rPr>
        <sz val="10"/>
        <color theme="1"/>
        <rFont val="Arial"/>
        <family val="2"/>
      </rPr>
      <t xml:space="preserve"> Production volume including the joint venture BMW Brilliance Automotive Ltd., Shenyang (2017: 396,749 units, 2018: 491,872 units, 2019: 536,509 units, 2020: 602,935 units, 2021: 700,777 units).</t>
    </r>
  </si>
  <si>
    <r>
      <rPr>
        <vertAlign val="superscript"/>
        <sz val="10"/>
        <color theme="1"/>
        <rFont val="Arial"/>
        <family val="2"/>
      </rPr>
      <t>2</t>
    </r>
    <r>
      <rPr>
        <sz val="10"/>
        <color theme="1"/>
        <rFont val="Arial"/>
        <family val="2"/>
      </rPr>
      <t xml:space="preserve"> EU-27 countries including Norway and Iceland; with effect from 2021, values are calculated on a converted basis in line with WLTP (Worldwide Harmonised Light Vehicles Test Procedure). Values from 2017 to 2020 according to New European Driving Cycle (NEDC).</t>
    </r>
  </si>
  <si>
    <r>
      <rPr>
        <vertAlign val="superscript"/>
        <sz val="10"/>
        <color theme="1"/>
        <rFont val="Arial"/>
        <family val="2"/>
      </rPr>
      <t xml:space="preserve">3 </t>
    </r>
    <r>
      <rPr>
        <sz val="10"/>
        <color theme="1"/>
        <rFont val="Arial"/>
        <family val="2"/>
      </rPr>
      <t>This is a preliminary internal calculation with a potential variation of +/– 0.5 g CO2 / km, as official registration figures from the authorities are not available from all EU states. The EU Commission is not expected to publish official figures until November the following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</si>
</sst>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1"/>
      <color theme="1"/>
      <name val="Calibri"/>
      <family val="2"/>
      <scheme val="minor"/>
    </font>
    <font>
      <sz val="11"/>
      <color theme="1"/>
      <name val="Calibri"/>
      <family val="2"/>
      <scheme val="minor"/>
    </font>
    <font>
      <sz val="10"/>
      <name val="Arial"/>
      <family val="2"/>
    </font>
    <font>
      <b/>
      <sz val="10"/>
      <color theme="1"/>
      <name val="Arial"/>
      <family val="2"/>
    </font>
    <font>
      <sz val="10"/>
      <color theme="1"/>
      <name val="Arial"/>
      <family val="2"/>
    </font>
    <font>
      <sz val="10"/>
      <color rgb="FF000000"/>
      <name val="Times New Roman"/>
      <family val="1"/>
    </font>
    <font>
      <b/>
      <sz val="12"/>
      <name val="Arial"/>
      <family val="2"/>
    </font>
    <font>
      <sz val="11"/>
      <color theme="1"/>
      <name val="Arial"/>
      <family val="2"/>
    </font>
    <font>
      <b/>
      <sz val="10"/>
      <color rgb="FF0070C0"/>
      <name val="Arial"/>
      <family val="2"/>
    </font>
    <font>
      <b/>
      <sz val="10"/>
      <name val="Arial"/>
      <family val="2"/>
    </font>
    <font>
      <sz val="10"/>
      <color rgb="FF0070C0"/>
      <name val="Arial"/>
      <family val="2"/>
    </font>
    <font>
      <sz val="10"/>
      <color rgb="FF29211A"/>
      <name val="Arial"/>
      <family val="2"/>
    </font>
    <font>
      <sz val="11"/>
      <name val="Arial"/>
      <family val="2"/>
    </font>
    <font>
      <b/>
      <sz val="11"/>
      <color theme="1"/>
      <name val="Arial"/>
      <family val="2"/>
    </font>
    <font>
      <vertAlign val="superscript"/>
      <sz val="10"/>
      <name val="Arial"/>
      <family val="2"/>
    </font>
    <font>
      <vertAlign val="superscript"/>
      <sz val="11"/>
      <color theme="1"/>
      <name val="Arial"/>
      <family val="2"/>
    </font>
    <font>
      <b/>
      <sz val="11"/>
      <name val="Arial"/>
      <family val="2"/>
    </font>
    <font>
      <u/>
      <sz val="11"/>
      <color theme="1"/>
      <name val="Arial"/>
      <family val="2"/>
    </font>
    <font>
      <b/>
      <sz val="10"/>
      <color rgb="FF29211A"/>
      <name val="Arial"/>
      <family val="2"/>
    </font>
    <font>
      <b/>
      <sz val="10"/>
      <color rgb="FFFF0000"/>
      <name val="Arial"/>
      <family val="2"/>
    </font>
    <font>
      <vertAlign val="superscript"/>
      <sz val="10"/>
      <color theme="1"/>
      <name val="Arial"/>
      <family val="2"/>
    </font>
  </fonts>
  <fills count="3">
    <fill>
      <patternFill patternType="none"/>
    </fill>
    <fill>
      <patternFill patternType="gray125"/>
    </fill>
    <fill>
      <patternFill patternType="solid">
        <fgColor theme="0"/>
        <bgColor indexed="64"/>
      </patternFill>
    </fill>
  </fills>
  <borders count="8">
    <border>
      <left/>
      <right/>
      <top/>
      <bottom/>
      <diagonal/>
    </border>
    <border>
      <left/>
      <right/>
      <top/>
      <bottom style="thin">
        <color rgb="FF29211A"/>
      </bottom>
      <diagonal/>
    </border>
    <border>
      <left/>
      <right/>
      <top/>
      <bottom style="thin">
        <color rgb="FF0076BF"/>
      </bottom>
      <diagonal/>
    </border>
    <border>
      <left/>
      <right/>
      <top style="thin">
        <color rgb="FF29211A"/>
      </top>
      <bottom style="thick">
        <color rgb="FF0070C0"/>
      </bottom>
      <diagonal/>
    </border>
    <border>
      <left/>
      <right/>
      <top/>
      <bottom style="thin">
        <color indexed="64"/>
      </bottom>
      <diagonal/>
    </border>
    <border>
      <left/>
      <right/>
      <top/>
      <bottom style="thick">
        <color rgb="FF29211A"/>
      </bottom>
      <diagonal/>
    </border>
    <border>
      <left/>
      <right/>
      <top style="thin">
        <color rgb="FF29211A"/>
      </top>
      <bottom style="thin">
        <color rgb="FF29211A"/>
      </bottom>
      <diagonal/>
    </border>
    <border>
      <left/>
      <right/>
      <top style="thin">
        <color rgb="FF0076BF"/>
      </top>
      <bottom/>
      <diagonal/>
    </border>
  </borders>
  <cellStyleXfs count="4">
    <xf numFmtId="0" fontId="0" fillId="0" borderId="0"/>
    <xf numFmtId="9" fontId="1" fillId="0" borderId="0" applyFont="0" applyFill="0" applyBorder="0" applyAlignment="0" applyProtection="0"/>
    <xf numFmtId="0" fontId="2" fillId="0" borderId="0"/>
    <xf numFmtId="0" fontId="5" fillId="0" borderId="0"/>
  </cellStyleXfs>
  <cellXfs count="81">
    <xf numFmtId="0" fontId="0" fillId="0" borderId="0" xfId="0"/>
    <xf numFmtId="0" fontId="4" fillId="2" borderId="0" xfId="0" applyFont="1" applyFill="1"/>
    <xf numFmtId="0" fontId="4" fillId="2" borderId="0" xfId="0" applyFont="1" applyFill="1" applyBorder="1"/>
    <xf numFmtId="0" fontId="3" fillId="2" borderId="0" xfId="0" applyFont="1" applyFill="1"/>
    <xf numFmtId="3" fontId="4" fillId="2" borderId="0" xfId="0" applyNumberFormat="1" applyFont="1" applyFill="1" applyBorder="1"/>
    <xf numFmtId="3" fontId="4" fillId="2" borderId="0" xfId="0" applyNumberFormat="1" applyFont="1" applyFill="1"/>
    <xf numFmtId="49" fontId="6" fillId="0" borderId="0" xfId="3" applyNumberFormat="1" applyFont="1" applyFill="1" applyBorder="1" applyAlignment="1">
      <alignment horizontal="left" vertical="top"/>
    </xf>
    <xf numFmtId="0" fontId="7" fillId="2" borderId="0" xfId="0" applyFont="1" applyFill="1"/>
    <xf numFmtId="0" fontId="7" fillId="2" borderId="0" xfId="0" applyFont="1" applyFill="1" applyBorder="1" applyAlignment="1">
      <alignment horizontal="center"/>
    </xf>
    <xf numFmtId="0" fontId="4" fillId="2" borderId="0" xfId="0" applyFont="1" applyFill="1" applyBorder="1" applyAlignment="1">
      <alignment horizontal="center" vertical="center"/>
    </xf>
    <xf numFmtId="49" fontId="9" fillId="2" borderId="3" xfId="0" applyNumberFormat="1" applyFont="1" applyFill="1" applyBorder="1" applyAlignment="1">
      <alignment horizontal="center" vertical="center" wrapText="1"/>
    </xf>
    <xf numFmtId="49" fontId="6" fillId="2" borderId="1" xfId="0" applyNumberFormat="1" applyFont="1" applyFill="1" applyBorder="1" applyAlignment="1">
      <alignment horizontal="left" wrapText="1"/>
    </xf>
    <xf numFmtId="49" fontId="6" fillId="2" borderId="0" xfId="0" applyNumberFormat="1" applyFont="1" applyFill="1" applyBorder="1" applyAlignment="1">
      <alignment horizontal="left" wrapText="1"/>
    </xf>
    <xf numFmtId="3" fontId="8" fillId="2" borderId="2" xfId="0" applyNumberFormat="1" applyFont="1" applyFill="1" applyBorder="1" applyAlignment="1">
      <alignment horizontal="right" wrapText="1"/>
    </xf>
    <xf numFmtId="3" fontId="10" fillId="2" borderId="0"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1" fillId="2" borderId="0" xfId="0" applyNumberFormat="1" applyFont="1" applyFill="1" applyBorder="1" applyAlignment="1">
      <alignment horizontal="right" wrapText="1"/>
    </xf>
    <xf numFmtId="3" fontId="8" fillId="2" borderId="0" xfId="0" applyNumberFormat="1" applyFont="1" applyFill="1" applyBorder="1" applyAlignment="1">
      <alignment horizontal="right" wrapText="1"/>
    </xf>
    <xf numFmtId="49" fontId="2" fillId="2" borderId="6" xfId="0" applyNumberFormat="1" applyFont="1" applyFill="1" applyBorder="1" applyAlignment="1">
      <alignment horizontal="left" wrapText="1"/>
    </xf>
    <xf numFmtId="49" fontId="2" fillId="2" borderId="0" xfId="0" applyNumberFormat="1" applyFont="1" applyFill="1" applyBorder="1" applyAlignment="1">
      <alignment horizontal="left" wrapText="1"/>
    </xf>
    <xf numFmtId="0" fontId="13" fillId="2" borderId="0" xfId="0" applyFont="1" applyFill="1"/>
    <xf numFmtId="0" fontId="15" fillId="2" borderId="0" xfId="0" applyFont="1" applyFill="1" applyAlignment="1">
      <alignment horizontal="left"/>
    </xf>
    <xf numFmtId="49" fontId="16" fillId="2" borderId="1" xfId="0" applyNumberFormat="1" applyFont="1" applyFill="1" applyBorder="1" applyAlignment="1">
      <alignment horizontal="left" wrapText="1"/>
    </xf>
    <xf numFmtId="0" fontId="17" fillId="2" borderId="0" xfId="0" applyFont="1" applyFill="1" applyBorder="1"/>
    <xf numFmtId="0" fontId="17" fillId="2" borderId="0" xfId="0" applyFont="1" applyFill="1"/>
    <xf numFmtId="0" fontId="3" fillId="2" borderId="0" xfId="0" applyFont="1" applyFill="1" applyBorder="1" applyAlignment="1">
      <alignment horizontal="center"/>
    </xf>
    <xf numFmtId="49" fontId="18" fillId="2" borderId="5" xfId="0" applyNumberFormat="1" applyFont="1" applyFill="1" applyBorder="1" applyAlignment="1">
      <alignment horizontal="left" wrapText="1"/>
    </xf>
    <xf numFmtId="0" fontId="4" fillId="2" borderId="0" xfId="0" applyFont="1" applyFill="1" applyBorder="1" applyAlignment="1">
      <alignment horizontal="center"/>
    </xf>
    <xf numFmtId="49" fontId="8" fillId="2" borderId="3" xfId="0" applyNumberFormat="1" applyFont="1" applyFill="1" applyBorder="1" applyAlignment="1">
      <alignment horizontal="center" vertical="center" wrapText="1"/>
    </xf>
    <xf numFmtId="49" fontId="18" fillId="2" borderId="0" xfId="0" applyNumberFormat="1" applyFont="1" applyFill="1" applyBorder="1" applyAlignment="1">
      <alignment horizontal="center" vertical="center" wrapText="1"/>
    </xf>
    <xf numFmtId="3" fontId="18" fillId="2" borderId="0" xfId="0" applyNumberFormat="1" applyFont="1" applyFill="1" applyBorder="1" applyAlignment="1">
      <alignment horizontal="right" wrapText="1"/>
    </xf>
    <xf numFmtId="3" fontId="9" fillId="2" borderId="1"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164" fontId="10" fillId="2" borderId="0" xfId="1" applyNumberFormat="1" applyFont="1" applyFill="1" applyBorder="1" applyAlignment="1">
      <alignment horizontal="right" wrapText="1"/>
    </xf>
    <xf numFmtId="164" fontId="8" fillId="2" borderId="2" xfId="1" applyNumberFormat="1" applyFont="1" applyFill="1" applyBorder="1" applyAlignment="1">
      <alignment horizontal="right" wrapText="1"/>
    </xf>
    <xf numFmtId="164" fontId="3" fillId="2" borderId="2" xfId="1" applyNumberFormat="1" applyFont="1" applyFill="1" applyBorder="1" applyAlignment="1">
      <alignment horizontal="right" wrapText="1"/>
    </xf>
    <xf numFmtId="164" fontId="4" fillId="2" borderId="0" xfId="1" applyNumberFormat="1" applyFont="1" applyFill="1" applyBorder="1"/>
    <xf numFmtId="164" fontId="3" fillId="2" borderId="2" xfId="0" applyNumberFormat="1" applyFont="1" applyFill="1" applyBorder="1" applyAlignment="1">
      <alignment horizontal="right" wrapText="1"/>
    </xf>
    <xf numFmtId="164" fontId="8" fillId="2" borderId="0" xfId="1" applyNumberFormat="1" applyFont="1" applyFill="1" applyBorder="1" applyAlignment="1">
      <alignment horizontal="right" wrapText="1"/>
    </xf>
    <xf numFmtId="4" fontId="10" fillId="2" borderId="0" xfId="0" applyNumberFormat="1" applyFont="1" applyFill="1" applyBorder="1" applyAlignment="1">
      <alignment horizontal="right" wrapText="1"/>
    </xf>
    <xf numFmtId="4" fontId="8" fillId="2" borderId="2" xfId="0" applyNumberFormat="1" applyFont="1" applyFill="1" applyBorder="1" applyAlignment="1">
      <alignment horizontal="right" wrapText="1"/>
    </xf>
    <xf numFmtId="4" fontId="3" fillId="2" borderId="2" xfId="0" applyNumberFormat="1" applyFont="1" applyFill="1" applyBorder="1" applyAlignment="1">
      <alignment horizontal="right" wrapText="1"/>
    </xf>
    <xf numFmtId="164" fontId="3" fillId="2" borderId="0" xfId="1" applyNumberFormat="1" applyFont="1" applyFill="1" applyBorder="1"/>
    <xf numFmtId="164" fontId="9" fillId="2" borderId="2" xfId="1" applyNumberFormat="1" applyFont="1" applyFill="1" applyBorder="1" applyAlignment="1">
      <alignment horizontal="right" wrapText="1"/>
    </xf>
    <xf numFmtId="164" fontId="3" fillId="2" borderId="0" xfId="1" applyNumberFormat="1" applyFont="1" applyFill="1" applyBorder="1" applyAlignment="1">
      <alignment horizontal="right" wrapText="1"/>
    </xf>
    <xf numFmtId="0" fontId="4" fillId="2" borderId="0" xfId="0" applyFont="1" applyFill="1" applyAlignment="1"/>
    <xf numFmtId="4" fontId="9" fillId="2" borderId="2" xfId="0" applyNumberFormat="1" applyFont="1" applyFill="1" applyBorder="1" applyAlignment="1">
      <alignment horizontal="right" wrapText="1"/>
    </xf>
    <xf numFmtId="3" fontId="8" fillId="2" borderId="0" xfId="0" applyNumberFormat="1" applyFont="1" applyFill="1" applyAlignment="1">
      <alignment horizontal="right" wrapText="1"/>
    </xf>
    <xf numFmtId="3" fontId="18" fillId="2" borderId="0" xfId="0" applyNumberFormat="1" applyFont="1" applyFill="1" applyAlignment="1">
      <alignment horizontal="right" wrapText="1"/>
    </xf>
    <xf numFmtId="3" fontId="10" fillId="2" borderId="0" xfId="0" applyNumberFormat="1" applyFont="1" applyFill="1" applyAlignment="1">
      <alignment horizontal="right" wrapText="1"/>
    </xf>
    <xf numFmtId="3" fontId="11" fillId="2" borderId="0" xfId="0" applyNumberFormat="1" applyFont="1" applyFill="1" applyAlignment="1">
      <alignment horizontal="right" wrapText="1"/>
    </xf>
    <xf numFmtId="4" fontId="10" fillId="2" borderId="0" xfId="0" applyNumberFormat="1" applyFont="1" applyFill="1" applyAlignment="1">
      <alignment horizontal="right" wrapText="1"/>
    </xf>
    <xf numFmtId="4" fontId="11" fillId="2" borderId="0" xfId="0" applyNumberFormat="1" applyFont="1" applyFill="1" applyAlignment="1">
      <alignment horizontal="right" wrapText="1"/>
    </xf>
    <xf numFmtId="4" fontId="8" fillId="2" borderId="0" xfId="0" applyNumberFormat="1" applyFont="1" applyFill="1" applyAlignment="1">
      <alignment horizontal="right" wrapText="1"/>
    </xf>
    <xf numFmtId="3" fontId="19" fillId="2" borderId="0" xfId="0" applyNumberFormat="1" applyFont="1" applyFill="1" applyAlignment="1">
      <alignment horizontal="right" wrapText="1"/>
    </xf>
    <xf numFmtId="3" fontId="3" fillId="2" borderId="0" xfId="0" applyNumberFormat="1" applyFont="1" applyFill="1"/>
    <xf numFmtId="3" fontId="3" fillId="2" borderId="0" xfId="0" applyNumberFormat="1" applyFont="1" applyFill="1" applyAlignment="1">
      <alignment horizontal="right" wrapText="1"/>
    </xf>
    <xf numFmtId="3" fontId="7" fillId="2" borderId="0" xfId="0" applyNumberFormat="1" applyFont="1" applyFill="1"/>
    <xf numFmtId="3" fontId="12" fillId="2" borderId="0" xfId="0" applyNumberFormat="1" applyFont="1" applyFill="1"/>
    <xf numFmtId="49" fontId="6" fillId="2" borderId="0" xfId="0" applyNumberFormat="1" applyFont="1" applyFill="1" applyBorder="1" applyAlignment="1">
      <alignment horizontal="left" vertical="top"/>
    </xf>
    <xf numFmtId="164" fontId="3" fillId="0" borderId="2" xfId="1" applyNumberFormat="1" applyFont="1" applyFill="1" applyBorder="1" applyAlignment="1">
      <alignment horizontal="right" wrapText="1"/>
    </xf>
    <xf numFmtId="164" fontId="8" fillId="2" borderId="7" xfId="1" applyNumberFormat="1" applyFont="1" applyFill="1" applyBorder="1" applyAlignment="1">
      <alignment horizontal="right" wrapText="1"/>
    </xf>
    <xf numFmtId="164" fontId="3" fillId="2" borderId="7" xfId="1" applyNumberFormat="1" applyFont="1" applyFill="1" applyBorder="1"/>
    <xf numFmtId="164" fontId="3" fillId="2" borderId="7" xfId="1" applyNumberFormat="1" applyFont="1" applyFill="1" applyBorder="1" applyAlignment="1">
      <alignment horizontal="right" wrapText="1"/>
    </xf>
    <xf numFmtId="164" fontId="9" fillId="2" borderId="0" xfId="1" applyNumberFormat="1" applyFont="1" applyFill="1" applyBorder="1" applyAlignment="1">
      <alignment horizontal="right" wrapText="1"/>
    </xf>
    <xf numFmtId="3" fontId="3" fillId="2" borderId="0"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2" fillId="2" borderId="2" xfId="0" applyNumberFormat="1" applyFont="1" applyFill="1" applyBorder="1" applyAlignment="1">
      <alignment horizontal="right" wrapText="1"/>
    </xf>
    <xf numFmtId="165" fontId="8" fillId="2" borderId="2" xfId="0" applyNumberFormat="1" applyFont="1" applyFill="1" applyBorder="1" applyAlignment="1">
      <alignment horizontal="right" vertical="center" wrapText="1"/>
    </xf>
    <xf numFmtId="165" fontId="9" fillId="2" borderId="2" xfId="0" applyNumberFormat="1" applyFont="1" applyFill="1" applyBorder="1" applyAlignment="1">
      <alignment horizontal="right" vertical="center" wrapText="1"/>
    </xf>
    <xf numFmtId="0" fontId="4" fillId="2" borderId="0" xfId="0" applyFont="1" applyFill="1" applyAlignment="1">
      <alignment horizontal="left" wrapText="1"/>
    </xf>
    <xf numFmtId="0" fontId="3" fillId="2" borderId="4" xfId="0" applyFont="1" applyFill="1" applyBorder="1" applyAlignment="1">
      <alignment horizontal="center"/>
    </xf>
    <xf numFmtId="49" fontId="6" fillId="2" borderId="0" xfId="0" applyNumberFormat="1" applyFont="1" applyFill="1" applyBorder="1" applyAlignment="1">
      <alignment horizontal="left" vertical="top"/>
    </xf>
    <xf numFmtId="0" fontId="7" fillId="0" borderId="0" xfId="0" applyFont="1" applyAlignment="1"/>
    <xf numFmtId="49" fontId="2" fillId="2" borderId="1" xfId="0" applyNumberFormat="1" applyFont="1" applyFill="1" applyBorder="1" applyAlignment="1">
      <alignment horizontal="left" wrapText="1"/>
    </xf>
    <xf numFmtId="0" fontId="4" fillId="2" borderId="0" xfId="0" applyFont="1" applyFill="1" applyAlignment="1">
      <alignment horizontal="left"/>
    </xf>
    <xf numFmtId="0" fontId="7" fillId="2" borderId="0" xfId="0" applyFont="1" applyFill="1" applyAlignment="1">
      <alignment horizontal="center"/>
    </xf>
    <xf numFmtId="3" fontId="9" fillId="2" borderId="0" xfId="0" applyNumberFormat="1" applyFont="1" applyFill="1" applyAlignment="1">
      <alignment horizontal="right" wrapText="1"/>
    </xf>
    <xf numFmtId="4" fontId="8" fillId="2" borderId="2" xfId="0" applyNumberFormat="1" applyFont="1" applyFill="1" applyBorder="1" applyAlignment="1">
      <alignment horizontal="right" vertical="center" wrapText="1"/>
    </xf>
    <xf numFmtId="4" fontId="8" fillId="2" borderId="0" xfId="0" applyNumberFormat="1" applyFont="1" applyFill="1" applyAlignment="1">
      <alignment horizontal="right" vertical="center" wrapText="1"/>
    </xf>
    <xf numFmtId="4" fontId="9" fillId="2" borderId="2" xfId="0" applyNumberFormat="1" applyFont="1" applyFill="1" applyBorder="1" applyAlignment="1">
      <alignment horizontal="right" vertical="center" wrapText="1"/>
    </xf>
  </cellXfs>
  <cellStyles count="4">
    <cellStyle name="Normal" xfId="0" builtinId="0"/>
    <cellStyle name="Percent" xfId="1" builtinId="5"/>
    <cellStyle name="Standard 2" xfId="2" xr:uid="{00000000-0005-0000-0000-000002000000}"/>
    <cellStyle name="Standard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3"/>
  <sheetViews>
    <sheetView zoomScale="85" zoomScaleNormal="85" zoomScaleSheetLayoutView="100" workbookViewId="0">
      <selection activeCell="A47" sqref="A47"/>
    </sheetView>
  </sheetViews>
  <sheetFormatPr defaultColWidth="11.42578125" defaultRowHeight="12.75" x14ac:dyDescent="0.2"/>
  <cols>
    <col min="1" max="1" width="46" style="1" customWidth="1"/>
    <col min="2" max="2" width="1.85546875" style="2" customWidth="1"/>
    <col min="3" max="3" width="12.28515625" style="1" customWidth="1"/>
    <col min="4" max="4" width="1.85546875" style="2" customWidth="1"/>
    <col min="5" max="5" width="12.28515625" style="1" customWidth="1"/>
    <col min="6" max="6" width="1.85546875" style="2" customWidth="1"/>
    <col min="7" max="7" width="12.28515625" style="1" customWidth="1"/>
    <col min="8" max="8" width="1.85546875" style="2" customWidth="1"/>
    <col min="9" max="9" width="12.28515625" style="1" customWidth="1"/>
    <col min="10" max="10" width="1.85546875" style="1" customWidth="1"/>
    <col min="11" max="11" width="12.28515625" style="1" customWidth="1"/>
    <col min="12" max="12" width="1.85546875" style="2" customWidth="1"/>
    <col min="13" max="13" width="12.28515625" style="1" customWidth="1"/>
    <col min="14" max="14" width="1.85546875" style="1" customWidth="1"/>
    <col min="15" max="15" width="12.28515625" style="1" customWidth="1"/>
    <col min="16" max="16" width="1.85546875" style="2" customWidth="1"/>
    <col min="17" max="17" width="12.28515625" style="1" customWidth="1"/>
    <col min="18" max="18" width="1.85546875" style="1" customWidth="1"/>
    <col min="19" max="19" width="12.28515625" style="3" customWidth="1"/>
    <col min="20" max="20" width="1.85546875" style="3" customWidth="1"/>
    <col min="21" max="21" width="12.28515625" style="3" customWidth="1"/>
    <col min="22" max="22" width="11.42578125" style="2"/>
    <col min="23" max="16384" width="11.42578125" style="1"/>
  </cols>
  <sheetData>
    <row r="1" spans="1:25" ht="15.75" x14ac:dyDescent="0.2">
      <c r="A1" s="6" t="s">
        <v>27</v>
      </c>
    </row>
    <row r="2" spans="1:25" ht="15.75" x14ac:dyDescent="0.2">
      <c r="A2" s="59" t="s">
        <v>25</v>
      </c>
    </row>
    <row r="3" spans="1:25" ht="15.75" x14ac:dyDescent="0.2">
      <c r="A3" s="59"/>
      <c r="S3" s="1"/>
      <c r="T3" s="1"/>
      <c r="U3" s="1"/>
    </row>
    <row r="4" spans="1:25" ht="13.5" customHeight="1" x14ac:dyDescent="0.2">
      <c r="A4" s="3"/>
      <c r="B4" s="25"/>
      <c r="C4" s="71" t="s">
        <v>3</v>
      </c>
      <c r="D4" s="71"/>
      <c r="E4" s="71"/>
      <c r="F4" s="25"/>
      <c r="G4" s="71" t="s">
        <v>4</v>
      </c>
      <c r="H4" s="71"/>
      <c r="I4" s="71" t="s">
        <v>4</v>
      </c>
      <c r="J4" s="25"/>
      <c r="K4" s="71" t="s">
        <v>5</v>
      </c>
      <c r="L4" s="71"/>
      <c r="M4" s="71" t="s">
        <v>5</v>
      </c>
      <c r="N4" s="25"/>
      <c r="O4" s="71" t="s">
        <v>6</v>
      </c>
      <c r="P4" s="71"/>
      <c r="Q4" s="71" t="s">
        <v>6</v>
      </c>
      <c r="R4" s="25"/>
      <c r="S4" s="71" t="s">
        <v>7</v>
      </c>
      <c r="T4" s="71"/>
      <c r="U4" s="71" t="s">
        <v>7</v>
      </c>
    </row>
    <row r="5" spans="1:25" ht="13.5" customHeight="1" thickBot="1" x14ac:dyDescent="0.25">
      <c r="A5" s="26" t="s">
        <v>20</v>
      </c>
      <c r="B5" s="27"/>
      <c r="C5" s="28">
        <v>2021</v>
      </c>
      <c r="D5" s="9"/>
      <c r="E5" s="10">
        <v>2020</v>
      </c>
      <c r="F5" s="9"/>
      <c r="G5" s="28">
        <v>2021</v>
      </c>
      <c r="H5" s="9"/>
      <c r="I5" s="10">
        <v>2020</v>
      </c>
      <c r="J5" s="29"/>
      <c r="K5" s="28">
        <v>2021</v>
      </c>
      <c r="L5" s="9"/>
      <c r="M5" s="10">
        <v>2020</v>
      </c>
      <c r="N5" s="29"/>
      <c r="O5" s="28">
        <v>2021</v>
      </c>
      <c r="P5" s="9"/>
      <c r="Q5" s="10">
        <v>2020</v>
      </c>
      <c r="R5" s="29"/>
      <c r="S5" s="28">
        <v>2021</v>
      </c>
      <c r="T5" s="9"/>
      <c r="U5" s="10">
        <v>2020</v>
      </c>
    </row>
    <row r="6" spans="1:25" ht="29.25" customHeight="1" thickTop="1" x14ac:dyDescent="0.25">
      <c r="A6" s="11" t="s">
        <v>0</v>
      </c>
      <c r="B6" s="17"/>
      <c r="C6" s="13"/>
      <c r="D6" s="17"/>
      <c r="E6" s="15"/>
      <c r="F6" s="17"/>
      <c r="G6" s="13"/>
      <c r="H6" s="17"/>
      <c r="I6" s="15"/>
      <c r="J6" s="30"/>
      <c r="K6" s="13"/>
      <c r="L6" s="17"/>
      <c r="M6" s="15"/>
      <c r="N6" s="30"/>
      <c r="O6" s="13"/>
      <c r="P6" s="17"/>
      <c r="Q6" s="15"/>
      <c r="R6" s="30"/>
      <c r="S6" s="13"/>
      <c r="T6" s="17"/>
      <c r="U6" s="31"/>
    </row>
    <row r="7" spans="1:25" s="5" customFormat="1" ht="13.5" customHeight="1" x14ac:dyDescent="0.2">
      <c r="A7" s="5" t="s">
        <v>13</v>
      </c>
      <c r="B7" s="17"/>
      <c r="C7" s="13">
        <v>26778</v>
      </c>
      <c r="D7" s="47"/>
      <c r="E7" s="32">
        <v>23252</v>
      </c>
      <c r="F7" s="47"/>
      <c r="G7" s="13">
        <v>28582</v>
      </c>
      <c r="H7" s="47"/>
      <c r="I7" s="32">
        <v>19973</v>
      </c>
      <c r="J7" s="48"/>
      <c r="K7" s="13">
        <v>27471</v>
      </c>
      <c r="L7" s="47"/>
      <c r="M7" s="32">
        <v>26283</v>
      </c>
      <c r="N7" s="48"/>
      <c r="O7" s="13">
        <v>28408</v>
      </c>
      <c r="P7" s="47"/>
      <c r="Q7" s="32">
        <v>29482</v>
      </c>
      <c r="R7" s="48"/>
      <c r="S7" s="13">
        <v>111239</v>
      </c>
      <c r="T7" s="47"/>
      <c r="U7" s="32">
        <v>98990</v>
      </c>
      <c r="V7" s="4"/>
    </row>
    <row r="8" spans="1:25" ht="13.5" customHeight="1" x14ac:dyDescent="0.2">
      <c r="A8" s="18" t="s">
        <v>19</v>
      </c>
      <c r="B8" s="14"/>
      <c r="C8" s="13">
        <v>3757</v>
      </c>
      <c r="D8" s="49"/>
      <c r="E8" s="32">
        <v>798</v>
      </c>
      <c r="F8" s="49"/>
      <c r="G8" s="13">
        <v>5979</v>
      </c>
      <c r="H8" s="49"/>
      <c r="I8" s="32">
        <v>-300</v>
      </c>
      <c r="J8" s="50"/>
      <c r="K8" s="13">
        <v>3417</v>
      </c>
      <c r="L8" s="49"/>
      <c r="M8" s="32">
        <v>2464</v>
      </c>
      <c r="N8" s="50"/>
      <c r="O8" s="13">
        <v>2907</v>
      </c>
      <c r="P8" s="49"/>
      <c r="Q8" s="32">
        <v>2260</v>
      </c>
      <c r="R8" s="50"/>
      <c r="S8" s="13">
        <v>16060</v>
      </c>
      <c r="T8" s="47"/>
      <c r="U8" s="32">
        <v>5222</v>
      </c>
      <c r="W8" s="5"/>
      <c r="X8" s="5"/>
    </row>
    <row r="9" spans="1:25" ht="13.5" customHeight="1" x14ac:dyDescent="0.2">
      <c r="A9" s="18" t="s">
        <v>18</v>
      </c>
      <c r="B9" s="33"/>
      <c r="C9" s="34">
        <f>C8/C7</f>
        <v>0.14030174023452088</v>
      </c>
      <c r="D9" s="33"/>
      <c r="E9" s="35">
        <f>E8/E7</f>
        <v>3.4319628419060728E-2</v>
      </c>
      <c r="F9" s="33"/>
      <c r="G9" s="34">
        <f>G8/G7</f>
        <v>0.20918760058778252</v>
      </c>
      <c r="H9" s="33"/>
      <c r="I9" s="35">
        <f>I8/I7</f>
        <v>-1.5020277374455515E-2</v>
      </c>
      <c r="J9" s="36"/>
      <c r="K9" s="34">
        <f>K8/K7</f>
        <v>0.12438571584580102</v>
      </c>
      <c r="L9" s="33"/>
      <c r="M9" s="35">
        <f>M$8/M$7</f>
        <v>9.3748811018529082E-2</v>
      </c>
      <c r="N9" s="36"/>
      <c r="O9" s="34">
        <f>O8/O7</f>
        <v>0.1023303294846522</v>
      </c>
      <c r="P9" s="33"/>
      <c r="Q9" s="37">
        <f>Q8/Q7</f>
        <v>7.6656943219591614E-2</v>
      </c>
      <c r="R9" s="36"/>
      <c r="S9" s="34">
        <f>S8/S7</f>
        <v>0.14437382572658869</v>
      </c>
      <c r="T9" s="38"/>
      <c r="U9" s="35">
        <f>U8/U7</f>
        <v>5.2752803313466004E-2</v>
      </c>
      <c r="W9" s="5"/>
      <c r="X9" s="5"/>
    </row>
    <row r="10" spans="1:25" ht="13.5" customHeight="1" x14ac:dyDescent="0.2">
      <c r="A10" s="18" t="s">
        <v>17</v>
      </c>
      <c r="B10" s="14"/>
      <c r="C10" s="13">
        <v>2833</v>
      </c>
      <c r="D10" s="49"/>
      <c r="E10" s="32">
        <v>574</v>
      </c>
      <c r="F10" s="49"/>
      <c r="G10" s="13">
        <v>4790</v>
      </c>
      <c r="H10" s="49"/>
      <c r="I10" s="32">
        <v>-212</v>
      </c>
      <c r="J10" s="50"/>
      <c r="K10" s="13">
        <v>2584</v>
      </c>
      <c r="L10" s="49"/>
      <c r="M10" s="32">
        <v>1815</v>
      </c>
      <c r="N10" s="50"/>
      <c r="O10" s="13">
        <v>2256</v>
      </c>
      <c r="P10" s="49"/>
      <c r="Q10" s="32">
        <v>1680</v>
      </c>
      <c r="R10" s="50"/>
      <c r="S10" s="13">
        <v>12463</v>
      </c>
      <c r="T10" s="47"/>
      <c r="U10" s="32">
        <v>3857</v>
      </c>
      <c r="W10" s="5"/>
      <c r="X10" s="5"/>
    </row>
    <row r="11" spans="1:25" ht="13.5" customHeight="1" x14ac:dyDescent="0.2">
      <c r="A11" s="18" t="s">
        <v>16</v>
      </c>
      <c r="B11" s="39"/>
      <c r="C11" s="40">
        <v>4.26</v>
      </c>
      <c r="D11" s="51"/>
      <c r="E11" s="41">
        <v>0.84</v>
      </c>
      <c r="F11" s="51"/>
      <c r="G11" s="40">
        <v>7.23</v>
      </c>
      <c r="H11" s="51"/>
      <c r="I11" s="41">
        <v>-0.35</v>
      </c>
      <c r="J11" s="52"/>
      <c r="K11" s="40">
        <v>3.89</v>
      </c>
      <c r="L11" s="51"/>
      <c r="M11" s="41">
        <v>2.71</v>
      </c>
      <c r="N11" s="52"/>
      <c r="O11" s="40">
        <v>3.39</v>
      </c>
      <c r="P11" s="51"/>
      <c r="Q11" s="46">
        <v>2.5299999999999998</v>
      </c>
      <c r="R11" s="52"/>
      <c r="S11" s="40">
        <v>18.77</v>
      </c>
      <c r="T11" s="53"/>
      <c r="U11" s="41">
        <v>5.73</v>
      </c>
      <c r="W11" s="5"/>
      <c r="X11" s="5"/>
    </row>
    <row r="12" spans="1:25" ht="13.5" customHeight="1" x14ac:dyDescent="0.2">
      <c r="A12" s="1" t="s">
        <v>15</v>
      </c>
      <c r="B12" s="39"/>
      <c r="C12" s="40">
        <v>4.26</v>
      </c>
      <c r="D12" s="51"/>
      <c r="E12" s="41">
        <v>0.84</v>
      </c>
      <c r="F12" s="51"/>
      <c r="G12" s="40">
        <v>7.24</v>
      </c>
      <c r="H12" s="51"/>
      <c r="I12" s="41">
        <v>-0.34</v>
      </c>
      <c r="J12" s="52"/>
      <c r="K12" s="40">
        <v>3.89</v>
      </c>
      <c r="L12" s="51"/>
      <c r="M12" s="41">
        <v>2.71</v>
      </c>
      <c r="N12" s="52"/>
      <c r="O12" s="40">
        <v>3.4</v>
      </c>
      <c r="P12" s="51"/>
      <c r="Q12" s="46">
        <v>2.54</v>
      </c>
      <c r="R12" s="52"/>
      <c r="S12" s="40">
        <v>18.79</v>
      </c>
      <c r="T12" s="53"/>
      <c r="U12" s="41">
        <v>5.75</v>
      </c>
      <c r="W12" s="5"/>
      <c r="X12" s="5"/>
    </row>
    <row r="13" spans="1:25" ht="13.5" customHeight="1" x14ac:dyDescent="0.2">
      <c r="A13" s="18" t="s">
        <v>35</v>
      </c>
      <c r="B13" s="14"/>
      <c r="C13" s="13">
        <v>759</v>
      </c>
      <c r="D13" s="49"/>
      <c r="E13" s="15">
        <v>687</v>
      </c>
      <c r="F13" s="49"/>
      <c r="G13" s="13">
        <v>950</v>
      </c>
      <c r="H13" s="49"/>
      <c r="I13" s="15">
        <v>790</v>
      </c>
      <c r="J13" s="50"/>
      <c r="K13" s="13">
        <v>951</v>
      </c>
      <c r="L13" s="49"/>
      <c r="M13" s="15">
        <v>898</v>
      </c>
      <c r="N13" s="50"/>
      <c r="O13" s="13">
        <v>2352</v>
      </c>
      <c r="P13" s="49"/>
      <c r="Q13" s="32">
        <v>1547</v>
      </c>
      <c r="R13" s="50"/>
      <c r="S13" s="13">
        <v>5012</v>
      </c>
      <c r="T13" s="47"/>
      <c r="U13" s="15">
        <v>3922</v>
      </c>
      <c r="W13" s="5"/>
      <c r="X13" s="5"/>
      <c r="Y13" s="5"/>
    </row>
    <row r="14" spans="1:25" ht="13.5" customHeight="1" x14ac:dyDescent="0.2">
      <c r="A14" s="18" t="s">
        <v>36</v>
      </c>
      <c r="B14" s="33"/>
      <c r="C14" s="34">
        <f>C$13/C$7</f>
        <v>2.8344163118978267E-2</v>
      </c>
      <c r="D14" s="34"/>
      <c r="E14" s="35">
        <f t="shared" ref="E14:M14" si="0">E$13/E$7</f>
        <v>2.954584551866506E-2</v>
      </c>
      <c r="F14" s="34"/>
      <c r="G14" s="34">
        <f t="shared" si="0"/>
        <v>3.3237702050241409E-2</v>
      </c>
      <c r="H14" s="34"/>
      <c r="I14" s="35">
        <f t="shared" si="0"/>
        <v>3.9553397086066186E-2</v>
      </c>
      <c r="J14" s="34"/>
      <c r="K14" s="34">
        <f t="shared" si="0"/>
        <v>3.4618324778857706E-2</v>
      </c>
      <c r="L14" s="34"/>
      <c r="M14" s="35">
        <f t="shared" si="0"/>
        <v>3.4166571548148991E-2</v>
      </c>
      <c r="N14" s="34"/>
      <c r="O14" s="34">
        <f>O13/O7</f>
        <v>8.2793579273444107E-2</v>
      </c>
      <c r="P14" s="34"/>
      <c r="Q14" s="35">
        <f>Q13/Q7</f>
        <v>5.2472695203853198E-2</v>
      </c>
      <c r="R14" s="36"/>
      <c r="S14" s="34">
        <f>S13/S7</f>
        <v>4.5056140382419833E-2</v>
      </c>
      <c r="T14" s="34"/>
      <c r="U14" s="35">
        <f>U13/U7</f>
        <v>3.9620163652894232E-2</v>
      </c>
      <c r="W14" s="5"/>
      <c r="X14" s="5"/>
    </row>
    <row r="15" spans="1:25" ht="13.5" customHeight="1" x14ac:dyDescent="0.2">
      <c r="A15" s="18" t="s">
        <v>37</v>
      </c>
      <c r="B15" s="14"/>
      <c r="C15" s="13">
        <v>1287</v>
      </c>
      <c r="D15" s="49"/>
      <c r="E15" s="32">
        <v>1324</v>
      </c>
      <c r="F15" s="49"/>
      <c r="G15" s="13">
        <v>1287</v>
      </c>
      <c r="H15" s="49"/>
      <c r="I15" s="32">
        <v>1528</v>
      </c>
      <c r="J15" s="50"/>
      <c r="K15" s="13">
        <v>1795</v>
      </c>
      <c r="L15" s="49"/>
      <c r="M15" s="32">
        <v>1545</v>
      </c>
      <c r="N15" s="50"/>
      <c r="O15" s="13">
        <v>2501</v>
      </c>
      <c r="P15" s="49"/>
      <c r="Q15" s="32">
        <v>1882</v>
      </c>
      <c r="R15" s="50"/>
      <c r="S15" s="13">
        <v>6870</v>
      </c>
      <c r="T15" s="54"/>
      <c r="U15" s="32">
        <v>6279</v>
      </c>
      <c r="V15" s="4"/>
      <c r="W15" s="4"/>
      <c r="X15" s="4"/>
    </row>
    <row r="16" spans="1:25" ht="13.5" customHeight="1" x14ac:dyDescent="0.2">
      <c r="A16" s="18" t="s">
        <v>38</v>
      </c>
      <c r="B16" s="33"/>
      <c r="C16" s="34">
        <f>C$15/C$7</f>
        <v>4.8061841810441409E-2</v>
      </c>
      <c r="D16" s="34"/>
      <c r="E16" s="35">
        <f t="shared" ref="E16:O16" si="1">E$15/E$7</f>
        <v>5.6941338379494236E-2</v>
      </c>
      <c r="F16" s="34"/>
      <c r="G16" s="34">
        <f>G$15/G$7</f>
        <v>4.5028339514379678E-2</v>
      </c>
      <c r="H16" s="34"/>
      <c r="I16" s="35">
        <f t="shared" si="1"/>
        <v>7.6503279427226761E-2</v>
      </c>
      <c r="J16" s="34"/>
      <c r="K16" s="34">
        <f t="shared" si="1"/>
        <v>6.5341632994794507E-2</v>
      </c>
      <c r="L16" s="34"/>
      <c r="M16" s="35">
        <f>M$15/M$7</f>
        <v>5.8783243921926721E-2</v>
      </c>
      <c r="N16" s="34"/>
      <c r="O16" s="34">
        <f t="shared" si="1"/>
        <v>8.8038580681498169E-2</v>
      </c>
      <c r="P16" s="34"/>
      <c r="Q16" s="35">
        <f>Q$15/Q$7</f>
        <v>6.3835560681093542E-2</v>
      </c>
      <c r="R16" s="36"/>
      <c r="S16" s="34">
        <f>S15/S7</f>
        <v>6.1758915488272996E-2</v>
      </c>
      <c r="T16" s="38"/>
      <c r="U16" s="60">
        <f>U15/U7</f>
        <v>6.3430649560561672E-2</v>
      </c>
      <c r="W16" s="5"/>
      <c r="X16" s="5"/>
    </row>
    <row r="17" spans="1:25" ht="13.5" customHeight="1" x14ac:dyDescent="0.2">
      <c r="A17" s="18" t="s">
        <v>39</v>
      </c>
      <c r="D17" s="1"/>
      <c r="F17" s="1"/>
      <c r="H17" s="1"/>
      <c r="L17" s="1"/>
      <c r="P17" s="1"/>
      <c r="S17" s="13">
        <v>20252</v>
      </c>
      <c r="T17" s="47"/>
      <c r="U17" s="32">
        <v>17763</v>
      </c>
      <c r="W17" s="5"/>
      <c r="X17" s="5"/>
    </row>
    <row r="18" spans="1:25" ht="13.5" customHeight="1" x14ac:dyDescent="0.2">
      <c r="D18" s="1"/>
      <c r="F18" s="1"/>
      <c r="H18" s="1"/>
      <c r="L18" s="1"/>
      <c r="P18" s="1"/>
      <c r="W18" s="5"/>
      <c r="X18" s="5"/>
    </row>
    <row r="19" spans="1:25" ht="13.5" customHeight="1" x14ac:dyDescent="0.25">
      <c r="A19" s="11" t="s">
        <v>14</v>
      </c>
      <c r="B19" s="4"/>
      <c r="C19" s="13"/>
      <c r="D19" s="5"/>
      <c r="E19" s="32"/>
      <c r="F19" s="5"/>
      <c r="G19" s="13"/>
      <c r="H19" s="5"/>
      <c r="I19" s="32"/>
      <c r="J19" s="5"/>
      <c r="K19" s="13"/>
      <c r="L19" s="5"/>
      <c r="M19" s="32"/>
      <c r="N19" s="5"/>
      <c r="O19" s="13"/>
      <c r="P19" s="5"/>
      <c r="Q19" s="32"/>
      <c r="R19" s="5"/>
      <c r="S19" s="13"/>
      <c r="T19" s="55"/>
      <c r="U19" s="32"/>
      <c r="W19" s="5"/>
      <c r="X19" s="5"/>
    </row>
    <row r="20" spans="1:25" ht="13.5" customHeight="1" x14ac:dyDescent="0.2">
      <c r="A20" s="18" t="s">
        <v>13</v>
      </c>
      <c r="B20" s="4"/>
      <c r="C20" s="13">
        <v>22762</v>
      </c>
      <c r="D20" s="5"/>
      <c r="E20" s="32">
        <v>17989</v>
      </c>
      <c r="F20" s="5"/>
      <c r="G20" s="13">
        <v>24983</v>
      </c>
      <c r="H20" s="5"/>
      <c r="I20" s="32">
        <v>14878</v>
      </c>
      <c r="J20" s="5"/>
      <c r="K20" s="13">
        <v>22628</v>
      </c>
      <c r="L20" s="5"/>
      <c r="M20" s="32">
        <v>21962</v>
      </c>
      <c r="N20" s="5"/>
      <c r="O20" s="13">
        <v>25103</v>
      </c>
      <c r="P20" s="5"/>
      <c r="Q20" s="32">
        <v>26024</v>
      </c>
      <c r="R20" s="5"/>
      <c r="S20" s="13">
        <v>95476</v>
      </c>
      <c r="T20" s="55"/>
      <c r="U20" s="32">
        <v>80853</v>
      </c>
      <c r="W20" s="5"/>
      <c r="X20" s="5"/>
    </row>
    <row r="21" spans="1:25" ht="13.5" customHeight="1" x14ac:dyDescent="0.2">
      <c r="A21" s="18" t="s">
        <v>12</v>
      </c>
      <c r="B21" s="4"/>
      <c r="C21" s="13">
        <v>2236</v>
      </c>
      <c r="D21" s="5"/>
      <c r="E21" s="32">
        <v>229</v>
      </c>
      <c r="F21" s="5"/>
      <c r="G21" s="13">
        <v>3953</v>
      </c>
      <c r="H21" s="5"/>
      <c r="I21" s="32">
        <v>-1554</v>
      </c>
      <c r="J21" s="5"/>
      <c r="K21" s="13">
        <v>1756</v>
      </c>
      <c r="L21" s="5"/>
      <c r="M21" s="32">
        <v>1477</v>
      </c>
      <c r="N21" s="5"/>
      <c r="O21" s="13">
        <v>1925</v>
      </c>
      <c r="P21" s="5"/>
      <c r="Q21" s="32">
        <v>2010</v>
      </c>
      <c r="R21" s="5"/>
      <c r="S21" s="13">
        <v>9870</v>
      </c>
      <c r="T21" s="55"/>
      <c r="U21" s="32">
        <v>2162</v>
      </c>
      <c r="W21" s="5"/>
      <c r="X21" s="5"/>
    </row>
    <row r="22" spans="1:25" ht="13.5" customHeight="1" x14ac:dyDescent="0.2">
      <c r="A22" s="18" t="s">
        <v>34</v>
      </c>
      <c r="B22" s="36"/>
      <c r="C22" s="34">
        <f>C$21/C$20</f>
        <v>9.8233898602934716E-2</v>
      </c>
      <c r="D22" s="34"/>
      <c r="E22" s="43">
        <f t="shared" ref="E22:Q22" si="2">E$21/E$20</f>
        <v>1.2730001667685807E-2</v>
      </c>
      <c r="F22" s="34"/>
      <c r="G22" s="34">
        <f t="shared" si="2"/>
        <v>0.15822759476443982</v>
      </c>
      <c r="H22" s="34"/>
      <c r="I22" s="43">
        <f t="shared" si="2"/>
        <v>-0.1044495227853206</v>
      </c>
      <c r="J22" s="34"/>
      <c r="K22" s="34">
        <f t="shared" si="2"/>
        <v>7.7602969771963945E-2</v>
      </c>
      <c r="L22" s="34"/>
      <c r="M22" s="43">
        <f t="shared" si="2"/>
        <v>6.7252527092250255E-2</v>
      </c>
      <c r="N22" s="34"/>
      <c r="O22" s="34">
        <f t="shared" si="2"/>
        <v>7.6684061665936346E-2</v>
      </c>
      <c r="P22" s="34"/>
      <c r="Q22" s="43">
        <f t="shared" si="2"/>
        <v>7.7236397171841373E-2</v>
      </c>
      <c r="R22" s="34"/>
      <c r="S22" s="34">
        <f>S21/S20</f>
        <v>0.10337676484142612</v>
      </c>
      <c r="T22" s="42"/>
      <c r="U22" s="35">
        <f>U21/U20</f>
        <v>2.6739885965888711E-2</v>
      </c>
      <c r="W22" s="5"/>
      <c r="X22" s="5"/>
    </row>
    <row r="23" spans="1:25" ht="13.5" customHeight="1" x14ac:dyDescent="0.2">
      <c r="A23" s="18" t="s">
        <v>31</v>
      </c>
      <c r="B23" s="4"/>
      <c r="C23" s="13"/>
      <c r="D23" s="5"/>
      <c r="E23" s="32"/>
      <c r="F23" s="5"/>
      <c r="G23" s="13"/>
      <c r="H23" s="5"/>
      <c r="I23" s="32"/>
      <c r="J23" s="5"/>
      <c r="K23" s="13"/>
      <c r="L23" s="5"/>
      <c r="M23" s="32"/>
      <c r="N23" s="5"/>
      <c r="O23" s="13"/>
      <c r="P23" s="5"/>
      <c r="Q23" s="32"/>
      <c r="S23" s="34">
        <v>0.59899999999999998</v>
      </c>
      <c r="T23" s="42"/>
      <c r="U23" s="43">
        <v>0.127</v>
      </c>
      <c r="W23" s="5"/>
      <c r="X23" s="5"/>
    </row>
    <row r="24" spans="1:25" ht="13.5" customHeight="1" x14ac:dyDescent="0.2">
      <c r="A24" s="18" t="s">
        <v>40</v>
      </c>
      <c r="B24" s="4"/>
      <c r="C24" s="13">
        <v>2522</v>
      </c>
      <c r="D24" s="5"/>
      <c r="E24" s="32">
        <v>-2218</v>
      </c>
      <c r="F24" s="5"/>
      <c r="G24" s="13">
        <v>2380</v>
      </c>
      <c r="H24" s="5"/>
      <c r="I24" s="32">
        <v>-295</v>
      </c>
      <c r="J24" s="5"/>
      <c r="K24" s="13">
        <v>1397</v>
      </c>
      <c r="L24" s="5"/>
      <c r="M24" s="32">
        <v>3065</v>
      </c>
      <c r="N24" s="5"/>
      <c r="O24" s="13">
        <v>55</v>
      </c>
      <c r="P24" s="5"/>
      <c r="Q24" s="32">
        <v>2843</v>
      </c>
      <c r="R24" s="5"/>
      <c r="S24" s="13">
        <v>6354</v>
      </c>
      <c r="T24" s="55"/>
      <c r="U24" s="32">
        <v>3395</v>
      </c>
      <c r="W24" s="5"/>
      <c r="X24" s="5"/>
      <c r="Y24" s="5"/>
    </row>
    <row r="25" spans="1:25" ht="13.5" customHeight="1" x14ac:dyDescent="0.2">
      <c r="A25" s="18" t="s">
        <v>30</v>
      </c>
      <c r="B25" s="4"/>
      <c r="C25" s="47"/>
      <c r="D25" s="5"/>
      <c r="E25" s="56"/>
      <c r="F25" s="5"/>
      <c r="G25" s="47"/>
      <c r="H25" s="5"/>
      <c r="I25" s="56"/>
      <c r="J25" s="5"/>
      <c r="K25" s="47"/>
      <c r="L25" s="5"/>
      <c r="M25" s="56"/>
      <c r="N25" s="5"/>
      <c r="O25" s="47"/>
      <c r="P25" s="5"/>
      <c r="Q25" s="56"/>
      <c r="R25" s="5"/>
      <c r="S25" s="13">
        <v>22362</v>
      </c>
      <c r="T25" s="55"/>
      <c r="U25" s="32">
        <v>18462</v>
      </c>
      <c r="W25" s="5"/>
      <c r="X25" s="5"/>
    </row>
    <row r="26" spans="1:25" ht="13.5" customHeight="1" x14ac:dyDescent="0.2">
      <c r="D26" s="1"/>
      <c r="F26" s="1"/>
      <c r="H26" s="1"/>
      <c r="L26" s="1"/>
      <c r="P26" s="1"/>
      <c r="W26" s="5"/>
      <c r="X26" s="5"/>
    </row>
    <row r="27" spans="1:25" ht="13.5" customHeight="1" x14ac:dyDescent="0.25">
      <c r="A27" s="11" t="s">
        <v>11</v>
      </c>
      <c r="B27" s="4"/>
      <c r="C27" s="13"/>
      <c r="D27" s="5"/>
      <c r="E27" s="32"/>
      <c r="F27" s="5"/>
      <c r="G27" s="13"/>
      <c r="H27" s="5"/>
      <c r="I27" s="32"/>
      <c r="J27" s="5"/>
      <c r="K27" s="13"/>
      <c r="L27" s="5"/>
      <c r="M27" s="32"/>
      <c r="N27" s="5"/>
      <c r="O27" s="13"/>
      <c r="P27" s="5"/>
      <c r="Q27" s="32"/>
      <c r="R27" s="5"/>
      <c r="S27" s="13"/>
      <c r="T27" s="55"/>
      <c r="U27" s="32"/>
      <c r="W27" s="5"/>
      <c r="X27" s="5"/>
    </row>
    <row r="28" spans="1:25" ht="13.5" customHeight="1" x14ac:dyDescent="0.2">
      <c r="A28" s="18" t="s">
        <v>9</v>
      </c>
      <c r="B28" s="4"/>
      <c r="C28" s="13">
        <v>753</v>
      </c>
      <c r="D28" s="5"/>
      <c r="E28" s="32">
        <v>557</v>
      </c>
      <c r="F28" s="5"/>
      <c r="G28" s="13">
        <v>868</v>
      </c>
      <c r="H28" s="5"/>
      <c r="I28" s="32">
        <v>522</v>
      </c>
      <c r="J28" s="5"/>
      <c r="K28" s="13">
        <v>641</v>
      </c>
      <c r="L28" s="5"/>
      <c r="M28" s="32">
        <v>637</v>
      </c>
      <c r="N28" s="5"/>
      <c r="O28" s="13">
        <v>486</v>
      </c>
      <c r="P28" s="5"/>
      <c r="Q28" s="32">
        <v>568</v>
      </c>
      <c r="R28" s="5"/>
      <c r="S28" s="13">
        <v>2748</v>
      </c>
      <c r="T28" s="55"/>
      <c r="U28" s="32">
        <v>2284</v>
      </c>
      <c r="W28" s="5"/>
      <c r="X28" s="5"/>
    </row>
    <row r="29" spans="1:25" ht="13.5" customHeight="1" x14ac:dyDescent="0.2">
      <c r="A29" s="18" t="s">
        <v>8</v>
      </c>
      <c r="B29" s="4"/>
      <c r="C29" s="13">
        <v>135</v>
      </c>
      <c r="D29" s="5"/>
      <c r="E29" s="32">
        <v>72</v>
      </c>
      <c r="F29" s="5"/>
      <c r="G29" s="13">
        <v>149</v>
      </c>
      <c r="H29" s="5"/>
      <c r="I29" s="32">
        <v>-7</v>
      </c>
      <c r="J29" s="5"/>
      <c r="K29" s="13">
        <v>39</v>
      </c>
      <c r="L29" s="5"/>
      <c r="M29" s="32">
        <v>45</v>
      </c>
      <c r="N29" s="5"/>
      <c r="O29" s="13">
        <v>-96</v>
      </c>
      <c r="P29" s="5"/>
      <c r="Q29" s="32">
        <v>-7</v>
      </c>
      <c r="R29" s="5"/>
      <c r="S29" s="13">
        <v>227</v>
      </c>
      <c r="T29" s="55"/>
      <c r="U29" s="32">
        <v>103</v>
      </c>
      <c r="W29" s="5"/>
      <c r="X29" s="5"/>
    </row>
    <row r="30" spans="1:25" ht="13.5" customHeight="1" x14ac:dyDescent="0.2">
      <c r="A30" s="18" t="s">
        <v>51</v>
      </c>
      <c r="B30" s="4"/>
      <c r="C30" s="34">
        <f>C29/C28</f>
        <v>0.17928286852589642</v>
      </c>
      <c r="D30" s="34"/>
      <c r="E30" s="43">
        <f t="shared" ref="E30:U30" si="3">E29/E28</f>
        <v>0.12926391382405744</v>
      </c>
      <c r="F30" s="34"/>
      <c r="G30" s="34">
        <f t="shared" si="3"/>
        <v>0.17165898617511521</v>
      </c>
      <c r="H30" s="34"/>
      <c r="I30" s="43">
        <f t="shared" si="3"/>
        <v>-1.3409961685823755E-2</v>
      </c>
      <c r="J30" s="34"/>
      <c r="K30" s="34">
        <f t="shared" si="3"/>
        <v>6.0842433697347896E-2</v>
      </c>
      <c r="L30" s="34"/>
      <c r="M30" s="43">
        <f t="shared" si="3"/>
        <v>7.0643642072213506E-2</v>
      </c>
      <c r="N30" s="34"/>
      <c r="O30" s="34">
        <f t="shared" si="3"/>
        <v>-0.19753086419753085</v>
      </c>
      <c r="P30" s="34"/>
      <c r="Q30" s="43">
        <f t="shared" si="3"/>
        <v>-1.232394366197183E-2</v>
      </c>
      <c r="R30" s="38"/>
      <c r="S30" s="34">
        <f t="shared" si="3"/>
        <v>8.260553129548763E-2</v>
      </c>
      <c r="T30" s="34"/>
      <c r="U30" s="43">
        <f t="shared" si="3"/>
        <v>4.509632224168126E-2</v>
      </c>
      <c r="W30" s="5"/>
      <c r="X30" s="5"/>
    </row>
    <row r="31" spans="1:25" ht="13.5" customHeight="1" x14ac:dyDescent="0.2">
      <c r="A31" s="18" t="s">
        <v>31</v>
      </c>
      <c r="C31" s="38"/>
      <c r="D31" s="38"/>
      <c r="E31" s="64"/>
      <c r="F31" s="38"/>
      <c r="G31" s="38"/>
      <c r="H31" s="38"/>
      <c r="I31" s="64"/>
      <c r="J31" s="38"/>
      <c r="K31" s="38"/>
      <c r="L31" s="38"/>
      <c r="M31" s="64"/>
      <c r="N31" s="38"/>
      <c r="O31" s="38"/>
      <c r="P31" s="38"/>
      <c r="Q31" s="64"/>
      <c r="R31" s="38"/>
      <c r="S31" s="34">
        <v>0.35899999999999999</v>
      </c>
      <c r="T31" s="34"/>
      <c r="U31" s="35">
        <v>0.15</v>
      </c>
      <c r="W31" s="5"/>
      <c r="X31" s="5"/>
    </row>
    <row r="32" spans="1:25" ht="13.5" customHeight="1" x14ac:dyDescent="0.2">
      <c r="C32" s="38"/>
      <c r="D32" s="1"/>
      <c r="E32" s="44"/>
      <c r="F32" s="1"/>
      <c r="G32" s="38"/>
      <c r="H32" s="1"/>
      <c r="I32" s="44"/>
      <c r="K32" s="38"/>
      <c r="L32" s="1"/>
      <c r="M32" s="44"/>
      <c r="O32" s="38"/>
      <c r="P32" s="1"/>
      <c r="Q32" s="44"/>
      <c r="S32" s="61"/>
      <c r="T32" s="62"/>
      <c r="U32" s="63"/>
      <c r="W32" s="5"/>
      <c r="X32" s="5"/>
    </row>
    <row r="33" spans="1:24" ht="13.5" customHeight="1" x14ac:dyDescent="0.25">
      <c r="A33" s="11" t="s">
        <v>10</v>
      </c>
      <c r="B33" s="4"/>
      <c r="D33" s="1"/>
      <c r="F33" s="1"/>
      <c r="H33" s="1"/>
      <c r="L33" s="1"/>
      <c r="P33" s="1"/>
      <c r="W33" s="5"/>
      <c r="X33" s="5"/>
    </row>
    <row r="34" spans="1:24" ht="13.5" customHeight="1" x14ac:dyDescent="0.2">
      <c r="A34" s="18" t="s">
        <v>9</v>
      </c>
      <c r="B34" s="4"/>
      <c r="C34" s="13">
        <v>7906</v>
      </c>
      <c r="D34" s="5"/>
      <c r="E34" s="32">
        <v>7598</v>
      </c>
      <c r="F34" s="5"/>
      <c r="G34" s="13">
        <v>8200</v>
      </c>
      <c r="H34" s="5"/>
      <c r="I34" s="32">
        <v>6658</v>
      </c>
      <c r="J34" s="5"/>
      <c r="K34" s="13">
        <v>8073</v>
      </c>
      <c r="L34" s="5"/>
      <c r="M34" s="32">
        <v>7799</v>
      </c>
      <c r="N34" s="5"/>
      <c r="O34" s="13">
        <v>8688</v>
      </c>
      <c r="P34" s="5"/>
      <c r="Q34" s="32">
        <v>7989</v>
      </c>
      <c r="R34" s="5"/>
      <c r="S34" s="13">
        <v>32867</v>
      </c>
      <c r="T34" s="5"/>
      <c r="U34" s="32">
        <v>30044</v>
      </c>
      <c r="W34" s="5"/>
      <c r="X34" s="5"/>
    </row>
    <row r="35" spans="1:24" ht="13.5" customHeight="1" x14ac:dyDescent="0.2">
      <c r="A35" s="18" t="s">
        <v>8</v>
      </c>
      <c r="B35" s="4"/>
      <c r="C35" s="13">
        <v>767</v>
      </c>
      <c r="D35" s="5"/>
      <c r="E35" s="32">
        <v>542</v>
      </c>
      <c r="F35" s="5"/>
      <c r="G35" s="13">
        <v>1128</v>
      </c>
      <c r="H35" s="5"/>
      <c r="I35" s="32">
        <v>77</v>
      </c>
      <c r="J35" s="5"/>
      <c r="K35" s="13">
        <v>974</v>
      </c>
      <c r="L35" s="5"/>
      <c r="M35" s="32">
        <v>438</v>
      </c>
      <c r="N35" s="5"/>
      <c r="O35" s="13">
        <v>832</v>
      </c>
      <c r="P35" s="5"/>
      <c r="Q35" s="32">
        <v>664</v>
      </c>
      <c r="R35" s="5"/>
      <c r="S35" s="13">
        <v>3701</v>
      </c>
      <c r="T35" s="5"/>
      <c r="U35" s="32">
        <v>1721</v>
      </c>
      <c r="W35" s="5"/>
      <c r="X35" s="5"/>
    </row>
    <row r="36" spans="1:24" ht="13.5" customHeight="1" x14ac:dyDescent="0.2">
      <c r="A36" s="18" t="s">
        <v>32</v>
      </c>
      <c r="C36" s="38"/>
      <c r="D36" s="1"/>
      <c r="E36" s="44"/>
      <c r="F36" s="1"/>
      <c r="G36" s="38"/>
      <c r="H36" s="1"/>
      <c r="I36" s="44"/>
      <c r="K36" s="38"/>
      <c r="L36" s="1"/>
      <c r="M36" s="44"/>
      <c r="O36" s="38"/>
      <c r="P36" s="1"/>
      <c r="Q36" s="44"/>
      <c r="S36" s="34">
        <v>0.22600000000000001</v>
      </c>
      <c r="T36" s="1"/>
      <c r="U36" s="35">
        <v>0.112</v>
      </c>
      <c r="W36" s="5"/>
      <c r="X36" s="5"/>
    </row>
    <row r="37" spans="1:24" ht="13.5" customHeight="1" x14ac:dyDescent="0.2">
      <c r="A37" s="18" t="s">
        <v>33</v>
      </c>
      <c r="C37" s="38"/>
      <c r="D37" s="1"/>
      <c r="E37" s="44"/>
      <c r="F37" s="1"/>
      <c r="G37" s="38"/>
      <c r="H37" s="1"/>
      <c r="I37" s="44"/>
      <c r="K37" s="38"/>
      <c r="L37" s="1"/>
      <c r="M37" s="44"/>
      <c r="O37" s="38"/>
      <c r="P37" s="1"/>
      <c r="Q37" s="44"/>
      <c r="S37" s="34">
        <v>0.505</v>
      </c>
      <c r="T37" s="1"/>
      <c r="U37" s="35">
        <v>0.498</v>
      </c>
      <c r="W37" s="5"/>
      <c r="X37" s="5"/>
    </row>
    <row r="38" spans="1:24" ht="13.5" customHeight="1" x14ac:dyDescent="0.2">
      <c r="W38" s="5"/>
      <c r="X38" s="5"/>
    </row>
    <row r="39" spans="1:24" ht="13.5" customHeight="1" x14ac:dyDescent="0.25">
      <c r="A39" s="11" t="s">
        <v>28</v>
      </c>
      <c r="B39" s="4"/>
      <c r="D39" s="1"/>
      <c r="F39" s="1"/>
      <c r="H39" s="1"/>
      <c r="L39" s="1"/>
      <c r="P39" s="1"/>
      <c r="W39" s="5"/>
      <c r="X39" s="5"/>
    </row>
    <row r="40" spans="1:24" ht="13.5" customHeight="1" x14ac:dyDescent="0.2">
      <c r="A40" s="18" t="s">
        <v>9</v>
      </c>
      <c r="B40" s="4"/>
      <c r="C40" s="13">
        <v>1</v>
      </c>
      <c r="D40" s="5"/>
      <c r="E40" s="32">
        <v>1</v>
      </c>
      <c r="F40" s="5"/>
      <c r="G40" s="13">
        <v>1</v>
      </c>
      <c r="H40" s="5"/>
      <c r="I40" s="32" t="s">
        <v>48</v>
      </c>
      <c r="J40" s="5"/>
      <c r="K40" s="13">
        <v>1</v>
      </c>
      <c r="L40" s="5"/>
      <c r="M40" s="32" t="s">
        <v>48</v>
      </c>
      <c r="N40" s="5"/>
      <c r="O40" s="13">
        <v>2</v>
      </c>
      <c r="P40" s="5"/>
      <c r="Q40" s="32">
        <v>2</v>
      </c>
      <c r="R40" s="5"/>
      <c r="S40" s="13">
        <v>5</v>
      </c>
      <c r="T40" s="5"/>
      <c r="U40" s="32">
        <v>3</v>
      </c>
      <c r="W40" s="5"/>
      <c r="X40" s="5"/>
    </row>
    <row r="41" spans="1:24" ht="13.5" customHeight="1" x14ac:dyDescent="0.2">
      <c r="A41" s="18" t="s">
        <v>8</v>
      </c>
      <c r="B41" s="4"/>
      <c r="C41" s="13">
        <v>-6</v>
      </c>
      <c r="D41" s="5"/>
      <c r="E41" s="32">
        <v>12</v>
      </c>
      <c r="F41" s="5"/>
      <c r="G41" s="13">
        <v>1</v>
      </c>
      <c r="H41" s="5"/>
      <c r="I41" s="32">
        <v>13</v>
      </c>
      <c r="J41" s="5"/>
      <c r="K41" s="13">
        <v>2</v>
      </c>
      <c r="L41" s="5"/>
      <c r="M41" s="32">
        <v>18</v>
      </c>
      <c r="N41" s="5"/>
      <c r="O41" s="13">
        <v>-5</v>
      </c>
      <c r="P41" s="5"/>
      <c r="Q41" s="32">
        <v>-7</v>
      </c>
      <c r="R41" s="5"/>
      <c r="S41" s="13">
        <v>-8</v>
      </c>
      <c r="T41" s="5"/>
      <c r="U41" s="32">
        <v>36</v>
      </c>
      <c r="W41" s="5"/>
      <c r="X41" s="5"/>
    </row>
    <row r="42" spans="1:24" ht="13.5" customHeight="1" x14ac:dyDescent="0.2">
      <c r="C42" s="17"/>
      <c r="D42" s="4"/>
      <c r="E42" s="65"/>
      <c r="F42" s="4"/>
      <c r="G42" s="17"/>
      <c r="H42" s="4"/>
      <c r="I42" s="65"/>
      <c r="J42" s="4"/>
      <c r="K42" s="17"/>
      <c r="L42" s="4"/>
      <c r="M42" s="65"/>
      <c r="N42" s="4"/>
      <c r="O42" s="17"/>
      <c r="P42" s="4"/>
      <c r="Q42" s="65"/>
      <c r="R42" s="4"/>
      <c r="S42" s="17"/>
      <c r="T42" s="4"/>
      <c r="U42" s="65"/>
      <c r="W42" s="5"/>
      <c r="X42" s="5"/>
    </row>
    <row r="43" spans="1:24" ht="13.5" customHeight="1" x14ac:dyDescent="0.25">
      <c r="A43" s="11" t="s">
        <v>29</v>
      </c>
      <c r="B43" s="4"/>
      <c r="D43" s="1"/>
      <c r="F43" s="1"/>
      <c r="H43" s="1"/>
      <c r="L43" s="1"/>
      <c r="P43" s="1"/>
      <c r="W43" s="5"/>
      <c r="X43" s="5"/>
    </row>
    <row r="44" spans="1:24" ht="13.5" customHeight="1" x14ac:dyDescent="0.2">
      <c r="A44" s="18" t="s">
        <v>9</v>
      </c>
      <c r="B44" s="4"/>
      <c r="C44" s="13">
        <v>-4644</v>
      </c>
      <c r="D44" s="5"/>
      <c r="E44" s="32">
        <v>-2893</v>
      </c>
      <c r="F44" s="5"/>
      <c r="G44" s="13">
        <v>-5470</v>
      </c>
      <c r="H44" s="5"/>
      <c r="I44" s="32">
        <v>-2085</v>
      </c>
      <c r="J44" s="5"/>
      <c r="K44" s="13">
        <v>-3872</v>
      </c>
      <c r="L44" s="5"/>
      <c r="M44" s="32">
        <v>-4115</v>
      </c>
      <c r="N44" s="5"/>
      <c r="O44" s="13">
        <v>-5871</v>
      </c>
      <c r="P44" s="5"/>
      <c r="Q44" s="32">
        <v>-5101</v>
      </c>
      <c r="R44" s="5"/>
      <c r="S44" s="13">
        <v>-19857</v>
      </c>
      <c r="T44" s="5"/>
      <c r="U44" s="32">
        <v>-14194</v>
      </c>
      <c r="W44" s="5"/>
      <c r="X44" s="5"/>
    </row>
    <row r="45" spans="1:24" ht="13.5" customHeight="1" x14ac:dyDescent="0.2">
      <c r="A45" s="18" t="s">
        <v>8</v>
      </c>
      <c r="B45" s="4"/>
      <c r="C45" s="13">
        <v>-107</v>
      </c>
      <c r="D45" s="5"/>
      <c r="E45" s="32">
        <v>520</v>
      </c>
      <c r="F45" s="5"/>
      <c r="G45" s="13">
        <v>-226</v>
      </c>
      <c r="H45" s="5"/>
      <c r="I45" s="32">
        <v>805</v>
      </c>
      <c r="J45" s="5"/>
      <c r="K45" s="13">
        <v>112</v>
      </c>
      <c r="L45" s="5"/>
      <c r="M45" s="32">
        <v>-54</v>
      </c>
      <c r="N45" s="5"/>
      <c r="O45" s="13">
        <v>-169</v>
      </c>
      <c r="P45" s="5"/>
      <c r="Q45" s="32">
        <v>-463</v>
      </c>
      <c r="R45" s="5"/>
      <c r="S45" s="13">
        <v>-390</v>
      </c>
      <c r="T45" s="5"/>
      <c r="U45" s="32">
        <v>808</v>
      </c>
      <c r="W45" s="5"/>
      <c r="X45" s="5"/>
    </row>
    <row r="46" spans="1:24" ht="13.5" customHeight="1" x14ac:dyDescent="0.2">
      <c r="A46" s="19"/>
      <c r="B46" s="4"/>
    </row>
    <row r="47" spans="1:24" ht="13.5" customHeight="1" x14ac:dyDescent="0.2">
      <c r="A47" s="1" t="s">
        <v>41</v>
      </c>
    </row>
    <row r="48" spans="1:24" ht="15" customHeight="1" x14ac:dyDescent="0.2">
      <c r="A48" s="1" t="s">
        <v>42</v>
      </c>
    </row>
    <row r="49" spans="1:21" ht="15" customHeight="1" x14ac:dyDescent="0.2">
      <c r="A49" s="45" t="s">
        <v>43</v>
      </c>
    </row>
    <row r="50" spans="1:21" ht="15.75" customHeight="1" x14ac:dyDescent="0.2">
      <c r="A50" s="1" t="s">
        <v>44</v>
      </c>
    </row>
    <row r="51" spans="1:21" ht="15" customHeight="1" x14ac:dyDescent="0.2">
      <c r="A51" s="45" t="s">
        <v>45</v>
      </c>
    </row>
    <row r="52" spans="1:21" ht="14.25" customHeight="1" x14ac:dyDescent="0.2">
      <c r="A52" s="70" t="s">
        <v>46</v>
      </c>
      <c r="B52" s="70"/>
      <c r="C52" s="70"/>
      <c r="D52" s="70"/>
      <c r="E52" s="70"/>
      <c r="F52" s="70"/>
      <c r="G52" s="70"/>
      <c r="H52" s="70"/>
      <c r="I52" s="70"/>
      <c r="J52" s="70"/>
      <c r="K52" s="70"/>
      <c r="L52" s="70"/>
      <c r="M52" s="70"/>
      <c r="N52" s="70"/>
      <c r="O52" s="70"/>
      <c r="P52" s="70"/>
      <c r="Q52" s="70"/>
      <c r="R52" s="70"/>
      <c r="S52" s="70"/>
      <c r="T52" s="70"/>
      <c r="U52" s="70"/>
    </row>
    <row r="53" spans="1:21" x14ac:dyDescent="0.2">
      <c r="A53" s="70"/>
      <c r="B53" s="70"/>
      <c r="C53" s="70"/>
      <c r="D53" s="70"/>
      <c r="E53" s="70"/>
      <c r="F53" s="70"/>
      <c r="G53" s="70"/>
      <c r="H53" s="70"/>
      <c r="I53" s="70"/>
      <c r="J53" s="70"/>
      <c r="K53" s="70"/>
      <c r="L53" s="70"/>
      <c r="M53" s="70"/>
      <c r="N53" s="70"/>
      <c r="O53" s="70"/>
      <c r="P53" s="70"/>
      <c r="Q53" s="70"/>
      <c r="R53" s="70"/>
      <c r="S53" s="70"/>
      <c r="T53" s="70"/>
      <c r="U53" s="70"/>
    </row>
  </sheetData>
  <mergeCells count="6">
    <mergeCell ref="A52:U53"/>
    <mergeCell ref="G4:I4"/>
    <mergeCell ref="K4:M4"/>
    <mergeCell ref="O4:Q4"/>
    <mergeCell ref="S4:U4"/>
    <mergeCell ref="C4:E4"/>
  </mergeCells>
  <pageMargins left="0.7" right="0.7" top="0.78740157499999996" bottom="0.78740157499999996" header="0.3" footer="0.3"/>
  <pageSetup paperSize="9" scale="62" orientation="landscape" r:id="rId1"/>
  <ignoredErrors>
    <ignoredError sqref="D5 F5 R5 N5 J5 H5 L5 P5 T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0"/>
  <sheetViews>
    <sheetView tabSelected="1" zoomScaleNormal="100" zoomScaleSheetLayoutView="100" workbookViewId="0">
      <selection activeCell="A41" sqref="A41"/>
    </sheetView>
  </sheetViews>
  <sheetFormatPr defaultColWidth="11.42578125" defaultRowHeight="14.25" x14ac:dyDescent="0.2"/>
  <cols>
    <col min="1" max="1" width="56.140625" style="7" customWidth="1"/>
    <col min="2" max="2" width="2" style="7" customWidth="1"/>
    <col min="3" max="3" width="12.28515625" style="7" customWidth="1"/>
    <col min="4" max="4" width="1.85546875" style="7" customWidth="1"/>
    <col min="5" max="5" width="12.28515625" style="7" customWidth="1"/>
    <col min="6" max="6" width="2" style="7" customWidth="1"/>
    <col min="7" max="7" width="12.28515625" style="7" customWidth="1"/>
    <col min="8" max="8" width="1.85546875" style="7" customWidth="1"/>
    <col min="9" max="9" width="12.28515625" style="7" customWidth="1"/>
    <col min="10" max="10" width="2" style="7" customWidth="1"/>
    <col min="11" max="11" width="12.28515625" style="7" customWidth="1"/>
    <col min="12" max="12" width="1.85546875" style="7" customWidth="1"/>
    <col min="13" max="13" width="12.28515625" style="7" customWidth="1"/>
    <col min="14" max="14" width="2" style="7" customWidth="1"/>
    <col min="15" max="15" width="12.28515625" style="7" customWidth="1"/>
    <col min="16" max="16" width="1.85546875" style="7" customWidth="1"/>
    <col min="17" max="17" width="12.28515625" style="7" customWidth="1"/>
    <col min="18" max="18" width="2" style="7" customWidth="1"/>
    <col min="19" max="19" width="12.28515625" style="7" customWidth="1"/>
    <col min="20" max="20" width="1.85546875" style="7" customWidth="1"/>
    <col min="21" max="21" width="12.28515625" style="7" customWidth="1"/>
    <col min="22" max="22" width="1.5703125" style="7" customWidth="1"/>
    <col min="23" max="16384" width="11.42578125" style="7"/>
  </cols>
  <sheetData>
    <row r="1" spans="1:22" ht="15.75" x14ac:dyDescent="0.2">
      <c r="A1" s="6" t="s">
        <v>27</v>
      </c>
    </row>
    <row r="2" spans="1:22" ht="15.75" x14ac:dyDescent="0.2">
      <c r="A2" s="72" t="s">
        <v>26</v>
      </c>
      <c r="B2" s="73"/>
      <c r="C2" s="73"/>
      <c r="D2" s="73"/>
      <c r="E2" s="73"/>
    </row>
    <row r="4" spans="1:22" ht="13.5" customHeight="1" x14ac:dyDescent="0.2">
      <c r="C4" s="71" t="s">
        <v>3</v>
      </c>
      <c r="D4" s="71" t="s">
        <v>3</v>
      </c>
      <c r="E4" s="71"/>
      <c r="F4" s="8"/>
      <c r="G4" s="71" t="s">
        <v>4</v>
      </c>
      <c r="H4" s="71" t="s">
        <v>4</v>
      </c>
      <c r="I4" s="71"/>
      <c r="J4" s="8"/>
      <c r="K4" s="71" t="s">
        <v>5</v>
      </c>
      <c r="L4" s="71" t="s">
        <v>5</v>
      </c>
      <c r="M4" s="71"/>
      <c r="N4" s="8"/>
      <c r="O4" s="71" t="s">
        <v>6</v>
      </c>
      <c r="P4" s="71" t="s">
        <v>6</v>
      </c>
      <c r="Q4" s="71"/>
      <c r="R4" s="8"/>
      <c r="S4" s="71" t="s">
        <v>7</v>
      </c>
      <c r="T4" s="71" t="s">
        <v>7</v>
      </c>
      <c r="U4" s="71"/>
      <c r="V4" s="8"/>
    </row>
    <row r="5" spans="1:22" ht="13.5" customHeight="1" thickBot="1" x14ac:dyDescent="0.25">
      <c r="C5" s="28">
        <v>2021</v>
      </c>
      <c r="D5" s="9"/>
      <c r="E5" s="10">
        <v>2020</v>
      </c>
      <c r="F5" s="9"/>
      <c r="G5" s="28">
        <v>2021</v>
      </c>
      <c r="H5" s="9"/>
      <c r="I5" s="10">
        <v>2020</v>
      </c>
      <c r="J5" s="29"/>
      <c r="K5" s="28">
        <v>2021</v>
      </c>
      <c r="L5" s="9"/>
      <c r="M5" s="10">
        <v>2020</v>
      </c>
      <c r="N5" s="29"/>
      <c r="O5" s="28">
        <v>2021</v>
      </c>
      <c r="P5" s="9"/>
      <c r="Q5" s="10">
        <v>2020</v>
      </c>
      <c r="R5" s="29"/>
      <c r="S5" s="28">
        <v>2021</v>
      </c>
      <c r="T5" s="9"/>
      <c r="U5" s="10">
        <v>2020</v>
      </c>
    </row>
    <row r="6" spans="1:22" ht="27" customHeight="1" thickTop="1" x14ac:dyDescent="0.25">
      <c r="A6" s="11" t="s">
        <v>0</v>
      </c>
      <c r="B6" s="12"/>
      <c r="C6" s="13"/>
      <c r="D6" s="14"/>
      <c r="E6" s="15"/>
      <c r="F6" s="14"/>
      <c r="G6" s="13"/>
      <c r="H6" s="14"/>
      <c r="I6" s="15"/>
      <c r="J6" s="16"/>
      <c r="K6" s="13"/>
      <c r="L6" s="14"/>
      <c r="M6" s="15"/>
      <c r="N6" s="16"/>
      <c r="O6" s="13"/>
      <c r="P6" s="14"/>
      <c r="Q6" s="15"/>
      <c r="R6" s="16"/>
      <c r="S6" s="13"/>
      <c r="T6" s="17"/>
      <c r="U6" s="15"/>
    </row>
    <row r="7" spans="1:22" ht="13.5" customHeight="1" x14ac:dyDescent="0.2">
      <c r="A7" s="18" t="s">
        <v>49</v>
      </c>
      <c r="B7" s="19"/>
      <c r="C7" s="47"/>
      <c r="D7" s="49"/>
      <c r="E7" s="77"/>
      <c r="F7" s="49"/>
      <c r="G7" s="47"/>
      <c r="H7" s="49"/>
      <c r="I7" s="77"/>
      <c r="J7" s="50"/>
      <c r="K7" s="47"/>
      <c r="L7" s="49"/>
      <c r="M7" s="77"/>
      <c r="N7" s="50"/>
      <c r="O7" s="47"/>
      <c r="P7" s="49"/>
      <c r="Q7" s="77"/>
      <c r="R7" s="50"/>
      <c r="S7" s="13">
        <v>118909</v>
      </c>
      <c r="T7" s="47"/>
      <c r="U7" s="15">
        <v>120726</v>
      </c>
    </row>
    <row r="8" spans="1:22" ht="13.5" customHeight="1" x14ac:dyDescent="0.2">
      <c r="A8" s="18" t="s">
        <v>52</v>
      </c>
      <c r="B8" s="19"/>
      <c r="C8" s="57"/>
      <c r="D8" s="57"/>
      <c r="E8" s="58"/>
      <c r="F8" s="57"/>
      <c r="G8" s="57"/>
      <c r="H8" s="57"/>
      <c r="I8" s="58"/>
      <c r="J8" s="57"/>
      <c r="K8" s="57"/>
      <c r="L8" s="57"/>
      <c r="M8" s="58"/>
      <c r="N8" s="57"/>
      <c r="O8" s="57"/>
      <c r="P8" s="57"/>
      <c r="Q8" s="58"/>
      <c r="R8" s="57"/>
      <c r="S8" s="34">
        <v>0.188</v>
      </c>
      <c r="T8" s="47"/>
      <c r="U8" s="43">
        <v>0.17799999999999999</v>
      </c>
    </row>
    <row r="9" spans="1:22" ht="13.5" customHeight="1" x14ac:dyDescent="0.2">
      <c r="A9" s="18" t="s">
        <v>53</v>
      </c>
      <c r="B9" s="19"/>
      <c r="C9" s="57"/>
      <c r="D9" s="57"/>
      <c r="E9" s="58"/>
      <c r="F9" s="57"/>
      <c r="G9" s="57"/>
      <c r="H9" s="57"/>
      <c r="I9" s="58"/>
      <c r="J9" s="57"/>
      <c r="K9" s="57"/>
      <c r="L9" s="57"/>
      <c r="M9" s="58"/>
      <c r="N9" s="57"/>
      <c r="O9" s="57"/>
      <c r="P9" s="57"/>
      <c r="Q9" s="58"/>
      <c r="R9" s="57"/>
      <c r="S9" s="13">
        <v>389</v>
      </c>
      <c r="T9" s="47"/>
      <c r="U9" s="15">
        <v>279</v>
      </c>
    </row>
    <row r="10" spans="1:22" ht="13.5" customHeight="1" x14ac:dyDescent="0.2">
      <c r="C10" s="57"/>
      <c r="D10" s="57"/>
      <c r="E10" s="58"/>
      <c r="F10" s="57"/>
      <c r="G10" s="57"/>
      <c r="H10" s="57"/>
      <c r="I10" s="58"/>
      <c r="J10" s="57"/>
      <c r="K10" s="57"/>
      <c r="L10" s="57"/>
      <c r="M10" s="58"/>
      <c r="N10" s="57"/>
      <c r="O10" s="57"/>
      <c r="P10" s="57"/>
      <c r="Q10" s="58"/>
      <c r="R10" s="57"/>
      <c r="S10" s="47"/>
      <c r="T10" s="47"/>
      <c r="U10" s="77"/>
    </row>
    <row r="11" spans="1:22" ht="13.5" customHeight="1" x14ac:dyDescent="0.25">
      <c r="A11" s="11" t="s">
        <v>14</v>
      </c>
      <c r="B11" s="20"/>
      <c r="C11" s="13"/>
      <c r="D11" s="49"/>
      <c r="E11" s="15"/>
      <c r="F11" s="49"/>
      <c r="G11" s="13"/>
      <c r="H11" s="49"/>
      <c r="I11" s="15"/>
      <c r="J11" s="50"/>
      <c r="K11" s="13"/>
      <c r="L11" s="49"/>
      <c r="M11" s="15"/>
      <c r="N11" s="50"/>
      <c r="O11" s="13"/>
      <c r="P11" s="49"/>
      <c r="Q11" s="15"/>
      <c r="R11" s="50"/>
      <c r="S11" s="13"/>
      <c r="T11" s="47"/>
      <c r="U11" s="15"/>
    </row>
    <row r="12" spans="1:22" ht="13.5" customHeight="1" x14ac:dyDescent="0.2">
      <c r="A12" s="18" t="s">
        <v>54</v>
      </c>
      <c r="C12" s="47"/>
      <c r="D12" s="49"/>
      <c r="E12" s="77"/>
      <c r="F12" s="49"/>
      <c r="G12" s="47"/>
      <c r="H12" s="49"/>
      <c r="I12" s="77"/>
      <c r="J12" s="50"/>
      <c r="K12" s="47"/>
      <c r="L12" s="49"/>
      <c r="M12" s="77"/>
      <c r="N12" s="50"/>
      <c r="O12" s="47"/>
      <c r="P12" s="49"/>
      <c r="Q12" s="77"/>
      <c r="R12" s="50"/>
      <c r="S12" s="68">
        <v>115.9</v>
      </c>
      <c r="T12" s="21">
        <v>4</v>
      </c>
      <c r="U12" s="69" t="s">
        <v>50</v>
      </c>
      <c r="V12" s="21">
        <v>5</v>
      </c>
    </row>
    <row r="13" spans="1:22" ht="13.5" customHeight="1" x14ac:dyDescent="0.2">
      <c r="A13" s="74" t="s">
        <v>55</v>
      </c>
      <c r="C13" s="47"/>
      <c r="D13" s="49"/>
      <c r="E13" s="77"/>
      <c r="F13" s="49"/>
      <c r="G13" s="47"/>
      <c r="H13" s="49"/>
      <c r="I13" s="77"/>
      <c r="J13" s="50"/>
      <c r="K13" s="47"/>
      <c r="L13" s="49"/>
      <c r="M13" s="77"/>
      <c r="N13" s="50"/>
      <c r="O13" s="47"/>
      <c r="P13" s="49"/>
      <c r="Q13" s="77"/>
      <c r="R13" s="50"/>
      <c r="S13" s="78">
        <v>2.1</v>
      </c>
      <c r="T13" s="79"/>
      <c r="U13" s="80">
        <v>2.12</v>
      </c>
      <c r="V13" s="21"/>
    </row>
    <row r="14" spans="1:22" ht="15.75" customHeight="1" x14ac:dyDescent="0.25">
      <c r="A14" s="22" t="s">
        <v>21</v>
      </c>
      <c r="B14" s="23"/>
      <c r="C14" s="13"/>
      <c r="D14" s="49"/>
      <c r="E14" s="15"/>
      <c r="F14" s="49"/>
      <c r="G14" s="13"/>
      <c r="H14" s="49"/>
      <c r="I14" s="15"/>
      <c r="J14" s="50"/>
      <c r="K14" s="13"/>
      <c r="L14" s="49"/>
      <c r="M14" s="15"/>
      <c r="N14" s="50"/>
      <c r="O14" s="13"/>
      <c r="P14" s="49"/>
      <c r="Q14" s="15"/>
      <c r="R14" s="50"/>
      <c r="S14" s="13"/>
      <c r="T14" s="47"/>
      <c r="U14" s="15"/>
    </row>
    <row r="15" spans="1:22" ht="13.5" customHeight="1" x14ac:dyDescent="0.2">
      <c r="A15" s="18" t="s">
        <v>56</v>
      </c>
      <c r="C15" s="13">
        <v>560543</v>
      </c>
      <c r="D15" s="49"/>
      <c r="E15" s="15">
        <v>411809</v>
      </c>
      <c r="F15" s="49"/>
      <c r="G15" s="13">
        <v>617667</v>
      </c>
      <c r="H15" s="49"/>
      <c r="I15" s="15">
        <v>430344</v>
      </c>
      <c r="J15" s="50"/>
      <c r="K15" s="13">
        <v>524858</v>
      </c>
      <c r="L15" s="49"/>
      <c r="M15" s="15">
        <v>585239</v>
      </c>
      <c r="N15" s="50"/>
      <c r="O15" s="13">
        <v>510722</v>
      </c>
      <c r="P15" s="13"/>
      <c r="Q15" s="15">
        <v>601449</v>
      </c>
      <c r="R15" s="50"/>
      <c r="S15" s="13">
        <v>2213790</v>
      </c>
      <c r="T15" s="47"/>
      <c r="U15" s="15">
        <v>2028841</v>
      </c>
    </row>
    <row r="16" spans="1:22" ht="13.5" customHeight="1" x14ac:dyDescent="0.2">
      <c r="A16" s="18" t="s">
        <v>1</v>
      </c>
      <c r="C16" s="13">
        <v>74683</v>
      </c>
      <c r="D16" s="49"/>
      <c r="E16" s="15">
        <v>64449</v>
      </c>
      <c r="F16" s="49"/>
      <c r="G16" s="13">
        <v>83165</v>
      </c>
      <c r="H16" s="49"/>
      <c r="I16" s="15">
        <v>54413</v>
      </c>
      <c r="J16" s="50"/>
      <c r="K16" s="13">
        <v>66990</v>
      </c>
      <c r="L16" s="49"/>
      <c r="M16" s="15">
        <v>89262</v>
      </c>
      <c r="N16" s="50"/>
      <c r="O16" s="13">
        <v>77300</v>
      </c>
      <c r="P16" s="49"/>
      <c r="Q16" s="15">
        <v>84458</v>
      </c>
      <c r="R16" s="50"/>
      <c r="S16" s="13">
        <v>302138</v>
      </c>
      <c r="T16" s="47"/>
      <c r="U16" s="15">
        <v>292582</v>
      </c>
    </row>
    <row r="17" spans="1:21" ht="13.5" customHeight="1" x14ac:dyDescent="0.2">
      <c r="A17" s="18" t="s">
        <v>2</v>
      </c>
      <c r="C17" s="13">
        <v>1380</v>
      </c>
      <c r="D17" s="49"/>
      <c r="E17" s="15">
        <v>853</v>
      </c>
      <c r="F17" s="49"/>
      <c r="G17" s="13">
        <v>1609</v>
      </c>
      <c r="H17" s="49"/>
      <c r="I17" s="15">
        <v>707</v>
      </c>
      <c r="J17" s="50"/>
      <c r="K17" s="13">
        <v>1329</v>
      </c>
      <c r="L17" s="49"/>
      <c r="M17" s="15">
        <v>1091</v>
      </c>
      <c r="N17" s="50"/>
      <c r="O17" s="13">
        <v>1268</v>
      </c>
      <c r="P17" s="49"/>
      <c r="Q17" s="15">
        <v>1105</v>
      </c>
      <c r="R17" s="50"/>
      <c r="S17" s="13">
        <v>5586</v>
      </c>
      <c r="T17" s="47"/>
      <c r="U17" s="15">
        <v>3756</v>
      </c>
    </row>
    <row r="18" spans="1:21" ht="13.5" customHeight="1" x14ac:dyDescent="0.2">
      <c r="A18" s="18" t="s">
        <v>22</v>
      </c>
      <c r="C18" s="13">
        <v>636606</v>
      </c>
      <c r="D18" s="49"/>
      <c r="E18" s="15">
        <v>477111</v>
      </c>
      <c r="F18" s="49"/>
      <c r="G18" s="13">
        <v>702441</v>
      </c>
      <c r="H18" s="49"/>
      <c r="I18" s="15">
        <v>485464</v>
      </c>
      <c r="J18" s="50"/>
      <c r="K18" s="13">
        <v>593177</v>
      </c>
      <c r="L18" s="49"/>
      <c r="M18" s="15">
        <v>675592</v>
      </c>
      <c r="N18" s="50"/>
      <c r="O18" s="13">
        <v>589290</v>
      </c>
      <c r="P18" s="49"/>
      <c r="Q18" s="15">
        <v>687012</v>
      </c>
      <c r="R18" s="50"/>
      <c r="S18" s="13">
        <v>2521514</v>
      </c>
      <c r="T18" s="47"/>
      <c r="U18" s="15">
        <v>2325179</v>
      </c>
    </row>
    <row r="19" spans="1:21" ht="13.5" customHeight="1" x14ac:dyDescent="0.25">
      <c r="A19" s="22" t="s">
        <v>23</v>
      </c>
      <c r="B19" s="24"/>
      <c r="C19" s="13"/>
      <c r="D19" s="49"/>
      <c r="E19" s="15"/>
      <c r="F19" s="49"/>
      <c r="G19" s="13"/>
      <c r="H19" s="49"/>
      <c r="I19" s="15"/>
      <c r="J19" s="50"/>
      <c r="K19" s="13"/>
      <c r="L19" s="49"/>
      <c r="M19" s="15"/>
      <c r="N19" s="50"/>
      <c r="O19" s="13"/>
      <c r="P19" s="49"/>
      <c r="Q19" s="15"/>
      <c r="R19" s="50"/>
      <c r="S19" s="13"/>
      <c r="T19" s="47"/>
      <c r="U19" s="15"/>
    </row>
    <row r="20" spans="1:21" ht="13.5" customHeight="1" x14ac:dyDescent="0.2">
      <c r="A20" s="18" t="s">
        <v>57</v>
      </c>
      <c r="C20" s="47"/>
      <c r="D20" s="49"/>
      <c r="E20" s="77"/>
      <c r="F20" s="49"/>
      <c r="G20" s="47"/>
      <c r="H20" s="49"/>
      <c r="I20" s="77"/>
      <c r="J20" s="50"/>
      <c r="K20" s="47"/>
      <c r="L20" s="49"/>
      <c r="M20" s="77"/>
      <c r="N20" s="50"/>
      <c r="O20" s="47"/>
      <c r="P20" s="49"/>
      <c r="Q20" s="77"/>
      <c r="R20" s="50"/>
      <c r="S20" s="66">
        <v>2166644</v>
      </c>
      <c r="T20" s="49"/>
      <c r="U20" s="67">
        <v>1980740</v>
      </c>
    </row>
    <row r="21" spans="1:21" ht="13.5" customHeight="1" x14ac:dyDescent="0.2">
      <c r="A21" s="18" t="s">
        <v>1</v>
      </c>
      <c r="C21" s="47"/>
      <c r="D21" s="49"/>
      <c r="E21" s="77"/>
      <c r="F21" s="49"/>
      <c r="G21" s="47"/>
      <c r="H21" s="49"/>
      <c r="I21" s="77"/>
      <c r="J21" s="50"/>
      <c r="K21" s="47"/>
      <c r="L21" s="49"/>
      <c r="M21" s="77"/>
      <c r="N21" s="50"/>
      <c r="O21" s="47"/>
      <c r="P21" s="49"/>
      <c r="Q21" s="77"/>
      <c r="R21" s="50"/>
      <c r="S21" s="66">
        <v>288713</v>
      </c>
      <c r="T21" s="49"/>
      <c r="U21" s="67">
        <v>271121</v>
      </c>
    </row>
    <row r="22" spans="1:21" ht="13.5" customHeight="1" x14ac:dyDescent="0.2">
      <c r="A22" s="18" t="s">
        <v>2</v>
      </c>
      <c r="C22" s="47"/>
      <c r="D22" s="49"/>
      <c r="E22" s="77"/>
      <c r="F22" s="49"/>
      <c r="G22" s="47"/>
      <c r="H22" s="49"/>
      <c r="I22" s="77"/>
      <c r="J22" s="50"/>
      <c r="K22" s="47"/>
      <c r="L22" s="49"/>
      <c r="M22" s="77"/>
      <c r="N22" s="50"/>
      <c r="O22" s="47"/>
      <c r="P22" s="49"/>
      <c r="Q22" s="77"/>
      <c r="R22" s="50"/>
      <c r="S22" s="66">
        <v>5912</v>
      </c>
      <c r="T22" s="49"/>
      <c r="U22" s="67">
        <v>3776</v>
      </c>
    </row>
    <row r="23" spans="1:21" ht="13.5" customHeight="1" x14ac:dyDescent="0.2">
      <c r="A23" s="18" t="s">
        <v>22</v>
      </c>
      <c r="C23" s="47"/>
      <c r="D23" s="49"/>
      <c r="E23" s="77"/>
      <c r="F23" s="49"/>
      <c r="G23" s="47"/>
      <c r="H23" s="49"/>
      <c r="I23" s="77"/>
      <c r="J23" s="50"/>
      <c r="K23" s="47"/>
      <c r="L23" s="49"/>
      <c r="M23" s="77"/>
      <c r="N23" s="50"/>
      <c r="O23" s="47"/>
      <c r="P23" s="49"/>
      <c r="Q23" s="77"/>
      <c r="R23" s="50"/>
      <c r="S23" s="66">
        <v>2461269</v>
      </c>
      <c r="T23" s="49"/>
      <c r="U23" s="67">
        <v>2255637</v>
      </c>
    </row>
    <row r="24" spans="1:21" ht="13.5" customHeight="1" x14ac:dyDescent="0.2">
      <c r="C24" s="57"/>
      <c r="D24" s="57"/>
      <c r="E24" s="58"/>
      <c r="F24" s="57"/>
      <c r="G24" s="57"/>
      <c r="H24" s="57"/>
      <c r="I24" s="58"/>
      <c r="J24" s="57"/>
      <c r="K24" s="57"/>
      <c r="L24" s="57"/>
      <c r="M24" s="58"/>
      <c r="N24" s="57" t="s">
        <v>47</v>
      </c>
      <c r="O24" s="57"/>
      <c r="P24" s="57"/>
      <c r="Q24" s="58"/>
      <c r="R24" s="57"/>
      <c r="S24" s="57"/>
      <c r="T24" s="57"/>
      <c r="U24" s="58"/>
    </row>
    <row r="25" spans="1:21" ht="13.5" customHeight="1" x14ac:dyDescent="0.25">
      <c r="A25" s="11" t="s">
        <v>11</v>
      </c>
      <c r="B25" s="20"/>
      <c r="C25" s="13"/>
      <c r="D25" s="49"/>
      <c r="E25" s="15"/>
      <c r="F25" s="49"/>
      <c r="G25" s="13"/>
      <c r="H25" s="49"/>
      <c r="I25" s="15"/>
      <c r="J25" s="50"/>
      <c r="K25" s="13"/>
      <c r="L25" s="49"/>
      <c r="M25" s="15"/>
      <c r="N25" s="50"/>
      <c r="O25" s="13"/>
      <c r="P25" s="49"/>
      <c r="Q25" s="15"/>
      <c r="R25" s="50"/>
      <c r="S25" s="13"/>
      <c r="T25" s="47"/>
      <c r="U25" s="15"/>
    </row>
    <row r="26" spans="1:21" ht="13.5" customHeight="1" x14ac:dyDescent="0.2">
      <c r="A26" s="18" t="s">
        <v>21</v>
      </c>
      <c r="C26" s="13">
        <v>42592</v>
      </c>
      <c r="D26" s="49"/>
      <c r="E26" s="15">
        <v>34774</v>
      </c>
      <c r="F26" s="49"/>
      <c r="G26" s="13">
        <v>65018</v>
      </c>
      <c r="H26" s="49"/>
      <c r="I26" s="15">
        <v>41933</v>
      </c>
      <c r="J26" s="50"/>
      <c r="K26" s="13">
        <v>48999</v>
      </c>
      <c r="L26" s="49"/>
      <c r="M26" s="15">
        <v>52892</v>
      </c>
      <c r="N26" s="50"/>
      <c r="O26" s="13">
        <v>37652</v>
      </c>
      <c r="P26" s="13"/>
      <c r="Q26" s="15">
        <v>39673</v>
      </c>
      <c r="R26" s="50"/>
      <c r="S26" s="13">
        <v>194261</v>
      </c>
      <c r="T26" s="47"/>
      <c r="U26" s="15">
        <v>169272</v>
      </c>
    </row>
    <row r="27" spans="1:21" ht="13.5" customHeight="1" x14ac:dyDescent="0.2">
      <c r="A27" s="18" t="s">
        <v>23</v>
      </c>
      <c r="C27" s="47"/>
      <c r="D27" s="49"/>
      <c r="E27" s="77"/>
      <c r="F27" s="49"/>
      <c r="G27" s="47"/>
      <c r="H27" s="49"/>
      <c r="I27" s="77"/>
      <c r="J27" s="50"/>
      <c r="K27" s="47"/>
      <c r="L27" s="49"/>
      <c r="M27" s="77"/>
      <c r="N27" s="50"/>
      <c r="O27" s="47"/>
      <c r="P27" s="49"/>
      <c r="Q27" s="77"/>
      <c r="R27" s="50"/>
      <c r="S27" s="13">
        <v>187500</v>
      </c>
      <c r="T27" s="47"/>
      <c r="U27" s="15">
        <v>168104</v>
      </c>
    </row>
    <row r="28" spans="1:21" ht="13.5" customHeight="1" x14ac:dyDescent="0.2">
      <c r="C28" s="57"/>
      <c r="D28" s="57"/>
      <c r="E28" s="58"/>
      <c r="F28" s="57"/>
      <c r="G28" s="57"/>
      <c r="H28" s="57"/>
      <c r="I28" s="58"/>
      <c r="J28" s="57"/>
      <c r="K28" s="57"/>
      <c r="L28" s="57"/>
      <c r="M28" s="58"/>
      <c r="N28" s="57"/>
      <c r="O28" s="57"/>
      <c r="P28" s="57"/>
      <c r="Q28" s="58"/>
      <c r="R28" s="57"/>
      <c r="S28" s="57"/>
      <c r="T28" s="57"/>
      <c r="U28" s="58"/>
    </row>
    <row r="29" spans="1:21" ht="13.5" customHeight="1" x14ac:dyDescent="0.25">
      <c r="A29" s="11" t="s">
        <v>10</v>
      </c>
      <c r="B29" s="20"/>
      <c r="C29" s="13"/>
      <c r="D29" s="49"/>
      <c r="E29" s="15"/>
      <c r="F29" s="49"/>
      <c r="G29" s="13"/>
      <c r="H29" s="49"/>
      <c r="I29" s="15"/>
      <c r="J29" s="50"/>
      <c r="K29" s="13"/>
      <c r="L29" s="49"/>
      <c r="M29" s="15"/>
      <c r="N29" s="50"/>
      <c r="O29" s="13"/>
      <c r="P29" s="49"/>
      <c r="Q29" s="15"/>
      <c r="R29" s="50"/>
      <c r="S29" s="13"/>
      <c r="T29" s="47"/>
      <c r="U29" s="15"/>
    </row>
    <row r="30" spans="1:21" ht="13.5" customHeight="1" x14ac:dyDescent="0.2">
      <c r="A30" s="18" t="s">
        <v>24</v>
      </c>
      <c r="C30" s="13">
        <v>489066</v>
      </c>
      <c r="D30" s="49"/>
      <c r="E30" s="15">
        <v>449687</v>
      </c>
      <c r="F30" s="49"/>
      <c r="G30" s="13">
        <v>540279</v>
      </c>
      <c r="H30" s="49"/>
      <c r="I30" s="15">
        <v>354765</v>
      </c>
      <c r="J30" s="50"/>
      <c r="K30" s="13">
        <v>479850</v>
      </c>
      <c r="L30" s="49"/>
      <c r="M30" s="15">
        <v>538351</v>
      </c>
      <c r="N30" s="50"/>
      <c r="O30" s="13">
        <v>447319</v>
      </c>
      <c r="P30" s="49"/>
      <c r="Q30" s="15">
        <v>502468</v>
      </c>
      <c r="R30" s="50"/>
      <c r="S30" s="13">
        <v>1956514</v>
      </c>
      <c r="T30" s="47"/>
      <c r="U30" s="15">
        <v>1845271</v>
      </c>
    </row>
    <row r="32" spans="1:21" x14ac:dyDescent="0.2">
      <c r="A32" s="75" t="s">
        <v>58</v>
      </c>
      <c r="B32" s="75"/>
      <c r="C32" s="75"/>
      <c r="D32" s="75"/>
      <c r="E32" s="75"/>
      <c r="F32" s="75"/>
      <c r="G32" s="75"/>
      <c r="H32" s="75"/>
      <c r="I32" s="75"/>
      <c r="J32" s="75"/>
      <c r="K32" s="75"/>
      <c r="L32" s="75"/>
      <c r="M32" s="75"/>
      <c r="N32" s="75"/>
      <c r="O32" s="75"/>
      <c r="P32" s="75"/>
      <c r="Q32" s="75"/>
      <c r="R32" s="75"/>
      <c r="S32" s="75"/>
      <c r="T32" s="75"/>
      <c r="U32" s="75"/>
    </row>
    <row r="33" spans="1:21" ht="26.25" customHeight="1" x14ac:dyDescent="0.2">
      <c r="A33" s="70" t="s">
        <v>64</v>
      </c>
      <c r="B33" s="70"/>
      <c r="C33" s="70"/>
      <c r="D33" s="70"/>
      <c r="E33" s="70"/>
      <c r="F33" s="70"/>
      <c r="G33" s="70"/>
      <c r="H33" s="70"/>
      <c r="I33" s="70"/>
      <c r="J33" s="70"/>
      <c r="K33" s="70"/>
      <c r="L33" s="70"/>
      <c r="M33" s="70"/>
      <c r="N33" s="70"/>
      <c r="O33" s="70"/>
      <c r="P33" s="70"/>
      <c r="Q33" s="70"/>
      <c r="R33" s="70"/>
      <c r="S33" s="70"/>
      <c r="T33" s="70"/>
      <c r="U33" s="70"/>
    </row>
    <row r="34" spans="1:21" ht="26.25" customHeight="1" x14ac:dyDescent="0.2">
      <c r="A34" s="70" t="s">
        <v>65</v>
      </c>
      <c r="B34" s="70"/>
      <c r="C34" s="70"/>
      <c r="D34" s="70"/>
      <c r="E34" s="70"/>
      <c r="F34" s="70"/>
      <c r="G34" s="70"/>
      <c r="H34" s="70"/>
      <c r="I34" s="70"/>
      <c r="J34" s="70"/>
      <c r="K34" s="70"/>
      <c r="L34" s="70"/>
      <c r="M34" s="70"/>
      <c r="N34" s="70"/>
      <c r="O34" s="70"/>
      <c r="P34" s="70"/>
      <c r="Q34" s="70"/>
      <c r="R34" s="70"/>
      <c r="S34" s="70"/>
      <c r="T34" s="70"/>
      <c r="U34" s="70"/>
    </row>
    <row r="35" spans="1:21" x14ac:dyDescent="0.2">
      <c r="A35" s="75" t="s">
        <v>59</v>
      </c>
      <c r="B35" s="75"/>
      <c r="C35" s="75"/>
      <c r="D35" s="75"/>
      <c r="E35" s="75"/>
      <c r="F35" s="75"/>
      <c r="G35" s="75"/>
      <c r="H35" s="75"/>
      <c r="I35" s="75"/>
      <c r="J35" s="75"/>
      <c r="K35" s="75"/>
      <c r="L35" s="75"/>
      <c r="M35" s="75"/>
      <c r="N35" s="75"/>
      <c r="O35" s="75"/>
      <c r="P35" s="75"/>
      <c r="Q35" s="75"/>
      <c r="R35" s="75"/>
      <c r="S35" s="75"/>
      <c r="T35" s="75"/>
      <c r="U35" s="75"/>
    </row>
    <row r="36" spans="1:21" ht="38.25" customHeight="1" x14ac:dyDescent="0.2">
      <c r="A36" s="70" t="s">
        <v>60</v>
      </c>
      <c r="B36" s="70"/>
      <c r="C36" s="70"/>
      <c r="D36" s="70"/>
      <c r="E36" s="70"/>
      <c r="F36" s="70"/>
      <c r="G36" s="70"/>
      <c r="H36" s="70"/>
      <c r="I36" s="70"/>
      <c r="J36" s="70"/>
      <c r="K36" s="70"/>
      <c r="L36" s="70"/>
      <c r="M36" s="70"/>
      <c r="N36" s="70"/>
      <c r="O36" s="70"/>
      <c r="P36" s="70"/>
      <c r="Q36" s="70"/>
      <c r="R36" s="70"/>
      <c r="S36" s="70"/>
      <c r="T36" s="70"/>
      <c r="U36" s="70"/>
    </row>
    <row r="37" spans="1:21" ht="14.25" customHeight="1" x14ac:dyDescent="0.2">
      <c r="A37" s="70" t="s">
        <v>61</v>
      </c>
      <c r="B37" s="75"/>
      <c r="C37" s="75"/>
      <c r="D37" s="75"/>
      <c r="E37" s="75"/>
      <c r="F37" s="75"/>
      <c r="G37" s="75"/>
      <c r="H37" s="75"/>
      <c r="I37" s="75"/>
      <c r="J37" s="75"/>
      <c r="K37" s="75"/>
      <c r="L37" s="75"/>
      <c r="M37" s="75"/>
      <c r="N37" s="75"/>
      <c r="O37" s="75"/>
      <c r="P37" s="75"/>
      <c r="Q37" s="75"/>
      <c r="R37" s="75"/>
      <c r="S37" s="75"/>
      <c r="T37" s="75"/>
      <c r="U37" s="75"/>
    </row>
    <row r="38" spans="1:21" x14ac:dyDescent="0.2">
      <c r="A38" s="70" t="s">
        <v>62</v>
      </c>
      <c r="B38" s="75"/>
      <c r="C38" s="75"/>
      <c r="D38" s="75"/>
      <c r="E38" s="75"/>
      <c r="F38" s="75"/>
      <c r="G38" s="75"/>
      <c r="H38" s="75"/>
      <c r="I38" s="75"/>
      <c r="J38" s="75"/>
      <c r="K38" s="75"/>
      <c r="L38" s="75"/>
      <c r="M38" s="75"/>
      <c r="N38" s="75"/>
      <c r="O38" s="75"/>
      <c r="P38" s="75"/>
      <c r="Q38" s="75"/>
      <c r="R38" s="75"/>
      <c r="S38" s="75"/>
      <c r="T38" s="75"/>
      <c r="U38" s="75"/>
    </row>
    <row r="39" spans="1:21" x14ac:dyDescent="0.2">
      <c r="A39" s="70" t="s">
        <v>63</v>
      </c>
      <c r="B39" s="75"/>
      <c r="C39" s="75"/>
      <c r="D39" s="75"/>
      <c r="E39" s="75"/>
      <c r="F39" s="75"/>
      <c r="G39" s="75"/>
      <c r="H39" s="75"/>
      <c r="I39" s="75"/>
      <c r="J39" s="75"/>
      <c r="K39" s="75"/>
      <c r="L39" s="75"/>
      <c r="M39" s="75"/>
      <c r="N39" s="75"/>
      <c r="O39" s="75"/>
      <c r="P39" s="75"/>
      <c r="Q39" s="75"/>
      <c r="R39" s="75"/>
      <c r="S39" s="75"/>
      <c r="T39" s="75"/>
      <c r="U39" s="75"/>
    </row>
    <row r="40" spans="1:21" x14ac:dyDescent="0.2">
      <c r="A40" s="76"/>
      <c r="B40" s="76"/>
      <c r="C40" s="76"/>
      <c r="D40" s="76"/>
      <c r="E40" s="76"/>
      <c r="F40" s="76"/>
      <c r="G40" s="76"/>
      <c r="H40" s="76"/>
      <c r="I40" s="76"/>
      <c r="J40" s="76"/>
      <c r="K40" s="76"/>
      <c r="L40" s="76"/>
      <c r="M40" s="76"/>
      <c r="N40" s="76"/>
      <c r="O40" s="76"/>
      <c r="P40" s="76"/>
      <c r="Q40" s="76"/>
      <c r="R40" s="76"/>
      <c r="S40" s="76"/>
      <c r="T40" s="76"/>
      <c r="U40" s="76"/>
    </row>
  </sheetData>
  <mergeCells count="15">
    <mergeCell ref="A39:U39"/>
    <mergeCell ref="A40:U40"/>
    <mergeCell ref="A34:U34"/>
    <mergeCell ref="A35:U35"/>
    <mergeCell ref="A36:U36"/>
    <mergeCell ref="A37:U37"/>
    <mergeCell ref="A38:U38"/>
    <mergeCell ref="A33:U33"/>
    <mergeCell ref="S4:U4"/>
    <mergeCell ref="A2:E2"/>
    <mergeCell ref="C4:E4"/>
    <mergeCell ref="G4:I4"/>
    <mergeCell ref="K4:M4"/>
    <mergeCell ref="O4:Q4"/>
    <mergeCell ref="A32:U32"/>
  </mergeCells>
  <pageMargins left="0.7" right="0.7" top="0.78740157499999996" bottom="0.78740157499999996" header="0.3" footer="0.3"/>
  <pageSetup paperSize="9" scale="66" orientation="landscape" r:id="rId1"/>
  <ignoredErrors>
    <ignoredError sqref="D5 H5 L5 P5 T5 F5 J5 N5 R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Financials</vt:lpstr>
      <vt:lpstr>Non-Financials</vt:lpstr>
      <vt:lpstr>Financials!Print_Area</vt:lpstr>
      <vt:lpstr>'Non-Financials'!Print_Area</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Aguiar Pardilla Alejandro</dc:creator>
  <cp:lastModifiedBy>Aguiar Pardilla Alejandro</cp:lastModifiedBy>
  <cp:lastPrinted>2020-03-17T18:06:08Z</cp:lastPrinted>
  <dcterms:created xsi:type="dcterms:W3CDTF">2017-02-16T10:37:39Z</dcterms:created>
  <dcterms:modified xsi:type="dcterms:W3CDTF">2022-03-14T14:41:14Z</dcterms:modified>
</cp:coreProperties>
</file>