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ofj\Documents\Openclassrooms\Dotnet training\Projet 1\"/>
    </mc:Choice>
  </mc:AlternateContent>
  <xr:revisionPtr revIDLastSave="0" documentId="13_ncr:1_{753BA08F-4A55-4173-A227-9CA6230B7B3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Learning Plan" sheetId="1" r:id="rId1"/>
    <sheet name="September 2019" sheetId="2" r:id="rId2"/>
    <sheet name="Octobre 201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1" i="2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8" i="3"/>
  <c r="D27" i="3"/>
  <c r="D26" i="3"/>
  <c r="D25" i="3"/>
  <c r="D29" i="3" s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1" i="3"/>
  <c r="D20" i="3"/>
  <c r="D19" i="3"/>
  <c r="D18" i="3"/>
  <c r="D22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4" i="3"/>
  <c r="D13" i="3"/>
  <c r="D12" i="3"/>
  <c r="D11" i="3"/>
  <c r="D15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4" i="3"/>
  <c r="D8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29" i="2"/>
  <c r="D28" i="2"/>
  <c r="D27" i="2"/>
  <c r="D26" i="2"/>
  <c r="D30" i="2" s="1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23" i="2" s="1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5" i="2"/>
  <c r="D13" i="2"/>
  <c r="D12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7" i="2"/>
  <c r="D6" i="2"/>
  <c r="D5" i="2"/>
  <c r="D4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2" i="1"/>
  <c r="D8" i="2" l="1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 xml:space="preserve">File &gt; Make a copy
</t>
        </r>
      </text>
    </comment>
    <comment ref="B10" authorId="0" shapeId="0" xr:uid="{00000000-0006-0000-0000-000002000000}">
      <text>
        <r>
          <rPr>
            <sz val="10"/>
            <color rgb="FF000000"/>
            <rFont val="Arial"/>
          </rPr>
          <t xml:space="preserve">Capitalise your strengths in order to seize new learning opportunities. </t>
        </r>
      </text>
    </comment>
    <comment ref="C10" authorId="0" shapeId="0" xr:uid="{00000000-0006-0000-0000-000003000000}">
      <text>
        <r>
          <rPr>
            <sz val="10"/>
            <color rgb="FF000000"/>
            <rFont val="Arial"/>
          </rPr>
          <t>Correct your weaknesses in order to be able to seize new learning opportunities.</t>
        </r>
      </text>
    </comment>
    <comment ref="B16" authorId="0" shapeId="0" xr:uid="{00000000-0006-0000-0000-000004000000}">
      <text>
        <r>
          <rPr>
            <sz val="10"/>
            <color rgb="FF000000"/>
            <rFont val="Arial"/>
          </rPr>
          <t>Capitalise your strengths in order to guard against eventual threats.</t>
        </r>
      </text>
    </comment>
    <comment ref="C16" authorId="0" shapeId="0" xr:uid="{00000000-0006-0000-0000-000005000000}">
      <text>
        <r>
          <rPr>
            <sz val="10"/>
            <color rgb="FF000000"/>
            <rFont val="Arial"/>
          </rPr>
          <t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00000000-0006-0000-0100-000001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00000000-0006-0000-0100-000002000000}">
      <text>
        <r>
          <rPr>
            <sz val="10"/>
            <color rgb="FF000000"/>
            <rFont val="Arial"/>
          </rPr>
          <t>Formulate your actions in the form of:
[action verb] + [object of the action] 
Each action will require a specific training session design. This list refers only to actions in general terms (as general training sessions).</t>
        </r>
      </text>
    </comment>
    <comment ref="C2" authorId="0" shapeId="0" xr:uid="{00000000-0006-0000-0100-000003000000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00000000-0006-0000-0100-000004000000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00000000-0006-0000-0100-000005000000}">
      <text>
        <r>
          <rPr>
            <sz val="10"/>
            <color rgb="FF000000"/>
            <rFont val="Arial"/>
          </rPr>
          <t>Verbal and linguistic intelligence.</t>
        </r>
      </text>
    </comment>
    <comment ref="E5" authorId="0" shapeId="0" xr:uid="{00000000-0006-0000-0100-000006000000}">
      <text>
        <r>
          <rPr>
            <sz val="10"/>
            <color rgb="FF000000"/>
            <rFont val="Arial"/>
          </rPr>
          <t>My mentor said my vocabulary is growing, but I still need to work on my verb conjugations.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00000000-0006-0000-0200-000001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 xr:uid="{00000000-0006-0000-0200-000003000000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00000000-0006-0000-0200-000004000000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00000000-0006-0000-0200-000005000000}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sharedStrings.xml><?xml version="1.0" encoding="utf-8"?>
<sst xmlns="http://schemas.openxmlformats.org/spreadsheetml/2006/main" count="92" uniqueCount="51">
  <si>
    <t>🎯 Strategy of...</t>
  </si>
  <si>
    <t>[select a strategic goal]</t>
  </si>
  <si>
    <t xml:space="preserve">...in [write a field or domain] 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</si>
  <si>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</si>
  <si>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</si>
  <si>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</si>
  <si>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</si>
  <si>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</si>
  <si>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</si>
  <si>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Actions: general training sessions</t>
  </si>
  <si>
    <t>🎚 Type of training 
session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</si>
  <si>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</si>
  <si>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</si>
  <si>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</si>
  <si>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</si>
  <si>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</si>
  <si>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t>Example : FRENCH ONLINE EDITING | I am able to publish content online with the support of a proofreader.</t>
  </si>
  <si>
    <t>✔ 4. Cross the columns and rows to determine the best learning tactics.</t>
  </si>
  <si>
    <t xml:space="preserve">5. Ask for the feedback of an outside observer, such as a colleague or friend. </t>
  </si>
  <si>
    <t>Example : ENGLISH | I am able to publish content online with limited independence with the support of a proofreader.</t>
  </si>
  <si>
    <t>Write blog articles on subjects I'm passionate about.</t>
  </si>
  <si>
    <t>✌️ Opportunities</t>
  </si>
  <si>
    <t>Deliberate practice</t>
  </si>
  <si>
    <t>Wordpress</t>
  </si>
  <si>
    <t>🌟 Offensive</t>
  </si>
  <si>
    <t>✨ Preventative</t>
  </si>
  <si>
    <t>⚠️  Threats</t>
  </si>
  <si>
    <t>Proofread my writing.</t>
  </si>
  <si>
    <t>Guided session</t>
  </si>
  <si>
    <t>Mentor</t>
  </si>
  <si>
    <t>💥 Defensive</t>
  </si>
  <si>
    <t>🔥 Emergency</t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</si>
  <si>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</si>
  <si>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</si>
  <si>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</si>
  <si>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</si>
  <si>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</si>
  <si>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</si>
  <si>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 xml:space="preserve"> 🎯I aspire to be able write in French at the level of an online editing professional, achieving at least 950 points in the Voltaire Certificate, before the end of the year.</t>
  </si>
  <si>
    <t>[STUDY SUBJECT N°1] | [Current level]</t>
  </si>
  <si>
    <t>[Action]</t>
  </si>
  <si>
    <t xml:space="preserve"> 🎯I aspire to be able to [Target level]</t>
  </si>
  <si>
    <t xml:space="preserve"> 🎯I aspire to [Target level]</t>
  </si>
  <si>
    <t>[STUDY SUBJECT N°2] | [Current level]</t>
  </si>
  <si>
    <t>[STUDY SUBJECT N°3] | [Current level]</t>
  </si>
  <si>
    <t>[STUDY DOTNET] | [Intermediate]</t>
  </si>
  <si>
    <t>Read  medium's article on data structures in C#</t>
  </si>
  <si>
    <t>Hackerrank array algorithms</t>
  </si>
  <si>
    <t>Read openclassrooms courses</t>
  </si>
  <si>
    <t>Make a point with Mohammed</t>
  </si>
  <si>
    <t>Advance on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</si>
</sst>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&quot; &quot;yyyy"/>
    <numFmt numFmtId="165" formatCode="dddd&quot; &quot;d&quot; &quot;"/>
    <numFmt numFmtId="166" formatCode="[h]:mm"/>
    <numFmt numFmtId="167" formatCode="m/d/yyyy\ h:mm:ss"/>
  </numFmts>
  <fonts count="21">
    <font>
      <sz val="10"/>
      <color rgb="FF000000"/>
      <name val="Arial"/>
    </font>
    <font>
      <b/>
      <sz val="14"/>
      <color rgb="FFFFFFFF"/>
      <name val="Roboto"/>
    </font>
    <font>
      <sz val="14"/>
      <color rgb="FFFFFFFF"/>
      <name val="Roboto"/>
    </font>
    <font>
      <sz val="14"/>
      <name val="Roboto"/>
    </font>
    <font>
      <b/>
      <u/>
      <sz val="12"/>
      <color rgb="FF434343"/>
      <name val="Roboto"/>
    </font>
    <font>
      <b/>
      <sz val="14"/>
      <name val="Roboto"/>
    </font>
    <font>
      <b/>
      <sz val="12"/>
      <color rgb="FF434343"/>
      <name val="Roboto"/>
    </font>
    <font>
      <sz val="10"/>
      <name val="Roboto"/>
    </font>
    <font>
      <sz val="12"/>
      <color rgb="FF000000"/>
      <name val="Roboto"/>
    </font>
    <font>
      <sz val="12"/>
      <color rgb="FF666666"/>
      <name val="Roboto"/>
    </font>
    <font>
      <sz val="12"/>
      <color rgb="FF434343"/>
      <name val="Roboto"/>
    </font>
    <font>
      <b/>
      <sz val="11"/>
      <color rgb="FF000000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i/>
      <sz val="14"/>
      <name val="Roboto"/>
    </font>
    <font>
      <sz val="12"/>
      <name val="Arial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 style="thin">
        <color rgb="FF666666"/>
      </right>
      <top/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 style="thin">
        <color rgb="FF666666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434343"/>
      </right>
      <top/>
      <bottom/>
      <diagonal/>
    </border>
    <border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/>
    <xf numFmtId="0" fontId="8" fillId="3" borderId="0" xfId="0" applyFont="1" applyFill="1" applyAlignment="1">
      <alignment horizontal="left" vertical="center"/>
    </xf>
    <xf numFmtId="0" fontId="9" fillId="0" borderId="0" xfId="0" applyFont="1" applyAlignment="1"/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7" fillId="0" borderId="0" xfId="0" applyFont="1"/>
    <xf numFmtId="0" fontId="10" fillId="0" borderId="0" xfId="0" applyFont="1" applyAlignment="1"/>
    <xf numFmtId="0" fontId="5" fillId="4" borderId="0" xfId="0" applyFont="1" applyFill="1" applyAlignment="1">
      <alignment horizontal="center"/>
    </xf>
    <xf numFmtId="165" fontId="8" fillId="3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7" fillId="7" borderId="0" xfId="0" applyFont="1" applyFill="1" applyAlignment="1"/>
    <xf numFmtId="0" fontId="7" fillId="0" borderId="0" xfId="0" applyFont="1" applyAlignment="1"/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11" borderId="1" xfId="0" applyFont="1" applyFill="1" applyBorder="1" applyAlignment="1">
      <alignment horizontal="center"/>
    </xf>
    <xf numFmtId="166" fontId="13" fillId="7" borderId="0" xfId="0" applyNumberFormat="1" applyFont="1" applyFill="1" applyAlignment="1">
      <alignment horizontal="center" vertical="center" wrapText="1"/>
    </xf>
    <xf numFmtId="0" fontId="15" fillId="11" borderId="2" xfId="0" applyFont="1" applyFill="1" applyBorder="1" applyAlignment="1">
      <alignment horizontal="center"/>
    </xf>
    <xf numFmtId="0" fontId="7" fillId="12" borderId="0" xfId="0" applyFont="1" applyFill="1" applyAlignment="1"/>
    <xf numFmtId="166" fontId="16" fillId="10" borderId="0" xfId="0" applyNumberFormat="1" applyFont="1" applyFill="1" applyAlignment="1">
      <alignment horizontal="center" vertical="center"/>
    </xf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5" fillId="13" borderId="0" xfId="0" applyFont="1" applyFill="1" applyAlignment="1">
      <alignment horizontal="center"/>
    </xf>
    <xf numFmtId="0" fontId="15" fillId="11" borderId="6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7" fillId="14" borderId="0" xfId="0" applyFont="1" applyFill="1" applyAlignment="1"/>
    <xf numFmtId="0" fontId="7" fillId="0" borderId="8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166" fontId="11" fillId="5" borderId="0" xfId="0" applyNumberFormat="1" applyFont="1" applyFill="1" applyAlignment="1">
      <alignment horizontal="center" vertical="center" wrapText="1"/>
    </xf>
    <xf numFmtId="166" fontId="17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7" fontId="19" fillId="0" borderId="0" xfId="0" applyNumberFormat="1" applyFont="1" applyAlignment="1">
      <alignment horizontal="center" vertical="center" wrapText="1"/>
    </xf>
    <xf numFmtId="166" fontId="17" fillId="16" borderId="0" xfId="0" applyNumberFormat="1" applyFont="1" applyFill="1" applyAlignment="1">
      <alignment horizontal="center" vertical="center" wrapText="1"/>
    </xf>
    <xf numFmtId="166" fontId="20" fillId="13" borderId="0" xfId="0" applyNumberFormat="1" applyFont="1" applyFill="1" applyAlignment="1">
      <alignment horizontal="center" vertical="center" wrapText="1"/>
    </xf>
    <xf numFmtId="166" fontId="17" fillId="13" borderId="0" xfId="0" applyNumberFormat="1" applyFont="1" applyFill="1" applyAlignment="1">
      <alignment horizontal="center" vertical="center" wrapText="1"/>
    </xf>
    <xf numFmtId="166" fontId="17" fillId="6" borderId="0" xfId="0" applyNumberFormat="1" applyFont="1" applyFill="1" applyAlignment="1">
      <alignment horizontal="center" vertical="center" wrapText="1"/>
    </xf>
    <xf numFmtId="166" fontId="20" fillId="4" borderId="0" xfId="0" applyNumberFormat="1" applyFont="1" applyFill="1" applyAlignment="1">
      <alignment horizontal="center" vertical="center" wrapText="1"/>
    </xf>
    <xf numFmtId="166" fontId="17" fillId="4" borderId="0" xfId="0" applyNumberFormat="1" applyFont="1" applyFill="1" applyAlignment="1">
      <alignment horizontal="center" vertical="center" wrapText="1"/>
    </xf>
    <xf numFmtId="166" fontId="17" fillId="12" borderId="0" xfId="0" applyNumberFormat="1" applyFont="1" applyFill="1" applyAlignment="1">
      <alignment horizontal="center" vertical="center" wrapText="1"/>
    </xf>
    <xf numFmtId="166" fontId="20" fillId="9" borderId="0" xfId="0" applyNumberFormat="1" applyFont="1" applyFill="1" applyAlignment="1">
      <alignment horizontal="center" vertical="center" wrapText="1"/>
    </xf>
    <xf numFmtId="166" fontId="17" fillId="9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18" fillId="0" borderId="0" xfId="0" applyNumberFormat="1" applyFont="1" applyAlignment="1">
      <alignment vertical="center"/>
    </xf>
    <xf numFmtId="0" fontId="18" fillId="0" borderId="0" xfId="0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7" fontId="18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18" fillId="3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wrapText="1"/>
    </xf>
    <xf numFmtId="0" fontId="12" fillId="17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8" fillId="17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vertical="center" wrapText="1"/>
    </xf>
    <xf numFmtId="0" fontId="12" fillId="1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vertical="center" wrapText="1"/>
    </xf>
    <xf numFmtId="0" fontId="12" fillId="13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2" fillId="1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workbookViewId="0"/>
  </sheetViews>
  <sheetFormatPr baseColWidth="10" defaultColWidth="14.42578125" defaultRowHeight="15.75" customHeight="1"/>
  <cols>
    <col min="1" max="1" width="79.28515625" customWidth="1"/>
    <col min="2" max="2" width="71.42578125" customWidth="1"/>
    <col min="3" max="3" width="80.140625" customWidth="1"/>
    <col min="5" max="5" width="47.28515625" customWidth="1"/>
  </cols>
  <sheetData>
    <row r="1" spans="1:26" ht="37.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tr">
        <f>HYPERLINK("https://openclassrooms.com/courses/5281811/","⬅️ Return to the course")</f>
        <v>⬅️ Return to the course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9" t="s">
        <v>5</v>
      </c>
      <c r="B3" s="11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>
      <c r="A4" s="14" t="s">
        <v>11</v>
      </c>
      <c r="B4" s="15" t="s">
        <v>12</v>
      </c>
      <c r="C4" s="17" t="s">
        <v>13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>
      <c r="A5" s="18" t="s">
        <v>14</v>
      </c>
      <c r="B5" s="19"/>
      <c r="C5" s="20"/>
      <c r="D5" s="2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>
      <c r="A6" s="22" t="s">
        <v>15</v>
      </c>
      <c r="B6" s="19"/>
      <c r="C6" s="20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>
      <c r="A7" s="18" t="s">
        <v>17</v>
      </c>
      <c r="B7" s="23"/>
      <c r="C7" s="2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>
      <c r="A8" s="24" t="s">
        <v>18</v>
      </c>
      <c r="B8" s="19"/>
      <c r="C8" s="2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>
      <c r="A9" s="13"/>
      <c r="B9" s="19"/>
      <c r="C9" s="2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>
      <c r="A10" s="26" t="s">
        <v>21</v>
      </c>
      <c r="B10" s="29" t="s">
        <v>24</v>
      </c>
      <c r="C10" s="31" t="s">
        <v>25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>
      <c r="A11" s="32"/>
      <c r="B11" s="34"/>
      <c r="C11" s="3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>
      <c r="A12" s="32"/>
      <c r="B12" s="34"/>
      <c r="C12" s="3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>
      <c r="A13" s="32"/>
      <c r="B13" s="34"/>
      <c r="C13" s="3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>
      <c r="A14" s="32"/>
      <c r="B14" s="34"/>
      <c r="C14" s="3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>
      <c r="A15" s="32"/>
      <c r="B15" s="34"/>
      <c r="C15" s="36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>
      <c r="A16" s="37" t="s">
        <v>26</v>
      </c>
      <c r="B16" s="38" t="s">
        <v>30</v>
      </c>
      <c r="C16" s="39" t="s">
        <v>31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>
      <c r="A17" s="40"/>
      <c r="B17" s="41"/>
      <c r="C17" s="4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2.5" customHeight="1">
      <c r="A18" s="40"/>
      <c r="B18" s="41"/>
      <c r="C18" s="4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2.5" customHeight="1">
      <c r="A19" s="40"/>
      <c r="B19" s="41"/>
      <c r="C19" s="4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2.5" customHeight="1">
      <c r="A20" s="40"/>
      <c r="B20" s="41"/>
      <c r="C20" s="4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2.5" customHeight="1">
      <c r="A21" s="40"/>
      <c r="B21" s="43"/>
      <c r="C21" s="4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13"/>
      <c r="B25" s="2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InputMessage="1" prompt="Cliquez ici et saisissez une des valeurs de la la liste d'éléments" sqref="B1" xr:uid="{00000000-0002-0000-0000-000000000000}">
      <formula1>"[select a strategic goal],personal development,professional development,academic achievement,a unique and personalised focus"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11"/>
  <sheetViews>
    <sheetView tabSelected="1" workbookViewId="0">
      <pane xSplit="4" ySplit="2" topLeftCell="J10" activePane="bottomRight" state="frozen"/>
      <selection pane="topRight" activeCell="E1" sqref="E1"/>
      <selection pane="bottomLeft" activeCell="A3" sqref="A3"/>
      <selection pane="bottomRight" activeCell="A15" sqref="A15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6" width="14.42578125" customWidth="1"/>
    <col min="7" max="7" width="17" bestFit="1" customWidth="1"/>
    <col min="8" max="35" width="14.42578125" customWidth="1"/>
  </cols>
  <sheetData>
    <row r="1" spans="1:35" ht="34.5" customHeight="1">
      <c r="A1" s="68" t="s">
        <v>3</v>
      </c>
      <c r="B1" s="69"/>
      <c r="C1" s="69"/>
      <c r="D1" s="69"/>
      <c r="E1" s="71">
        <v>43717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9</v>
      </c>
      <c r="B2" s="10" t="s">
        <v>10</v>
      </c>
      <c r="C2" s="10" t="s">
        <v>7</v>
      </c>
      <c r="D2" s="12" t="s">
        <v>8</v>
      </c>
      <c r="E2" s="16">
        <f>E1</f>
        <v>43717</v>
      </c>
      <c r="F2" s="16">
        <f t="shared" ref="F2:AI2" si="0">E2+$AI$1</f>
        <v>43718</v>
      </c>
      <c r="G2" s="16">
        <f t="shared" si="0"/>
        <v>43719</v>
      </c>
      <c r="H2" s="16">
        <f t="shared" si="0"/>
        <v>43720</v>
      </c>
      <c r="I2" s="16">
        <f t="shared" si="0"/>
        <v>43721</v>
      </c>
      <c r="J2" s="16">
        <f t="shared" si="0"/>
        <v>43722</v>
      </c>
      <c r="K2" s="16">
        <f t="shared" si="0"/>
        <v>43723</v>
      </c>
      <c r="L2" s="16">
        <f t="shared" si="0"/>
        <v>43724</v>
      </c>
      <c r="M2" s="16">
        <f t="shared" si="0"/>
        <v>43725</v>
      </c>
      <c r="N2" s="16">
        <f t="shared" si="0"/>
        <v>43726</v>
      </c>
      <c r="O2" s="16">
        <f t="shared" si="0"/>
        <v>43727</v>
      </c>
      <c r="P2" s="16">
        <f t="shared" si="0"/>
        <v>43728</v>
      </c>
      <c r="Q2" s="16">
        <f t="shared" si="0"/>
        <v>43729</v>
      </c>
      <c r="R2" s="16">
        <f t="shared" si="0"/>
        <v>43730</v>
      </c>
      <c r="S2" s="16">
        <f t="shared" si="0"/>
        <v>43731</v>
      </c>
      <c r="T2" s="16">
        <f t="shared" si="0"/>
        <v>43732</v>
      </c>
      <c r="U2" s="16">
        <f t="shared" si="0"/>
        <v>43733</v>
      </c>
      <c r="V2" s="16">
        <f t="shared" si="0"/>
        <v>43734</v>
      </c>
      <c r="W2" s="16">
        <f t="shared" si="0"/>
        <v>43735</v>
      </c>
      <c r="X2" s="16">
        <f t="shared" si="0"/>
        <v>43736</v>
      </c>
      <c r="Y2" s="16">
        <f t="shared" si="0"/>
        <v>43737</v>
      </c>
      <c r="Z2" s="16">
        <f t="shared" si="0"/>
        <v>43738</v>
      </c>
      <c r="AA2" s="16">
        <f t="shared" si="0"/>
        <v>43739</v>
      </c>
      <c r="AB2" s="16">
        <f t="shared" si="0"/>
        <v>43740</v>
      </c>
      <c r="AC2" s="16">
        <f t="shared" si="0"/>
        <v>43741</v>
      </c>
      <c r="AD2" s="16">
        <f t="shared" si="0"/>
        <v>43742</v>
      </c>
      <c r="AE2" s="16">
        <f t="shared" si="0"/>
        <v>43743</v>
      </c>
      <c r="AF2" s="16">
        <f t="shared" si="0"/>
        <v>43744</v>
      </c>
      <c r="AG2" s="16">
        <f t="shared" si="0"/>
        <v>43745</v>
      </c>
      <c r="AH2" s="16">
        <f t="shared" si="0"/>
        <v>43746</v>
      </c>
      <c r="AI2" s="16">
        <f t="shared" si="0"/>
        <v>43747</v>
      </c>
    </row>
    <row r="3" spans="1:35" ht="26.25" customHeight="1">
      <c r="A3" s="79" t="s">
        <v>16</v>
      </c>
      <c r="B3" s="69"/>
      <c r="C3" s="69"/>
      <c r="D3" s="69"/>
      <c r="E3" s="80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20</v>
      </c>
      <c r="B4" s="27" t="s">
        <v>22</v>
      </c>
      <c r="C4" s="28" t="s">
        <v>23</v>
      </c>
      <c r="D4" s="30">
        <f t="shared" ref="D4:D7" si="1">SUM(E4:AI4)</f>
        <v>8.3333333333333329E-2</v>
      </c>
      <c r="E4" s="33"/>
      <c r="F4" s="33">
        <v>4.1666666666666664E-2</v>
      </c>
      <c r="G4" s="33"/>
      <c r="H4" s="33">
        <v>4.1666666666666664E-2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27</v>
      </c>
      <c r="B5" s="27" t="s">
        <v>28</v>
      </c>
      <c r="C5" s="28" t="s">
        <v>29</v>
      </c>
      <c r="D5" s="30">
        <f t="shared" si="1"/>
        <v>6.25E-2</v>
      </c>
      <c r="E5" s="33">
        <v>2.0833333333333332E-2</v>
      </c>
      <c r="F5" s="33"/>
      <c r="G5" s="33">
        <v>2.0833333333333332E-2</v>
      </c>
      <c r="H5" s="33"/>
      <c r="I5" s="33">
        <v>2.0833333333333332E-2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32</v>
      </c>
      <c r="B6" s="27" t="s">
        <v>33</v>
      </c>
      <c r="C6" s="28" t="s">
        <v>34</v>
      </c>
      <c r="D6" s="30">
        <f t="shared" si="1"/>
        <v>0.14583333333333331</v>
      </c>
      <c r="E6" s="33">
        <v>2.0833333333333332E-2</v>
      </c>
      <c r="F6" s="33">
        <v>2.0833333333333332E-2</v>
      </c>
      <c r="G6" s="33">
        <v>2.0833333333333332E-2</v>
      </c>
      <c r="H6" s="33">
        <v>2.0833333333333332E-2</v>
      </c>
      <c r="I6" s="33">
        <v>2.0833333333333332E-2</v>
      </c>
      <c r="J6" s="33">
        <v>2.0833333333333332E-2</v>
      </c>
      <c r="K6" s="33">
        <v>2.0833333333333332E-2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35</v>
      </c>
      <c r="B7" s="27" t="s">
        <v>22</v>
      </c>
      <c r="C7" s="28" t="s">
        <v>36</v>
      </c>
      <c r="D7" s="30">
        <f t="shared" si="1"/>
        <v>1.3888888888888888E-2</v>
      </c>
      <c r="E7" s="33"/>
      <c r="F7" s="33"/>
      <c r="G7" s="33"/>
      <c r="H7" s="33"/>
      <c r="I7" s="33"/>
      <c r="J7" s="33"/>
      <c r="K7" s="33">
        <v>1.3888888888888888E-2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7" t="s">
        <v>38</v>
      </c>
      <c r="B8" s="69"/>
      <c r="C8" s="69"/>
      <c r="D8" s="45">
        <f t="shared" ref="D8:AI8" si="2">SUM(D4:D7)</f>
        <v>0.30555555555555552</v>
      </c>
      <c r="E8" s="46">
        <f t="shared" si="2"/>
        <v>4.1666666666666664E-2</v>
      </c>
      <c r="F8" s="46">
        <f t="shared" si="2"/>
        <v>6.25E-2</v>
      </c>
      <c r="G8" s="46">
        <f t="shared" si="2"/>
        <v>4.1666666666666664E-2</v>
      </c>
      <c r="H8" s="46">
        <f t="shared" si="2"/>
        <v>6.25E-2</v>
      </c>
      <c r="I8" s="46">
        <f t="shared" si="2"/>
        <v>4.1666666666666664E-2</v>
      </c>
      <c r="J8" s="46">
        <f t="shared" si="2"/>
        <v>2.0833333333333332E-2</v>
      </c>
      <c r="K8" s="46">
        <f t="shared" si="2"/>
        <v>3.4722222222222224E-2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70"/>
      <c r="B9" s="69"/>
      <c r="C9" s="69"/>
      <c r="D9" s="69"/>
      <c r="E9" s="72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81" t="s">
        <v>45</v>
      </c>
      <c r="B10" s="69"/>
      <c r="C10" s="69"/>
      <c r="D10" s="69"/>
      <c r="E10" s="82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46</v>
      </c>
      <c r="B11" s="27"/>
      <c r="C11" s="48"/>
      <c r="D11" s="49">
        <f t="shared" ref="D11:D15" si="3">SUM(E11:AI11)</f>
        <v>4.1666666666666664E-2</v>
      </c>
      <c r="E11" s="33">
        <v>4.1666666666666664E-2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47</v>
      </c>
      <c r="B12" s="27"/>
      <c r="C12" s="48"/>
      <c r="D12" s="49">
        <f t="shared" si="3"/>
        <v>4.1666666666666664E-2</v>
      </c>
      <c r="E12" s="33"/>
      <c r="F12" s="33">
        <v>4.1666666666666664E-2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48</v>
      </c>
      <c r="B13" s="27"/>
      <c r="C13" s="48"/>
      <c r="D13" s="49">
        <f t="shared" si="3"/>
        <v>4.1666666666666664E-2</v>
      </c>
      <c r="E13" s="33"/>
      <c r="F13" s="33"/>
      <c r="G13" s="33">
        <v>4.1666666666666664E-2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49</v>
      </c>
      <c r="B14" s="27"/>
      <c r="C14" s="48"/>
      <c r="D14" s="49">
        <f t="shared" si="3"/>
        <v>4.1666666666666664E-2</v>
      </c>
      <c r="E14" s="33"/>
      <c r="F14" s="33"/>
      <c r="G14" s="33"/>
      <c r="H14" s="33"/>
      <c r="I14" s="33"/>
      <c r="J14" s="33"/>
      <c r="K14" s="33">
        <v>4.1666666666666664E-2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47" t="s">
        <v>50</v>
      </c>
      <c r="B15" s="27"/>
      <c r="C15" s="48"/>
      <c r="D15" s="49">
        <f t="shared" si="3"/>
        <v>0.16666666666666666</v>
      </c>
      <c r="E15" s="33"/>
      <c r="F15" s="33"/>
      <c r="G15" s="33"/>
      <c r="H15" s="33">
        <v>4.1666666666666664E-2</v>
      </c>
      <c r="I15" s="33">
        <v>4.1666666666666664E-2</v>
      </c>
      <c r="J15" s="33">
        <v>4.1666666666666664E-2</v>
      </c>
      <c r="K15" s="33">
        <v>4.1666666666666664E-2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26.25" customHeight="1">
      <c r="A16" s="84" t="s">
        <v>41</v>
      </c>
      <c r="B16" s="69"/>
      <c r="C16" s="69"/>
      <c r="D16" s="50">
        <f t="shared" ref="D16:AI16" si="4">SUM(D11:D15)</f>
        <v>0.33333333333333331</v>
      </c>
      <c r="E16" s="51">
        <f t="shared" si="4"/>
        <v>4.1666666666666664E-2</v>
      </c>
      <c r="F16" s="51">
        <f t="shared" si="4"/>
        <v>4.1666666666666664E-2</v>
      </c>
      <c r="G16" s="51">
        <f t="shared" si="4"/>
        <v>4.1666666666666664E-2</v>
      </c>
      <c r="H16" s="51">
        <f t="shared" si="4"/>
        <v>4.1666666666666664E-2</v>
      </c>
      <c r="I16" s="51">
        <f t="shared" si="4"/>
        <v>4.1666666666666664E-2</v>
      </c>
      <c r="J16" s="51">
        <f t="shared" si="4"/>
        <v>4.1666666666666664E-2</v>
      </c>
      <c r="K16" s="51">
        <f t="shared" si="4"/>
        <v>8.3333333333333329E-2</v>
      </c>
      <c r="L16" s="51">
        <f t="shared" si="4"/>
        <v>0</v>
      </c>
      <c r="M16" s="51">
        <f t="shared" si="4"/>
        <v>0</v>
      </c>
      <c r="N16" s="51">
        <f t="shared" si="4"/>
        <v>0</v>
      </c>
      <c r="O16" s="51">
        <f t="shared" si="4"/>
        <v>0</v>
      </c>
      <c r="P16" s="51">
        <f t="shared" si="4"/>
        <v>0</v>
      </c>
      <c r="Q16" s="51">
        <f t="shared" si="4"/>
        <v>0</v>
      </c>
      <c r="R16" s="51">
        <f t="shared" si="4"/>
        <v>0</v>
      </c>
      <c r="S16" s="51">
        <f t="shared" si="4"/>
        <v>0</v>
      </c>
      <c r="T16" s="51">
        <f t="shared" si="4"/>
        <v>0</v>
      </c>
      <c r="U16" s="51">
        <f t="shared" si="4"/>
        <v>0</v>
      </c>
      <c r="V16" s="51">
        <f t="shared" si="4"/>
        <v>0</v>
      </c>
      <c r="W16" s="51">
        <f t="shared" si="4"/>
        <v>0</v>
      </c>
      <c r="X16" s="51">
        <f t="shared" si="4"/>
        <v>0</v>
      </c>
      <c r="Y16" s="51">
        <f t="shared" si="4"/>
        <v>0</v>
      </c>
      <c r="Z16" s="51">
        <f t="shared" si="4"/>
        <v>0</v>
      </c>
      <c r="AA16" s="51">
        <f t="shared" si="4"/>
        <v>0</v>
      </c>
      <c r="AB16" s="51">
        <f t="shared" si="4"/>
        <v>0</v>
      </c>
      <c r="AC16" s="51">
        <f t="shared" si="4"/>
        <v>0</v>
      </c>
      <c r="AD16" s="51">
        <f t="shared" si="4"/>
        <v>0</v>
      </c>
      <c r="AE16" s="51">
        <f t="shared" si="4"/>
        <v>0</v>
      </c>
      <c r="AF16" s="51">
        <f t="shared" si="4"/>
        <v>0</v>
      </c>
      <c r="AG16" s="51">
        <f t="shared" si="4"/>
        <v>0</v>
      </c>
      <c r="AH16" s="51">
        <f t="shared" si="4"/>
        <v>0</v>
      </c>
      <c r="AI16" s="51">
        <f t="shared" si="4"/>
        <v>0</v>
      </c>
    </row>
    <row r="17" spans="1:35" ht="11.25" customHeight="1">
      <c r="A17" s="75"/>
      <c r="B17" s="69"/>
      <c r="C17" s="69"/>
      <c r="D17" s="69"/>
      <c r="E17" s="73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83" t="s">
        <v>43</v>
      </c>
      <c r="B18" s="69"/>
      <c r="C18" s="69"/>
      <c r="D18" s="69"/>
      <c r="E18" s="7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</row>
    <row r="19" spans="1:35" ht="26.25" customHeight="1">
      <c r="A19" s="47" t="s">
        <v>40</v>
      </c>
      <c r="B19" s="27"/>
      <c r="C19" s="48"/>
      <c r="D19" s="52">
        <f t="shared" ref="D19:D22" si="5">SUM(E19:AI19)</f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40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40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47" t="s">
        <v>40</v>
      </c>
      <c r="B22" s="27"/>
      <c r="C22" s="48"/>
      <c r="D22" s="52">
        <f t="shared" si="5"/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26.25" customHeight="1">
      <c r="A23" s="76" t="s">
        <v>42</v>
      </c>
      <c r="B23" s="69"/>
      <c r="C23" s="69"/>
      <c r="D23" s="53">
        <f t="shared" ref="D23:AI23" si="6">SUM(D19:D22)</f>
        <v>0</v>
      </c>
      <c r="E23" s="54">
        <f t="shared" si="6"/>
        <v>0</v>
      </c>
      <c r="F23" s="54">
        <f t="shared" si="6"/>
        <v>0</v>
      </c>
      <c r="G23" s="54">
        <f t="shared" si="6"/>
        <v>0</v>
      </c>
      <c r="H23" s="54">
        <f t="shared" si="6"/>
        <v>0</v>
      </c>
      <c r="I23" s="54">
        <f t="shared" si="6"/>
        <v>0</v>
      </c>
      <c r="J23" s="54">
        <f t="shared" si="6"/>
        <v>0</v>
      </c>
      <c r="K23" s="54">
        <f t="shared" si="6"/>
        <v>0</v>
      </c>
      <c r="L23" s="54">
        <f t="shared" si="6"/>
        <v>0</v>
      </c>
      <c r="M23" s="54">
        <f t="shared" si="6"/>
        <v>0</v>
      </c>
      <c r="N23" s="54">
        <f t="shared" si="6"/>
        <v>0</v>
      </c>
      <c r="O23" s="54">
        <f t="shared" si="6"/>
        <v>0</v>
      </c>
      <c r="P23" s="54">
        <f t="shared" si="6"/>
        <v>0</v>
      </c>
      <c r="Q23" s="54">
        <f t="shared" si="6"/>
        <v>0</v>
      </c>
      <c r="R23" s="54">
        <f t="shared" si="6"/>
        <v>0</v>
      </c>
      <c r="S23" s="54">
        <f t="shared" si="6"/>
        <v>0</v>
      </c>
      <c r="T23" s="54">
        <f t="shared" si="6"/>
        <v>0</v>
      </c>
      <c r="U23" s="54">
        <f t="shared" si="6"/>
        <v>0</v>
      </c>
      <c r="V23" s="54">
        <f t="shared" si="6"/>
        <v>0</v>
      </c>
      <c r="W23" s="54">
        <f t="shared" si="6"/>
        <v>0</v>
      </c>
      <c r="X23" s="54">
        <f t="shared" si="6"/>
        <v>0</v>
      </c>
      <c r="Y23" s="54">
        <f t="shared" si="6"/>
        <v>0</v>
      </c>
      <c r="Z23" s="54">
        <f t="shared" si="6"/>
        <v>0</v>
      </c>
      <c r="AA23" s="54">
        <f t="shared" si="6"/>
        <v>0</v>
      </c>
      <c r="AB23" s="54">
        <f t="shared" si="6"/>
        <v>0</v>
      </c>
      <c r="AC23" s="54">
        <f t="shared" si="6"/>
        <v>0</v>
      </c>
      <c r="AD23" s="54">
        <f t="shared" si="6"/>
        <v>0</v>
      </c>
      <c r="AE23" s="54">
        <f t="shared" si="6"/>
        <v>0</v>
      </c>
      <c r="AF23" s="54">
        <f t="shared" si="6"/>
        <v>0</v>
      </c>
      <c r="AG23" s="54">
        <f t="shared" si="6"/>
        <v>0</v>
      </c>
      <c r="AH23" s="54">
        <f t="shared" si="6"/>
        <v>0</v>
      </c>
      <c r="AI23" s="54">
        <f t="shared" si="6"/>
        <v>0</v>
      </c>
    </row>
    <row r="24" spans="1:35" ht="11.25" customHeight="1">
      <c r="A24" s="75"/>
      <c r="B24" s="69"/>
      <c r="C24" s="69"/>
      <c r="D24" s="69"/>
      <c r="E24" s="73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86" t="s">
        <v>44</v>
      </c>
      <c r="B25" s="69"/>
      <c r="C25" s="69"/>
      <c r="D25" s="69"/>
      <c r="E25" s="74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</row>
    <row r="26" spans="1:35" ht="26.25" customHeight="1">
      <c r="A26" s="47" t="s">
        <v>40</v>
      </c>
      <c r="B26" s="27"/>
      <c r="C26" s="48"/>
      <c r="D26" s="55">
        <f t="shared" ref="D26:D29" si="7">SUM(E26:AI26)</f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40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40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47" t="s">
        <v>40</v>
      </c>
      <c r="B29" s="27"/>
      <c r="C29" s="48"/>
      <c r="D29" s="55">
        <f t="shared" si="7"/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26.25" customHeight="1">
      <c r="A30" s="85" t="s">
        <v>42</v>
      </c>
      <c r="B30" s="69"/>
      <c r="C30" s="69"/>
      <c r="D30" s="56">
        <f t="shared" ref="D30:AI30" si="8">SUM(D26:D29)</f>
        <v>0</v>
      </c>
      <c r="E30" s="57">
        <f t="shared" si="8"/>
        <v>0</v>
      </c>
      <c r="F30" s="57">
        <f t="shared" si="8"/>
        <v>0</v>
      </c>
      <c r="G30" s="57">
        <f t="shared" si="8"/>
        <v>0</v>
      </c>
      <c r="H30" s="57">
        <f t="shared" si="8"/>
        <v>0</v>
      </c>
      <c r="I30" s="57">
        <f t="shared" si="8"/>
        <v>0</v>
      </c>
      <c r="J30" s="57">
        <f t="shared" si="8"/>
        <v>0</v>
      </c>
      <c r="K30" s="57">
        <f t="shared" si="8"/>
        <v>0</v>
      </c>
      <c r="L30" s="57">
        <f t="shared" si="8"/>
        <v>0</v>
      </c>
      <c r="M30" s="57">
        <f t="shared" si="8"/>
        <v>0</v>
      </c>
      <c r="N30" s="57">
        <f t="shared" si="8"/>
        <v>0</v>
      </c>
      <c r="O30" s="57">
        <f t="shared" si="8"/>
        <v>0</v>
      </c>
      <c r="P30" s="57">
        <f t="shared" si="8"/>
        <v>0</v>
      </c>
      <c r="Q30" s="57">
        <f t="shared" si="8"/>
        <v>0</v>
      </c>
      <c r="R30" s="57">
        <f t="shared" si="8"/>
        <v>0</v>
      </c>
      <c r="S30" s="57">
        <f t="shared" si="8"/>
        <v>0</v>
      </c>
      <c r="T30" s="57">
        <f t="shared" si="8"/>
        <v>0</v>
      </c>
      <c r="U30" s="57">
        <f t="shared" si="8"/>
        <v>0</v>
      </c>
      <c r="V30" s="57">
        <f t="shared" si="8"/>
        <v>0</v>
      </c>
      <c r="W30" s="57">
        <f t="shared" si="8"/>
        <v>0</v>
      </c>
      <c r="X30" s="57">
        <f t="shared" si="8"/>
        <v>0</v>
      </c>
      <c r="Y30" s="57">
        <f t="shared" si="8"/>
        <v>0</v>
      </c>
      <c r="Z30" s="57">
        <f t="shared" si="8"/>
        <v>0</v>
      </c>
      <c r="AA30" s="57">
        <f t="shared" si="8"/>
        <v>0</v>
      </c>
      <c r="AB30" s="57">
        <f t="shared" si="8"/>
        <v>0</v>
      </c>
      <c r="AC30" s="57">
        <f t="shared" si="8"/>
        <v>0</v>
      </c>
      <c r="AD30" s="57">
        <f t="shared" si="8"/>
        <v>0</v>
      </c>
      <c r="AE30" s="57">
        <f t="shared" si="8"/>
        <v>0</v>
      </c>
      <c r="AF30" s="57">
        <f t="shared" si="8"/>
        <v>0</v>
      </c>
      <c r="AG30" s="57">
        <f t="shared" si="8"/>
        <v>0</v>
      </c>
      <c r="AH30" s="57">
        <f t="shared" si="8"/>
        <v>0</v>
      </c>
      <c r="AI30" s="57">
        <f t="shared" si="8"/>
        <v>0</v>
      </c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30" customHeight="1">
      <c r="A98" s="58"/>
      <c r="B98" s="58"/>
      <c r="C98" s="59"/>
      <c r="D98" s="60"/>
      <c r="E98" s="61"/>
      <c r="F98" s="59"/>
      <c r="G98" s="59"/>
      <c r="H98" s="59"/>
      <c r="I98" s="59"/>
      <c r="J98" s="61"/>
      <c r="K98" s="59"/>
      <c r="L98" s="59"/>
      <c r="M98" s="59"/>
      <c r="N98" s="59"/>
      <c r="O98" s="59"/>
      <c r="P98" s="59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  <row r="1011" spans="1:35" ht="15">
      <c r="A1011" s="63"/>
      <c r="B1011" s="63"/>
      <c r="C1011" s="64"/>
      <c r="D1011" s="65"/>
      <c r="E1011" s="66"/>
      <c r="F1011" s="64"/>
      <c r="G1011" s="64"/>
      <c r="H1011" s="64"/>
      <c r="I1011" s="64"/>
      <c r="J1011" s="66"/>
      <c r="K1011" s="64"/>
      <c r="L1011" s="64"/>
      <c r="M1011" s="64"/>
      <c r="N1011" s="64"/>
      <c r="O1011" s="64"/>
      <c r="P1011" s="64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</row>
  </sheetData>
  <mergeCells count="20">
    <mergeCell ref="A30:C30"/>
    <mergeCell ref="A25:D25"/>
    <mergeCell ref="E25:AI25"/>
    <mergeCell ref="A24:D24"/>
    <mergeCell ref="A23:C23"/>
    <mergeCell ref="A8:C8"/>
    <mergeCell ref="E18:AI18"/>
    <mergeCell ref="E17:AI17"/>
    <mergeCell ref="A10:D10"/>
    <mergeCell ref="E10:AI10"/>
    <mergeCell ref="A18:D18"/>
    <mergeCell ref="A16:C16"/>
    <mergeCell ref="A17:D17"/>
    <mergeCell ref="A1:D1"/>
    <mergeCell ref="A9:D9"/>
    <mergeCell ref="E1:AH1"/>
    <mergeCell ref="E9:AI9"/>
    <mergeCell ref="E24:AI24"/>
    <mergeCell ref="A3:D3"/>
    <mergeCell ref="E3:AI3"/>
  </mergeCells>
  <dataValidations count="2">
    <dataValidation type="list" allowBlank="1" sqref="E4:AI7 E11:AI15 E19:AI22 E26:AI29" xr:uid="{00000000-0002-0000-0100-000000000000}">
      <formula1>"0:00,0:10,0:20,0:30,0:40,0:50,1:00,1:10,1:20,1:30,1:40,1:50,2:00,2:10,2:20,2:30,2:40,2:50,3:00,3:10,3:20,3:30,3:40,3:50,4:00"</formula1>
    </dataValidation>
    <dataValidation type="list" allowBlank="1" sqref="B4:B7 B11:B15 B19:B22 B26:B29" xr:uid="{00000000-0002-0000-0100-000001000000}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68" t="s">
        <v>3</v>
      </c>
      <c r="B1" s="69"/>
      <c r="C1" s="69"/>
      <c r="D1" s="69"/>
      <c r="E1" s="71">
        <v>43344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4</v>
      </c>
      <c r="B2" s="10" t="s">
        <v>6</v>
      </c>
      <c r="C2" s="10" t="s">
        <v>7</v>
      </c>
      <c r="D2" s="12" t="s">
        <v>8</v>
      </c>
      <c r="E2" s="16">
        <f>E1</f>
        <v>43344</v>
      </c>
      <c r="F2" s="16">
        <f t="shared" ref="F2:AI2" si="0">E2+$AI$1</f>
        <v>43345</v>
      </c>
      <c r="G2" s="16">
        <f t="shared" si="0"/>
        <v>43346</v>
      </c>
      <c r="H2" s="16">
        <f t="shared" si="0"/>
        <v>43347</v>
      </c>
      <c r="I2" s="16">
        <f t="shared" si="0"/>
        <v>43348</v>
      </c>
      <c r="J2" s="16">
        <f t="shared" si="0"/>
        <v>43349</v>
      </c>
      <c r="K2" s="16">
        <f t="shared" si="0"/>
        <v>43350</v>
      </c>
      <c r="L2" s="16">
        <f t="shared" si="0"/>
        <v>43351</v>
      </c>
      <c r="M2" s="16">
        <f t="shared" si="0"/>
        <v>43352</v>
      </c>
      <c r="N2" s="16">
        <f t="shared" si="0"/>
        <v>43353</v>
      </c>
      <c r="O2" s="16">
        <f t="shared" si="0"/>
        <v>43354</v>
      </c>
      <c r="P2" s="16">
        <f t="shared" si="0"/>
        <v>43355</v>
      </c>
      <c r="Q2" s="16">
        <f t="shared" si="0"/>
        <v>43356</v>
      </c>
      <c r="R2" s="16">
        <f t="shared" si="0"/>
        <v>43357</v>
      </c>
      <c r="S2" s="16">
        <f t="shared" si="0"/>
        <v>43358</v>
      </c>
      <c r="T2" s="16">
        <f t="shared" si="0"/>
        <v>43359</v>
      </c>
      <c r="U2" s="16">
        <f t="shared" si="0"/>
        <v>43360</v>
      </c>
      <c r="V2" s="16">
        <f t="shared" si="0"/>
        <v>43361</v>
      </c>
      <c r="W2" s="16">
        <f t="shared" si="0"/>
        <v>43362</v>
      </c>
      <c r="X2" s="16">
        <f t="shared" si="0"/>
        <v>43363</v>
      </c>
      <c r="Y2" s="16">
        <f t="shared" si="0"/>
        <v>43364</v>
      </c>
      <c r="Z2" s="16">
        <f t="shared" si="0"/>
        <v>43365</v>
      </c>
      <c r="AA2" s="16">
        <f t="shared" si="0"/>
        <v>43366</v>
      </c>
      <c r="AB2" s="16">
        <f t="shared" si="0"/>
        <v>43367</v>
      </c>
      <c r="AC2" s="16">
        <f t="shared" si="0"/>
        <v>43368</v>
      </c>
      <c r="AD2" s="16">
        <f t="shared" si="0"/>
        <v>43369</v>
      </c>
      <c r="AE2" s="16">
        <f t="shared" si="0"/>
        <v>43370</v>
      </c>
      <c r="AF2" s="16">
        <f t="shared" si="0"/>
        <v>43371</v>
      </c>
      <c r="AG2" s="16">
        <f t="shared" si="0"/>
        <v>43372</v>
      </c>
      <c r="AH2" s="16">
        <f t="shared" si="0"/>
        <v>43373</v>
      </c>
      <c r="AI2" s="16">
        <f t="shared" si="0"/>
        <v>43374</v>
      </c>
    </row>
    <row r="3" spans="1:35" ht="26.25" customHeight="1">
      <c r="A3" s="79" t="s">
        <v>19</v>
      </c>
      <c r="B3" s="69"/>
      <c r="C3" s="69"/>
      <c r="D3" s="69"/>
      <c r="E3" s="80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20</v>
      </c>
      <c r="B4" s="27" t="s">
        <v>22</v>
      </c>
      <c r="C4" s="28" t="s">
        <v>23</v>
      </c>
      <c r="D4" s="30">
        <f t="shared" ref="D4:D7" si="1">SUM(E4:AI4)</f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27</v>
      </c>
      <c r="B5" s="27" t="s">
        <v>28</v>
      </c>
      <c r="C5" s="28" t="s">
        <v>29</v>
      </c>
      <c r="D5" s="30">
        <f t="shared" si="1"/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32</v>
      </c>
      <c r="B6" s="27" t="s">
        <v>33</v>
      </c>
      <c r="C6" s="28" t="s">
        <v>34</v>
      </c>
      <c r="D6" s="30">
        <f t="shared" si="1"/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35</v>
      </c>
      <c r="B7" s="27" t="s">
        <v>22</v>
      </c>
      <c r="C7" s="28" t="s">
        <v>36</v>
      </c>
      <c r="D7" s="30">
        <f t="shared" si="1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7" t="s">
        <v>37</v>
      </c>
      <c r="B8" s="69"/>
      <c r="C8" s="69"/>
      <c r="D8" s="45">
        <f t="shared" ref="D8:AI8" si="2">SUM(D4:D7)</f>
        <v>0</v>
      </c>
      <c r="E8" s="46">
        <f t="shared" si="2"/>
        <v>0</v>
      </c>
      <c r="F8" s="46">
        <f t="shared" si="2"/>
        <v>0</v>
      </c>
      <c r="G8" s="46">
        <f t="shared" si="2"/>
        <v>0</v>
      </c>
      <c r="H8" s="46">
        <f t="shared" si="2"/>
        <v>0</v>
      </c>
      <c r="I8" s="46">
        <f t="shared" si="2"/>
        <v>0</v>
      </c>
      <c r="J8" s="46">
        <f t="shared" si="2"/>
        <v>0</v>
      </c>
      <c r="K8" s="46">
        <f t="shared" si="2"/>
        <v>0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70"/>
      <c r="B9" s="69"/>
      <c r="C9" s="69"/>
      <c r="D9" s="69"/>
      <c r="E9" s="72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81" t="s">
        <v>39</v>
      </c>
      <c r="B10" s="69"/>
      <c r="C10" s="69"/>
      <c r="D10" s="69"/>
      <c r="E10" s="82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40</v>
      </c>
      <c r="B11" s="27"/>
      <c r="C11" s="48"/>
      <c r="D11" s="49">
        <f t="shared" ref="D11:D14" si="3">SUM(E11:AI11)</f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40</v>
      </c>
      <c r="B12" s="27"/>
      <c r="C12" s="48"/>
      <c r="D12" s="49">
        <f t="shared" si="3"/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40</v>
      </c>
      <c r="B13" s="27"/>
      <c r="C13" s="48"/>
      <c r="D13" s="49">
        <f t="shared" si="3"/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40</v>
      </c>
      <c r="B14" s="27"/>
      <c r="C14" s="48"/>
      <c r="D14" s="49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4" t="s">
        <v>42</v>
      </c>
      <c r="B15" s="69"/>
      <c r="C15" s="69"/>
      <c r="D15" s="50">
        <f t="shared" ref="D15:AI15" si="4">SUM(D11:D14)</f>
        <v>0</v>
      </c>
      <c r="E15" s="51">
        <f t="shared" si="4"/>
        <v>0</v>
      </c>
      <c r="F15" s="51">
        <f t="shared" si="4"/>
        <v>0</v>
      </c>
      <c r="G15" s="51">
        <f t="shared" si="4"/>
        <v>0</v>
      </c>
      <c r="H15" s="51">
        <f t="shared" si="4"/>
        <v>0</v>
      </c>
      <c r="I15" s="51">
        <f t="shared" si="4"/>
        <v>0</v>
      </c>
      <c r="J15" s="51">
        <f t="shared" si="4"/>
        <v>0</v>
      </c>
      <c r="K15" s="51">
        <f t="shared" si="4"/>
        <v>0</v>
      </c>
      <c r="L15" s="51">
        <f t="shared" si="4"/>
        <v>0</v>
      </c>
      <c r="M15" s="51">
        <f t="shared" si="4"/>
        <v>0</v>
      </c>
      <c r="N15" s="51">
        <f t="shared" si="4"/>
        <v>0</v>
      </c>
      <c r="O15" s="51">
        <f t="shared" si="4"/>
        <v>0</v>
      </c>
      <c r="P15" s="51">
        <f t="shared" si="4"/>
        <v>0</v>
      </c>
      <c r="Q15" s="51">
        <f t="shared" si="4"/>
        <v>0</v>
      </c>
      <c r="R15" s="51">
        <f t="shared" si="4"/>
        <v>0</v>
      </c>
      <c r="S15" s="51">
        <f t="shared" si="4"/>
        <v>0</v>
      </c>
      <c r="T15" s="51">
        <f t="shared" si="4"/>
        <v>0</v>
      </c>
      <c r="U15" s="51">
        <f t="shared" si="4"/>
        <v>0</v>
      </c>
      <c r="V15" s="51">
        <f t="shared" si="4"/>
        <v>0</v>
      </c>
      <c r="W15" s="51">
        <f t="shared" si="4"/>
        <v>0</v>
      </c>
      <c r="X15" s="51">
        <f t="shared" si="4"/>
        <v>0</v>
      </c>
      <c r="Y15" s="51">
        <f t="shared" si="4"/>
        <v>0</v>
      </c>
      <c r="Z15" s="51">
        <f t="shared" si="4"/>
        <v>0</v>
      </c>
      <c r="AA15" s="51">
        <f t="shared" si="4"/>
        <v>0</v>
      </c>
      <c r="AB15" s="51">
        <f t="shared" si="4"/>
        <v>0</v>
      </c>
      <c r="AC15" s="51">
        <f t="shared" si="4"/>
        <v>0</v>
      </c>
      <c r="AD15" s="51">
        <f t="shared" si="4"/>
        <v>0</v>
      </c>
      <c r="AE15" s="51">
        <f t="shared" si="4"/>
        <v>0</v>
      </c>
      <c r="AF15" s="51">
        <f t="shared" si="4"/>
        <v>0</v>
      </c>
      <c r="AG15" s="51">
        <f t="shared" si="4"/>
        <v>0</v>
      </c>
      <c r="AH15" s="51">
        <f t="shared" si="4"/>
        <v>0</v>
      </c>
      <c r="AI15" s="51">
        <f t="shared" si="4"/>
        <v>0</v>
      </c>
    </row>
    <row r="16" spans="1:35" ht="11.25" customHeight="1">
      <c r="A16" s="75"/>
      <c r="B16" s="69"/>
      <c r="C16" s="69"/>
      <c r="D16" s="69"/>
      <c r="E16" s="73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5" ht="26.25" customHeight="1">
      <c r="A17" s="83" t="s">
        <v>43</v>
      </c>
      <c r="B17" s="69"/>
      <c r="C17" s="69"/>
      <c r="D17" s="69"/>
      <c r="E17" s="7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47" t="s">
        <v>40</v>
      </c>
      <c r="B18" s="27"/>
      <c r="C18" s="48"/>
      <c r="D18" s="52">
        <f t="shared" ref="D18:D21" si="5">SUM(E18:AI18)</f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7" t="s">
        <v>40</v>
      </c>
      <c r="B19" s="27"/>
      <c r="C19" s="48"/>
      <c r="D19" s="52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40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40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76" t="s">
        <v>42</v>
      </c>
      <c r="B22" s="69"/>
      <c r="C22" s="69"/>
      <c r="D22" s="53">
        <f t="shared" ref="D22:AI22" si="6">SUM(D18:D21)</f>
        <v>0</v>
      </c>
      <c r="E22" s="54">
        <f t="shared" si="6"/>
        <v>0</v>
      </c>
      <c r="F22" s="54">
        <f t="shared" si="6"/>
        <v>0</v>
      </c>
      <c r="G22" s="54">
        <f t="shared" si="6"/>
        <v>0</v>
      </c>
      <c r="H22" s="54">
        <f t="shared" si="6"/>
        <v>0</v>
      </c>
      <c r="I22" s="54">
        <f t="shared" si="6"/>
        <v>0</v>
      </c>
      <c r="J22" s="54">
        <f t="shared" si="6"/>
        <v>0</v>
      </c>
      <c r="K22" s="54">
        <f t="shared" si="6"/>
        <v>0</v>
      </c>
      <c r="L22" s="54">
        <f t="shared" si="6"/>
        <v>0</v>
      </c>
      <c r="M22" s="54">
        <f t="shared" si="6"/>
        <v>0</v>
      </c>
      <c r="N22" s="54">
        <f t="shared" si="6"/>
        <v>0</v>
      </c>
      <c r="O22" s="54">
        <f t="shared" si="6"/>
        <v>0</v>
      </c>
      <c r="P22" s="54">
        <f t="shared" si="6"/>
        <v>0</v>
      </c>
      <c r="Q22" s="54">
        <f t="shared" si="6"/>
        <v>0</v>
      </c>
      <c r="R22" s="54">
        <f t="shared" si="6"/>
        <v>0</v>
      </c>
      <c r="S22" s="54">
        <f t="shared" si="6"/>
        <v>0</v>
      </c>
      <c r="T22" s="54">
        <f t="shared" si="6"/>
        <v>0</v>
      </c>
      <c r="U22" s="54">
        <f t="shared" si="6"/>
        <v>0</v>
      </c>
      <c r="V22" s="54">
        <f t="shared" si="6"/>
        <v>0</v>
      </c>
      <c r="W22" s="54">
        <f t="shared" si="6"/>
        <v>0</v>
      </c>
      <c r="X22" s="54">
        <f t="shared" si="6"/>
        <v>0</v>
      </c>
      <c r="Y22" s="54">
        <f t="shared" si="6"/>
        <v>0</v>
      </c>
      <c r="Z22" s="54">
        <f t="shared" si="6"/>
        <v>0</v>
      </c>
      <c r="AA22" s="54">
        <f t="shared" si="6"/>
        <v>0</v>
      </c>
      <c r="AB22" s="54">
        <f t="shared" si="6"/>
        <v>0</v>
      </c>
      <c r="AC22" s="54">
        <f t="shared" si="6"/>
        <v>0</v>
      </c>
      <c r="AD22" s="54">
        <f t="shared" si="6"/>
        <v>0</v>
      </c>
      <c r="AE22" s="54">
        <f t="shared" si="6"/>
        <v>0</v>
      </c>
      <c r="AF22" s="54">
        <f t="shared" si="6"/>
        <v>0</v>
      </c>
      <c r="AG22" s="54">
        <f t="shared" si="6"/>
        <v>0</v>
      </c>
      <c r="AH22" s="54">
        <f t="shared" si="6"/>
        <v>0</v>
      </c>
      <c r="AI22" s="54">
        <f t="shared" si="6"/>
        <v>0</v>
      </c>
    </row>
    <row r="23" spans="1:35" ht="11.25" customHeight="1">
      <c r="A23" s="75"/>
      <c r="B23" s="69"/>
      <c r="C23" s="69"/>
      <c r="D23" s="69"/>
      <c r="E23" s="73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</row>
    <row r="24" spans="1:35" ht="26.25" customHeight="1">
      <c r="A24" s="86" t="s">
        <v>44</v>
      </c>
      <c r="B24" s="69"/>
      <c r="C24" s="69"/>
      <c r="D24" s="69"/>
      <c r="E24" s="74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47" t="s">
        <v>40</v>
      </c>
      <c r="B25" s="27"/>
      <c r="C25" s="48"/>
      <c r="D25" s="55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7" t="s">
        <v>40</v>
      </c>
      <c r="B26" s="27"/>
      <c r="C26" s="48"/>
      <c r="D26" s="55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40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40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85" t="s">
        <v>42</v>
      </c>
      <c r="B29" s="69"/>
      <c r="C29" s="69"/>
      <c r="D29" s="56">
        <f t="shared" ref="D29:AI29" si="8">SUM(D25:D28)</f>
        <v>0</v>
      </c>
      <c r="E29" s="57">
        <f t="shared" si="8"/>
        <v>0</v>
      </c>
      <c r="F29" s="57">
        <f t="shared" si="8"/>
        <v>0</v>
      </c>
      <c r="G29" s="57">
        <f t="shared" si="8"/>
        <v>0</v>
      </c>
      <c r="H29" s="57">
        <f t="shared" si="8"/>
        <v>0</v>
      </c>
      <c r="I29" s="57">
        <f t="shared" si="8"/>
        <v>0</v>
      </c>
      <c r="J29" s="57">
        <f t="shared" si="8"/>
        <v>0</v>
      </c>
      <c r="K29" s="57">
        <f t="shared" si="8"/>
        <v>0</v>
      </c>
      <c r="L29" s="57">
        <f t="shared" si="8"/>
        <v>0</v>
      </c>
      <c r="M29" s="57">
        <f t="shared" si="8"/>
        <v>0</v>
      </c>
      <c r="N29" s="57">
        <f t="shared" si="8"/>
        <v>0</v>
      </c>
      <c r="O29" s="57">
        <f t="shared" si="8"/>
        <v>0</v>
      </c>
      <c r="P29" s="57">
        <f t="shared" si="8"/>
        <v>0</v>
      </c>
      <c r="Q29" s="57">
        <f t="shared" si="8"/>
        <v>0</v>
      </c>
      <c r="R29" s="57">
        <f t="shared" si="8"/>
        <v>0</v>
      </c>
      <c r="S29" s="57">
        <f t="shared" si="8"/>
        <v>0</v>
      </c>
      <c r="T29" s="57">
        <f t="shared" si="8"/>
        <v>0</v>
      </c>
      <c r="U29" s="57">
        <f t="shared" si="8"/>
        <v>0</v>
      </c>
      <c r="V29" s="57">
        <f t="shared" si="8"/>
        <v>0</v>
      </c>
      <c r="W29" s="57">
        <f t="shared" si="8"/>
        <v>0</v>
      </c>
      <c r="X29" s="57">
        <f t="shared" si="8"/>
        <v>0</v>
      </c>
      <c r="Y29" s="57">
        <f t="shared" si="8"/>
        <v>0</v>
      </c>
      <c r="Z29" s="57">
        <f t="shared" si="8"/>
        <v>0</v>
      </c>
      <c r="AA29" s="57">
        <f t="shared" si="8"/>
        <v>0</v>
      </c>
      <c r="AB29" s="57">
        <f t="shared" si="8"/>
        <v>0</v>
      </c>
      <c r="AC29" s="57">
        <f t="shared" si="8"/>
        <v>0</v>
      </c>
      <c r="AD29" s="57">
        <f t="shared" si="8"/>
        <v>0</v>
      </c>
      <c r="AE29" s="57">
        <f t="shared" si="8"/>
        <v>0</v>
      </c>
      <c r="AF29" s="57">
        <f t="shared" si="8"/>
        <v>0</v>
      </c>
      <c r="AG29" s="57">
        <f t="shared" si="8"/>
        <v>0</v>
      </c>
      <c r="AH29" s="57">
        <f t="shared" si="8"/>
        <v>0</v>
      </c>
      <c r="AI29" s="57">
        <f t="shared" si="8"/>
        <v>0</v>
      </c>
    </row>
    <row r="30" spans="1:35" ht="30" customHeight="1">
      <c r="A30" s="58"/>
      <c r="B30" s="58"/>
      <c r="C30" s="59"/>
      <c r="D30" s="60"/>
      <c r="E30" s="61"/>
      <c r="F30" s="59"/>
      <c r="G30" s="59"/>
      <c r="H30" s="59"/>
      <c r="I30" s="59"/>
      <c r="J30" s="61"/>
      <c r="K30" s="59"/>
      <c r="L30" s="59"/>
      <c r="M30" s="59"/>
      <c r="N30" s="59"/>
      <c r="O30" s="59"/>
      <c r="P30" s="59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15">
      <c r="A98" s="63"/>
      <c r="B98" s="63"/>
      <c r="C98" s="64"/>
      <c r="D98" s="65"/>
      <c r="E98" s="66"/>
      <c r="F98" s="64"/>
      <c r="G98" s="64"/>
      <c r="H98" s="64"/>
      <c r="I98" s="64"/>
      <c r="J98" s="66"/>
      <c r="K98" s="64"/>
      <c r="L98" s="64"/>
      <c r="M98" s="64"/>
      <c r="N98" s="64"/>
      <c r="O98" s="64"/>
      <c r="P98" s="64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</sheetData>
  <mergeCells count="20">
    <mergeCell ref="A3:D3"/>
    <mergeCell ref="A29:C29"/>
    <mergeCell ref="A24:D24"/>
    <mergeCell ref="A22:C22"/>
    <mergeCell ref="E23:AI23"/>
    <mergeCell ref="E24:AI24"/>
    <mergeCell ref="E1:AH1"/>
    <mergeCell ref="E9:AI9"/>
    <mergeCell ref="A23:D23"/>
    <mergeCell ref="A8:C8"/>
    <mergeCell ref="A9:D9"/>
    <mergeCell ref="A15:C15"/>
    <mergeCell ref="E3:AI3"/>
    <mergeCell ref="E10:AI10"/>
    <mergeCell ref="A10:D10"/>
    <mergeCell ref="E17:AI17"/>
    <mergeCell ref="A17:D17"/>
    <mergeCell ref="E16:AI16"/>
    <mergeCell ref="A16:D16"/>
    <mergeCell ref="A1:D1"/>
  </mergeCells>
  <dataValidations count="2">
    <dataValidation type="list" allowBlank="1" sqref="E4:AI7 E11:AI14 E18:AI21 E25:AI28" xr:uid="{00000000-0002-0000-0200-000000000000}">
      <formula1>"0:00,0:10,0:20,0:30,0:40,0:50,1:00,1:10,1:20,1:30,1:40,1:50,2:00,2:10,2:20,2:30,2:40,2:50,3:00,3:10,3:20,3:30,3:40,3:50,4:00"</formula1>
    </dataValidation>
    <dataValidation type="list" allowBlank="1" sqref="B4:B7 B11:B14 B18:B21 B25:B28" xr:uid="{00000000-0002-0000-0200-000001000000}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Learning Plan</vt:lpstr>
      <vt:lpstr>September 2019</vt:lpstr>
      <vt:lpstr>Octobre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fdofj</cp:lastModifiedBy>
  <dcterms:modified xsi:type="dcterms:W3CDTF">2019-09-15T16:01:49Z</dcterms:modified>
</cp:coreProperties>
</file>