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nwagwuume-ezeoke/_ClassCode/CEE224InfraLocal/final_project/sheets/"/>
    </mc:Choice>
  </mc:AlternateContent>
  <xr:revisionPtr revIDLastSave="0" documentId="8_{A5527700-37FE-4142-95B5-E30E524FDDF6}" xr6:coauthVersionLast="47" xr6:coauthVersionMax="47" xr10:uidLastSave="{00000000-0000-0000-0000-000000000000}"/>
  <bookViews>
    <workbookView xWindow="0" yWindow="500" windowWidth="23260" windowHeight="13900" activeTab="1" xr2:uid="{2913CEFF-7A9C-4176-B152-8C1BCA26498A}"/>
  </bookViews>
  <sheets>
    <sheet name="Visuals" sheetId="5" r:id="rId1"/>
    <sheet name="Updated 2" sheetId="4" r:id="rId2"/>
    <sheet name="Updated" sheetId="3" r:id="rId3"/>
    <sheet name="Sheet1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2" i="4" l="1"/>
  <c r="L42" i="4"/>
  <c r="L193" i="1" l="1"/>
  <c r="L194" i="1"/>
</calcChain>
</file>

<file path=xl/sharedStrings.xml><?xml version="1.0" encoding="utf-8"?>
<sst xmlns="http://schemas.openxmlformats.org/spreadsheetml/2006/main" count="689" uniqueCount="119">
  <si>
    <t>Singapore</t>
  </si>
  <si>
    <t>2. LAND USE VS QUALITY OF LIFE</t>
  </si>
  <si>
    <t>2. MOBILITY VS QUALITY OF LIFE</t>
  </si>
  <si>
    <t>1. LAND USE VS MOBILITY</t>
  </si>
  <si>
    <t>% Commercial vs Quality of life metrics</t>
  </si>
  <si>
    <t>Cost of daily commute per capita per km Driving vs Quality of life metrics</t>
  </si>
  <si>
    <t>% Open sapce and % Residentail vs Cost of daily commute</t>
  </si>
  <si>
    <t>Urban morpoholgy</t>
  </si>
  <si>
    <t>% Open Space</t>
  </si>
  <si>
    <t>% Residential</t>
  </si>
  <si>
    <t>% Commercial</t>
  </si>
  <si>
    <t>% Industrial</t>
  </si>
  <si>
    <t>% Mixed Use</t>
  </si>
  <si>
    <t>% Paved Area</t>
  </si>
  <si>
    <t>Cost of travel using bus (S$/km)</t>
  </si>
  <si>
    <t>Cost of travel using MRT (S$/km)</t>
  </si>
  <si>
    <t>Cost of travel Driving (S$/km)</t>
  </si>
  <si>
    <t>% households with income &gt;= USD8000/month</t>
  </si>
  <si>
    <t>Mobility</t>
  </si>
  <si>
    <t>Cost of daily commute per capita, per km using bus (S$)</t>
  </si>
  <si>
    <t>% residents with high school degrees</t>
  </si>
  <si>
    <t>Cost of daily commute per capita, per km using MRT (S$)</t>
  </si>
  <si>
    <t>% residents with university degrees</t>
  </si>
  <si>
    <t>Cost of daily commute per capita, per km Driving (S$)</t>
  </si>
  <si>
    <t>% residents employed</t>
  </si>
  <si>
    <t>% residents 15y + literate</t>
  </si>
  <si>
    <t xml:space="preserve">Personal comment/conclusion: </t>
  </si>
  <si>
    <t>% residents 15y + literate in 2+ languages</t>
  </si>
  <si>
    <t xml:space="preserve">The more expensive to travel by car is, the higher the quality of life is. This relates to </t>
  </si>
  <si>
    <t>% Paved area vs Quality of life metrics</t>
  </si>
  <si>
    <t>Distance covered in 30 minutes Cycling vs Quality of life metrics</t>
  </si>
  <si>
    <t>Distance using Public Transp. (km)</t>
  </si>
  <si>
    <t>Distance using a Car (km)</t>
  </si>
  <si>
    <t>Distance covered Walking (km)</t>
  </si>
  <si>
    <t>Distance Cycling (km)</t>
  </si>
  <si>
    <t>San Francisco</t>
  </si>
  <si>
    <t>Land Use</t>
  </si>
  <si>
    <t>Quality of life</t>
  </si>
  <si>
    <t>Land use</t>
  </si>
  <si>
    <t>1. Large correlations. Boxes 65%.</t>
  </si>
  <si>
    <t>XX</t>
  </si>
  <si>
    <t>LAND USE VS Quality of Life</t>
  </si>
  <si>
    <t>% households below 200% of poverty rate</t>
  </si>
  <si>
    <t>LAND USE VS MOBILITY</t>
  </si>
  <si>
    <t>Distance covered in 30 minutes using Public Transportation (km)</t>
  </si>
  <si>
    <t>Distance covered in 30 minutes using a Car (km)</t>
  </si>
  <si>
    <t>Distance covered in 30 minutes Walking (km)</t>
  </si>
  <si>
    <t>Distance covered in 30 minutes Cycling (km)</t>
  </si>
  <si>
    <t>Cost of daily commute per capita, per km using Public Tannsportation (S$)</t>
  </si>
  <si>
    <t>Cost of daily commute per capita per km Driving (S$)</t>
  </si>
  <si>
    <t>Preventable hospitalization rate (per 100K people)</t>
  </si>
  <si>
    <t>Violent crime rate (per 1K people)</t>
  </si>
  <si>
    <t>Hazard Risk Score</t>
  </si>
  <si>
    <t>Transportation Score</t>
  </si>
  <si>
    <t>Mobility Metrics</t>
  </si>
  <si>
    <t>Land Use/Building Morphology Metrics</t>
  </si>
  <si>
    <t>Max Distance Possible in 30 Mins Using Mode of Transport (km)</t>
  </si>
  <si>
    <t>Cost of daily commute, per capita. No capital expenditure (SGD)</t>
  </si>
  <si>
    <t>Quality of Life Metrics</t>
  </si>
  <si>
    <t>Planning zone</t>
  </si>
  <si>
    <t># of Zone Types</t>
  </si>
  <si>
    <t>Cost of daily commute per capita per km using MRT (S$)</t>
  </si>
  <si>
    <t>Bukit Merah</t>
  </si>
  <si>
    <t>Bukit Timah</t>
  </si>
  <si>
    <t>Geylang</t>
  </si>
  <si>
    <t>Kallang</t>
  </si>
  <si>
    <t>Novena</t>
  </si>
  <si>
    <t>Queenstown</t>
  </si>
  <si>
    <t>Tanglin</t>
  </si>
  <si>
    <t>Toa Payoh</t>
  </si>
  <si>
    <t>CBD Area</t>
  </si>
  <si>
    <t>Group 1</t>
  </si>
  <si>
    <t>Group 2</t>
  </si>
  <si>
    <t>Group 3</t>
  </si>
  <si>
    <t>Group 5</t>
  </si>
  <si>
    <t>Group 7</t>
  </si>
  <si>
    <t>Correlations higher than 65%</t>
  </si>
  <si>
    <t>Overall, there is no significant correlations among the areas of study. Just 9% of the values show a correlation factor of 65% or more.</t>
  </si>
  <si>
    <t>Item</t>
  </si>
  <si>
    <t>Criteria considered</t>
  </si>
  <si>
    <t>Example</t>
  </si>
  <si>
    <t>Average distance travelled</t>
  </si>
  <si>
    <t>The greater the distance travelled, the higher the cost.</t>
  </si>
  <si>
    <t>Marucs and Walter</t>
  </si>
  <si>
    <t>% of student, adult, senior and people with disabilities</t>
  </si>
  <si>
    <t>The higher the percentage of the adult population, the higher the cost per capita.</t>
  </si>
  <si>
    <t>Insurance: % of people under 25 and over 60</t>
  </si>
  <si>
    <t>The higher the percentage of the population under 25 and over 60, the higher the cost per capita.</t>
  </si>
  <si>
    <t>2. Overall correlations, between cities. % Residence in SG and SF.</t>
  </si>
  <si>
    <t>Maitenance: Cost per 100,000 km travelled</t>
  </si>
  <si>
    <t>3. Largest correlations in each quality of life metric.</t>
  </si>
  <si>
    <t>Tax road: Constant $3,686 per year.</t>
  </si>
  <si>
    <t>Constant</t>
  </si>
  <si>
    <t>Gas: Cost per 100 km travelled</t>
  </si>
  <si>
    <t>Juliet</t>
  </si>
  <si>
    <t>1. Statistical analysis of the three variables. Overall perspective from both cities.</t>
  </si>
  <si>
    <t>Supervisorial district</t>
  </si>
  <si>
    <t>% population living in households without English spoken "very well"</t>
  </si>
  <si>
    <t>Group 4</t>
  </si>
  <si>
    <t>Group 6</t>
  </si>
  <si>
    <t>Group 8</t>
  </si>
  <si>
    <t>Overall, there is no significant correlations among the areas of study. Just 7% of the values show a correlation factor of 65% or more.</t>
  </si>
  <si>
    <t>Flat fare, good for 20 minutes of travel.</t>
  </si>
  <si>
    <t>Insurance: % of people under 21 and over 65.</t>
  </si>
  <si>
    <t>The higher the percentage of the population under 21 and over 65, the higher the cost per capita.</t>
  </si>
  <si>
    <t>Maitenance: Cost per 1 mile travelled.</t>
  </si>
  <si>
    <t>Gas: Cost per 1 gallon consumed.</t>
  </si>
  <si>
    <t>Cost of daily commute per capita per km Walking (S$)</t>
  </si>
  <si>
    <t>Cost of daily commute per capita per km Cycling (S$)</t>
  </si>
  <si>
    <t>Cost of daily commute per capita using bus (S$)</t>
  </si>
  <si>
    <t>Cost of daily commute per capita using MRT (S$)</t>
  </si>
  <si>
    <t>Cost of daily commute per capita Driving (S$)</t>
  </si>
  <si>
    <t>Cost of daily commute per capita Cycling (S$)</t>
  </si>
  <si>
    <t>Cost of daily commute per capita Walking (S$)</t>
  </si>
  <si>
    <t>Zone 1</t>
  </si>
  <si>
    <t>Zone 2</t>
  </si>
  <si>
    <t>Zone 3</t>
  </si>
  <si>
    <t>Zone 4</t>
  </si>
  <si>
    <t>Zone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</si>
</sst>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theme="1"/>
      </patternFill>
    </fill>
    <fill>
      <patternFill patternType="solid">
        <fgColor indexed="65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 wrapText="1" indent="1"/>
    </xf>
    <xf numFmtId="0" fontId="0" fillId="2" borderId="14" xfId="0" applyFill="1" applyBorder="1" applyAlignment="1">
      <alignment horizontal="left" vertical="center" wrapText="1" indent="1"/>
    </xf>
    <xf numFmtId="0" fontId="0" fillId="3" borderId="11" xfId="0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wrapText="1" indent="1"/>
    </xf>
    <xf numFmtId="0" fontId="0" fillId="3" borderId="12" xfId="0" applyFill="1" applyBorder="1" applyAlignment="1">
      <alignment horizontal="left" vertical="center" wrapText="1" indent="1"/>
    </xf>
    <xf numFmtId="0" fontId="0" fillId="0" borderId="1" xfId="0" applyBorder="1" applyAlignment="1">
      <alignment vertical="center" wrapText="1"/>
    </xf>
    <xf numFmtId="0" fontId="0" fillId="2" borderId="15" xfId="0" applyFill="1" applyBorder="1" applyAlignment="1">
      <alignment horizontal="left" vertical="center" wrapText="1" indent="1"/>
    </xf>
    <xf numFmtId="0" fontId="0" fillId="2" borderId="7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 indent="1"/>
    </xf>
    <xf numFmtId="0" fontId="0" fillId="6" borderId="12" xfId="0" applyFill="1" applyBorder="1" applyAlignment="1">
      <alignment horizontal="left" vertical="center" indent="1"/>
    </xf>
    <xf numFmtId="0" fontId="0" fillId="6" borderId="11" xfId="0" applyFill="1" applyBorder="1" applyAlignment="1">
      <alignment horizontal="left" vertical="center" wrapText="1" indent="1"/>
    </xf>
    <xf numFmtId="0" fontId="0" fillId="6" borderId="4" xfId="0" applyFill="1" applyBorder="1" applyAlignment="1">
      <alignment horizontal="left" vertical="center" wrapText="1" indent="1"/>
    </xf>
    <xf numFmtId="0" fontId="0" fillId="6" borderId="12" xfId="0" applyFill="1" applyBorder="1" applyAlignment="1">
      <alignment horizontal="left" vertical="center" wrapText="1" indent="1"/>
    </xf>
    <xf numFmtId="2" fontId="0" fillId="4" borderId="0" xfId="0" applyNumberFormat="1" applyFill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 indent="1"/>
    </xf>
    <xf numFmtId="2" fontId="2" fillId="0" borderId="2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2" fontId="2" fillId="0" borderId="25" xfId="0" applyNumberFormat="1" applyFont="1" applyBorder="1" applyAlignment="1">
      <alignment vertical="center"/>
    </xf>
    <xf numFmtId="2" fontId="2" fillId="0" borderId="26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9" fontId="0" fillId="0" borderId="0" xfId="1" applyFont="1" applyAlignment="1">
      <alignment horizontal="center" vertical="center"/>
    </xf>
    <xf numFmtId="0" fontId="4" fillId="0" borderId="0" xfId="0" applyFont="1"/>
    <xf numFmtId="2" fontId="0" fillId="0" borderId="9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2" fontId="0" fillId="0" borderId="11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2" fontId="0" fillId="0" borderId="11" xfId="0" applyNumberFormat="1" applyBorder="1" applyAlignment="1">
      <alignment vertical="center"/>
    </xf>
    <xf numFmtId="0" fontId="4" fillId="0" borderId="0" xfId="0" applyFont="1" applyAlignment="1">
      <alignment horizontal="left" vertical="center" indent="1"/>
    </xf>
    <xf numFmtId="2" fontId="0" fillId="0" borderId="5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20" xfId="0" applyFill="1" applyBorder="1" applyAlignment="1">
      <alignment horizontal="center" vertical="center" wrapText="1"/>
    </xf>
    <xf numFmtId="0" fontId="0" fillId="0" borderId="22" xfId="0" applyBorder="1"/>
    <xf numFmtId="0" fontId="0" fillId="0" borderId="17" xfId="0" applyBorder="1"/>
    <xf numFmtId="0" fontId="0" fillId="0" borderId="23" xfId="0" applyBorder="1"/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8" xfId="0" applyFont="1" applyBorder="1"/>
    <xf numFmtId="0" fontId="2" fillId="0" borderId="0" xfId="0" applyFont="1"/>
    <xf numFmtId="0" fontId="5" fillId="0" borderId="0" xfId="0" applyFont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7" fillId="0" borderId="0" xfId="0" applyFont="1"/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indent="1"/>
    </xf>
    <xf numFmtId="0" fontId="7" fillId="10" borderId="1" xfId="0" applyFont="1" applyFill="1" applyBorder="1"/>
    <xf numFmtId="0" fontId="0" fillId="10" borderId="0" xfId="0" applyFill="1"/>
    <xf numFmtId="0" fontId="0" fillId="10" borderId="4" xfId="0" applyFill="1" applyBorder="1" applyAlignment="1">
      <alignment horizontal="left" vertical="center" indent="1"/>
    </xf>
    <xf numFmtId="0" fontId="0" fillId="10" borderId="5" xfId="0" applyFill="1" applyBorder="1" applyAlignment="1">
      <alignment horizontal="left" vertical="center" indent="1"/>
    </xf>
    <xf numFmtId="0" fontId="0" fillId="10" borderId="6" xfId="0" applyFill="1" applyBorder="1"/>
    <xf numFmtId="0" fontId="7" fillId="10" borderId="13" xfId="0" applyFont="1" applyFill="1" applyBorder="1" applyAlignment="1">
      <alignment horizontal="center" vertical="center" wrapText="1"/>
    </xf>
    <xf numFmtId="44" fontId="7" fillId="0" borderId="1" xfId="2" applyFont="1" applyBorder="1" applyAlignment="1">
      <alignment horizontal="center" vertical="center"/>
    </xf>
    <xf numFmtId="44" fontId="7" fillId="0" borderId="5" xfId="2" applyFont="1" applyBorder="1" applyAlignment="1">
      <alignment horizontal="center" vertical="center"/>
    </xf>
    <xf numFmtId="44" fontId="7" fillId="0" borderId="31" xfId="2" applyFont="1" applyBorder="1" applyAlignment="1">
      <alignment horizontal="center" vertical="center"/>
    </xf>
    <xf numFmtId="44" fontId="7" fillId="0" borderId="32" xfId="2" applyFont="1" applyBorder="1" applyAlignment="1">
      <alignment horizontal="center" vertical="center"/>
    </xf>
    <xf numFmtId="44" fontId="7" fillId="0" borderId="33" xfId="2" applyFont="1" applyBorder="1" applyAlignment="1">
      <alignment horizontal="center" vertical="center"/>
    </xf>
    <xf numFmtId="44" fontId="7" fillId="0" borderId="15" xfId="2" applyFon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7" fillId="10" borderId="5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44" fontId="7" fillId="0" borderId="12" xfId="2" applyFont="1" applyBorder="1" applyAlignment="1">
      <alignment horizontal="center" vertical="center"/>
    </xf>
    <xf numFmtId="0" fontId="7" fillId="10" borderId="5" xfId="0" applyFont="1" applyFill="1" applyBorder="1" applyAlignment="1">
      <alignment horizontal="left" vertical="center" indent="1"/>
    </xf>
    <xf numFmtId="0" fontId="7" fillId="10" borderId="6" xfId="0" applyFont="1" applyFill="1" applyBorder="1"/>
    <xf numFmtId="0" fontId="7" fillId="10" borderId="4" xfId="0" applyFont="1" applyFill="1" applyBorder="1" applyAlignment="1">
      <alignment horizontal="left" vertical="center" indent="1"/>
    </xf>
    <xf numFmtId="0" fontId="7" fillId="10" borderId="0" xfId="0" applyFont="1" applyFill="1"/>
    <xf numFmtId="2" fontId="7" fillId="4" borderId="5" xfId="0" applyNumberFormat="1" applyFont="1" applyFill="1" applyBorder="1" applyAlignment="1">
      <alignment horizontal="center" vertical="center"/>
    </xf>
    <xf numFmtId="2" fontId="7" fillId="4" borderId="31" xfId="0" applyNumberFormat="1" applyFont="1" applyFill="1" applyBorder="1" applyAlignment="1">
      <alignment horizontal="center" vertical="center"/>
    </xf>
    <xf numFmtId="2" fontId="7" fillId="4" borderId="32" xfId="0" applyNumberFormat="1" applyFont="1" applyFill="1" applyBorder="1" applyAlignment="1">
      <alignment horizontal="center" vertical="center"/>
    </xf>
    <xf numFmtId="2" fontId="7" fillId="4" borderId="33" xfId="0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2" fontId="7" fillId="5" borderId="32" xfId="0" applyNumberFormat="1" applyFont="1" applyFill="1" applyBorder="1" applyAlignment="1">
      <alignment horizontal="center" vertical="center"/>
    </xf>
    <xf numFmtId="2" fontId="7" fillId="5" borderId="3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7" fillId="10" borderId="13" xfId="0" applyFont="1" applyFill="1" applyBorder="1" applyAlignment="1">
      <alignment horizontal="left" vertical="center" indent="1"/>
    </xf>
    <xf numFmtId="0" fontId="7" fillId="10" borderId="13" xfId="0" applyFont="1" applyFill="1" applyBorder="1"/>
    <xf numFmtId="0" fontId="7" fillId="10" borderId="11" xfId="0" applyFont="1" applyFill="1" applyBorder="1"/>
    <xf numFmtId="0" fontId="7" fillId="10" borderId="7" xfId="0" applyFont="1" applyFill="1" applyBorder="1"/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 indent="1"/>
    </xf>
    <xf numFmtId="0" fontId="3" fillId="9" borderId="0" xfId="0" applyFont="1" applyFill="1" applyAlignment="1">
      <alignment horizontal="left" vertical="center" indent="1"/>
    </xf>
    <xf numFmtId="0" fontId="0" fillId="3" borderId="1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 indent="1"/>
    </xf>
    <xf numFmtId="0" fontId="3" fillId="7" borderId="0" xfId="0" applyFont="1" applyFill="1" applyAlignment="1">
      <alignment horizontal="left" vertical="center" indent="1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3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00FF"/>
      <color rgb="FF93D1FF"/>
      <color rgb="FFFFA3A3"/>
      <color rgb="FFFF8181"/>
      <color rgb="FF61BBFF"/>
      <color rgb="FFFF696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Open 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2'!$D$57:$D$67</c:f>
              <c:numCache>
                <c:formatCode>0.00%</c:formatCode>
                <c:ptCount val="11"/>
                <c:pt idx="0">
                  <c:v>0.189</c:v>
                </c:pt>
                <c:pt idx="1">
                  <c:v>0.436</c:v>
                </c:pt>
                <c:pt idx="2">
                  <c:v>9.2999999999999999E-2</c:v>
                </c:pt>
                <c:pt idx="3">
                  <c:v>0.254</c:v>
                </c:pt>
                <c:pt idx="4">
                  <c:v>0.16400000000000001</c:v>
                </c:pt>
                <c:pt idx="5">
                  <c:v>5.8000000000000003E-2</c:v>
                </c:pt>
                <c:pt idx="6">
                  <c:v>0.33900000000000002</c:v>
                </c:pt>
                <c:pt idx="7">
                  <c:v>0.192</c:v>
                </c:pt>
                <c:pt idx="8">
                  <c:v>0.20699999999999999</c:v>
                </c:pt>
                <c:pt idx="9">
                  <c:v>7.0000000000000007E-2</c:v>
                </c:pt>
                <c:pt idx="10">
                  <c:v>0.16200000000000001</c:v>
                </c:pt>
              </c:numCache>
            </c:numRef>
          </c:xVal>
          <c:yVal>
            <c:numRef>
              <c:f>'Updated 2'!$W$57:$W$67</c:f>
              <c:numCache>
                <c:formatCode>0.00%</c:formatCode>
                <c:ptCount val="11"/>
                <c:pt idx="0">
                  <c:v>0.25469999999999998</c:v>
                </c:pt>
                <c:pt idx="1">
                  <c:v>0.1384</c:v>
                </c:pt>
                <c:pt idx="2">
                  <c:v>0.37580000000000002</c:v>
                </c:pt>
                <c:pt idx="3">
                  <c:v>0.22539999999999999</c:v>
                </c:pt>
                <c:pt idx="4">
                  <c:v>0.37019999999999997</c:v>
                </c:pt>
                <c:pt idx="5">
                  <c:v>0.378</c:v>
                </c:pt>
                <c:pt idx="6">
                  <c:v>0.21179999999999999</c:v>
                </c:pt>
                <c:pt idx="7">
                  <c:v>0.1618</c:v>
                </c:pt>
                <c:pt idx="8">
                  <c:v>0.28739999999999999</c:v>
                </c:pt>
                <c:pt idx="9">
                  <c:v>0.3387</c:v>
                </c:pt>
                <c:pt idx="10">
                  <c:v>0.28089999999999998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6-464C-A93B-BA5A0E794199}"/>
            </c:ext>
          </c:extLst>
        </c:ser>
        <c:ser>
          <c:idx val="1"/>
          <c:order val="1"/>
          <c:tx>
            <c:v>Commercial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2'!$F$57:$F$67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'Updated 2'!$W$57:$W$67</c:f>
              <c:numCache>
                <c:formatCode>0.00%</c:formatCode>
                <c:ptCount val="11"/>
                <c:pt idx="0">
                  <c:v>0.25469999999999998</c:v>
                </c:pt>
                <c:pt idx="1">
                  <c:v>0.1384</c:v>
                </c:pt>
                <c:pt idx="2">
                  <c:v>0.37580000000000002</c:v>
                </c:pt>
                <c:pt idx="3">
                  <c:v>0.22539999999999999</c:v>
                </c:pt>
                <c:pt idx="4">
                  <c:v>0.37019999999999997</c:v>
                </c:pt>
                <c:pt idx="5">
                  <c:v>0.378</c:v>
                </c:pt>
                <c:pt idx="6">
                  <c:v>0.21179999999999999</c:v>
                </c:pt>
                <c:pt idx="7">
                  <c:v>0.1618</c:v>
                </c:pt>
                <c:pt idx="8">
                  <c:v>0.28739999999999999</c:v>
                </c:pt>
                <c:pt idx="9">
                  <c:v>0.3387</c:v>
                </c:pt>
                <c:pt idx="10">
                  <c:v>0.28089999999999998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6-464C-A93B-BA5A0E79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5224"/>
        <c:axId val="627099704"/>
      </c:scatterChart>
      <c:valAx>
        <c:axId val="627095224"/>
        <c:scaling>
          <c:orientation val="minMax"/>
          <c:max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Land</a:t>
                </a:r>
                <a:r>
                  <a:rPr lang="en-US" baseline="0"/>
                  <a:t> Use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9704"/>
        <c:crosses val="autoZero"/>
        <c:crossBetween val="midCat"/>
      </c:valAx>
      <c:valAx>
        <c:axId val="627099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Households below 200% poverty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Sheet1!$E$7:$E$15</c:f>
              <c:numCache>
                <c:formatCode>0.00%</c:formatCode>
                <c:ptCount val="9"/>
                <c:pt idx="0">
                  <c:v>0.28299999999999997</c:v>
                </c:pt>
                <c:pt idx="1">
                  <c:v>0.65500000000000003</c:v>
                </c:pt>
                <c:pt idx="2">
                  <c:v>0.41599999999999998</c:v>
                </c:pt>
                <c:pt idx="3">
                  <c:v>0.28799999999999998</c:v>
                </c:pt>
                <c:pt idx="4">
                  <c:v>0.57899999999999996</c:v>
                </c:pt>
                <c:pt idx="5">
                  <c:v>0.45400000000000001</c:v>
                </c:pt>
                <c:pt idx="6">
                  <c:v>0.621</c:v>
                </c:pt>
                <c:pt idx="7">
                  <c:v>0.45700000000000002</c:v>
                </c:pt>
                <c:pt idx="8">
                  <c:v>0.13</c:v>
                </c:pt>
              </c:numCache>
            </c:numRef>
          </c:xVal>
          <c:yVal>
            <c:numRef>
              <c:f>Sheet1!$R$7:$R$15</c:f>
              <c:numCache>
                <c:formatCode>"$"#,##0.00_);[Red]\("$"#,##0.00\)</c:formatCode>
                <c:ptCount val="9"/>
                <c:pt idx="0">
                  <c:v>0.79</c:v>
                </c:pt>
                <c:pt idx="1">
                  <c:v>0.85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  <c:pt idx="5">
                  <c:v>0.81</c:v>
                </c:pt>
                <c:pt idx="6">
                  <c:v>0.77</c:v>
                </c:pt>
                <c:pt idx="7">
                  <c:v>0.8</c:v>
                </c:pt>
                <c:pt idx="8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9F6-4FAB-9FE8-644979119DE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Sheet1!$G$7:$G$15</c:f>
              <c:numCache>
                <c:formatCode>0.00%</c:formatCode>
                <c:ptCount val="9"/>
                <c:pt idx="0">
                  <c:v>2.1000000000000001E-2</c:v>
                </c:pt>
                <c:pt idx="1">
                  <c:v>3.0000000000000001E-3</c:v>
                </c:pt>
                <c:pt idx="2">
                  <c:v>2.3E-2</c:v>
                </c:pt>
                <c:pt idx="3">
                  <c:v>2.7E-2</c:v>
                </c:pt>
                <c:pt idx="4">
                  <c:v>2.1999999999999999E-2</c:v>
                </c:pt>
                <c:pt idx="5">
                  <c:v>4.4999999999999998E-2</c:v>
                </c:pt>
                <c:pt idx="6">
                  <c:v>1.6E-2</c:v>
                </c:pt>
                <c:pt idx="7">
                  <c:v>1E-3</c:v>
                </c:pt>
                <c:pt idx="8">
                  <c:v>0.04</c:v>
                </c:pt>
              </c:numCache>
            </c:numRef>
          </c:xVal>
          <c:yVal>
            <c:numRef>
              <c:f>Sheet1!$O$7:$O$15</c:f>
              <c:numCache>
                <c:formatCode>"$"#,##0.00_);[Red]\("$"#,##0.00\)</c:formatCode>
                <c:ptCount val="9"/>
                <c:pt idx="0">
                  <c:v>3.42</c:v>
                </c:pt>
                <c:pt idx="1">
                  <c:v>3.38</c:v>
                </c:pt>
                <c:pt idx="2">
                  <c:v>3.42</c:v>
                </c:pt>
                <c:pt idx="3">
                  <c:v>3.42</c:v>
                </c:pt>
                <c:pt idx="4">
                  <c:v>3.49</c:v>
                </c:pt>
                <c:pt idx="5">
                  <c:v>3.48</c:v>
                </c:pt>
                <c:pt idx="6">
                  <c:v>3.42</c:v>
                </c:pt>
                <c:pt idx="7">
                  <c:v>3.43</c:v>
                </c:pt>
                <c:pt idx="8">
                  <c:v>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9F6-4FAB-9FE8-644979119DE1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Sheet1!$E$141:$E$151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Sheet1!$Q$141:$Q$151</c:f>
              <c:numCache>
                <c:formatCode>"$"#,##0.00_);[Red]\("$"#,##0.00\)</c:formatCode>
                <c:ptCount val="11"/>
                <c:pt idx="0">
                  <c:v>4.1399999999999997</c:v>
                </c:pt>
                <c:pt idx="1">
                  <c:v>6.09</c:v>
                </c:pt>
                <c:pt idx="2">
                  <c:v>6.49</c:v>
                </c:pt>
                <c:pt idx="3">
                  <c:v>3.37</c:v>
                </c:pt>
                <c:pt idx="4">
                  <c:v>6.38</c:v>
                </c:pt>
                <c:pt idx="5">
                  <c:v>6.34</c:v>
                </c:pt>
                <c:pt idx="6">
                  <c:v>2.94</c:v>
                </c:pt>
                <c:pt idx="7">
                  <c:v>4.51</c:v>
                </c:pt>
                <c:pt idx="8">
                  <c:v>4.8600000000000003</c:v>
                </c:pt>
                <c:pt idx="9">
                  <c:v>3.84</c:v>
                </c:pt>
                <c:pt idx="10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9F6-4FAB-9FE8-644979119D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Sheet1!$E$141:$E$151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Sheet1!$R$141:$R$151</c:f>
              <c:numCache>
                <c:formatCode>"$"#,##0.00_);[Red]\("$"#,##0.00\)</c:formatCode>
                <c:ptCount val="11"/>
                <c:pt idx="0">
                  <c:v>1.29</c:v>
                </c:pt>
                <c:pt idx="1">
                  <c:v>2.06</c:v>
                </c:pt>
                <c:pt idx="2">
                  <c:v>2.2200000000000002</c:v>
                </c:pt>
                <c:pt idx="3">
                  <c:v>0.99</c:v>
                </c:pt>
                <c:pt idx="4">
                  <c:v>2.17</c:v>
                </c:pt>
                <c:pt idx="5">
                  <c:v>2.15</c:v>
                </c:pt>
                <c:pt idx="6">
                  <c:v>0.83</c:v>
                </c:pt>
                <c:pt idx="7">
                  <c:v>1.44</c:v>
                </c:pt>
                <c:pt idx="8">
                  <c:v>1.58</c:v>
                </c:pt>
                <c:pt idx="9">
                  <c:v>1.18</c:v>
                </c:pt>
                <c:pt idx="1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9F6-4FAB-9FE8-644979119DE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Sheet1!$F$141:$F$151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Sheet1!$Q$141:$Q$151</c:f>
              <c:numCache>
                <c:formatCode>"$"#,##0.00_);[Red]\("$"#,##0.00\)</c:formatCode>
                <c:ptCount val="11"/>
                <c:pt idx="0">
                  <c:v>4.1399999999999997</c:v>
                </c:pt>
                <c:pt idx="1">
                  <c:v>6.09</c:v>
                </c:pt>
                <c:pt idx="2">
                  <c:v>6.49</c:v>
                </c:pt>
                <c:pt idx="3">
                  <c:v>3.37</c:v>
                </c:pt>
                <c:pt idx="4">
                  <c:v>6.38</c:v>
                </c:pt>
                <c:pt idx="5">
                  <c:v>6.34</c:v>
                </c:pt>
                <c:pt idx="6">
                  <c:v>2.94</c:v>
                </c:pt>
                <c:pt idx="7">
                  <c:v>4.51</c:v>
                </c:pt>
                <c:pt idx="8">
                  <c:v>4.8600000000000003</c:v>
                </c:pt>
                <c:pt idx="9">
                  <c:v>3.84</c:v>
                </c:pt>
                <c:pt idx="10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9F6-4FAB-9FE8-644979119DE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Sheet1!$F$141:$F$151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Sheet1!$R$141:$R$151</c:f>
              <c:numCache>
                <c:formatCode>"$"#,##0.00_);[Red]\("$"#,##0.00\)</c:formatCode>
                <c:ptCount val="11"/>
                <c:pt idx="0">
                  <c:v>1.29</c:v>
                </c:pt>
                <c:pt idx="1">
                  <c:v>2.06</c:v>
                </c:pt>
                <c:pt idx="2">
                  <c:v>2.2200000000000002</c:v>
                </c:pt>
                <c:pt idx="3">
                  <c:v>0.99</c:v>
                </c:pt>
                <c:pt idx="4">
                  <c:v>2.17</c:v>
                </c:pt>
                <c:pt idx="5">
                  <c:v>2.15</c:v>
                </c:pt>
                <c:pt idx="6">
                  <c:v>0.83</c:v>
                </c:pt>
                <c:pt idx="7">
                  <c:v>1.44</c:v>
                </c:pt>
                <c:pt idx="8">
                  <c:v>1.58</c:v>
                </c:pt>
                <c:pt idx="9">
                  <c:v>1.18</c:v>
                </c:pt>
                <c:pt idx="1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9F6-4FAB-9FE8-64497911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16160"/>
        <c:axId val="1003765232"/>
      </c:scatterChart>
      <c:valAx>
        <c:axId val="167631616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5232"/>
        <c:crosses val="autoZero"/>
        <c:crossBetween val="midCat"/>
      </c:valAx>
      <c:valAx>
        <c:axId val="10037652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daily commute per capita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use vs Mobility (Distance)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Mix used vs Distance covered by bike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Sheet1!$H$7:$H$15</c:f>
              <c:numCache>
                <c:formatCode>0.00%</c:formatCode>
                <c:ptCount val="9"/>
                <c:pt idx="0">
                  <c:v>6.3E-2</c:v>
                </c:pt>
                <c:pt idx="1">
                  <c:v>0.156</c:v>
                </c:pt>
                <c:pt idx="2">
                  <c:v>7.2999999999999995E-2</c:v>
                </c:pt>
                <c:pt idx="3">
                  <c:v>6.3E-2</c:v>
                </c:pt>
                <c:pt idx="4">
                  <c:v>5.8999999999999997E-2</c:v>
                </c:pt>
                <c:pt idx="5">
                  <c:v>7.1999999999999995E-2</c:v>
                </c:pt>
                <c:pt idx="6">
                  <c:v>0.03</c:v>
                </c:pt>
                <c:pt idx="7">
                  <c:v>0.109</c:v>
                </c:pt>
                <c:pt idx="8">
                  <c:v>0.126</c:v>
                </c:pt>
              </c:numCache>
            </c:numRef>
          </c:xVal>
          <c:yVal>
            <c:numRef>
              <c:f>Sheet1!$M$7:$M$15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D-45DC-9FB2-3B4B8CB9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16160"/>
        <c:axId val="1003765232"/>
      </c:scatterChart>
      <c:valAx>
        <c:axId val="1676316160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5232"/>
        <c:crosses val="autoZero"/>
        <c:crossBetween val="midCat"/>
      </c:valAx>
      <c:valAx>
        <c:axId val="1003765232"/>
        <c:scaling>
          <c:orientation val="minMax"/>
          <c:max val="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covered in 30 minutes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161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Industrial vs Cost of using MRT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Sheet1!$G$7:$G$15</c:f>
              <c:numCache>
                <c:formatCode>0.00%</c:formatCode>
                <c:ptCount val="9"/>
                <c:pt idx="0">
                  <c:v>2.1000000000000001E-2</c:v>
                </c:pt>
                <c:pt idx="1">
                  <c:v>3.0000000000000001E-3</c:v>
                </c:pt>
                <c:pt idx="2">
                  <c:v>2.3E-2</c:v>
                </c:pt>
                <c:pt idx="3">
                  <c:v>2.7E-2</c:v>
                </c:pt>
                <c:pt idx="4">
                  <c:v>2.1999999999999999E-2</c:v>
                </c:pt>
                <c:pt idx="5">
                  <c:v>4.4999999999999998E-2</c:v>
                </c:pt>
                <c:pt idx="6">
                  <c:v>1.6E-2</c:v>
                </c:pt>
                <c:pt idx="7">
                  <c:v>1E-3</c:v>
                </c:pt>
                <c:pt idx="8">
                  <c:v>0.04</c:v>
                </c:pt>
              </c:numCache>
            </c:numRef>
          </c:xVal>
          <c:yVal>
            <c:numRef>
              <c:f>Sheet1!$O$7:$O$15</c:f>
              <c:numCache>
                <c:formatCode>"$"#,##0.00_);[Red]\("$"#,##0.00\)</c:formatCode>
                <c:ptCount val="9"/>
                <c:pt idx="0">
                  <c:v>3.42</c:v>
                </c:pt>
                <c:pt idx="1">
                  <c:v>3.38</c:v>
                </c:pt>
                <c:pt idx="2">
                  <c:v>3.42</c:v>
                </c:pt>
                <c:pt idx="3">
                  <c:v>3.42</c:v>
                </c:pt>
                <c:pt idx="4">
                  <c:v>3.49</c:v>
                </c:pt>
                <c:pt idx="5">
                  <c:v>3.48</c:v>
                </c:pt>
                <c:pt idx="6">
                  <c:v>3.42</c:v>
                </c:pt>
                <c:pt idx="7">
                  <c:v>3.43</c:v>
                </c:pt>
                <c:pt idx="8">
                  <c:v>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49C0-90E7-70BA40971FCD}"/>
            </c:ext>
          </c:extLst>
        </c:ser>
        <c:ser>
          <c:idx val="0"/>
          <c:order val="1"/>
          <c:tx>
            <c:v>Residential vs Cost of walking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Sheet1!$E$7:$E$15</c:f>
              <c:numCache>
                <c:formatCode>0.00%</c:formatCode>
                <c:ptCount val="9"/>
                <c:pt idx="0">
                  <c:v>0.28299999999999997</c:v>
                </c:pt>
                <c:pt idx="1">
                  <c:v>0.65500000000000003</c:v>
                </c:pt>
                <c:pt idx="2">
                  <c:v>0.41599999999999998</c:v>
                </c:pt>
                <c:pt idx="3">
                  <c:v>0.28799999999999998</c:v>
                </c:pt>
                <c:pt idx="4">
                  <c:v>0.57899999999999996</c:v>
                </c:pt>
                <c:pt idx="5">
                  <c:v>0.45400000000000001</c:v>
                </c:pt>
                <c:pt idx="6">
                  <c:v>0.621</c:v>
                </c:pt>
                <c:pt idx="7">
                  <c:v>0.45700000000000002</c:v>
                </c:pt>
                <c:pt idx="8">
                  <c:v>0.13</c:v>
                </c:pt>
              </c:numCache>
            </c:numRef>
          </c:xVal>
          <c:yVal>
            <c:numRef>
              <c:f>Sheet1!$R$7:$R$15</c:f>
              <c:numCache>
                <c:formatCode>"$"#,##0.00_);[Red]\("$"#,##0.00\)</c:formatCode>
                <c:ptCount val="9"/>
                <c:pt idx="0">
                  <c:v>0.79</c:v>
                </c:pt>
                <c:pt idx="1">
                  <c:v>0.85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  <c:pt idx="5">
                  <c:v>0.81</c:v>
                </c:pt>
                <c:pt idx="6">
                  <c:v>0.77</c:v>
                </c:pt>
                <c:pt idx="7">
                  <c:v>0.8</c:v>
                </c:pt>
                <c:pt idx="8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49C0-90E7-70BA4097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16160"/>
        <c:axId val="1003765232"/>
      </c:scatterChart>
      <c:valAx>
        <c:axId val="1676316160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Land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5232"/>
        <c:crosses val="autoZero"/>
        <c:crossBetween val="midCat"/>
      </c:valAx>
      <c:valAx>
        <c:axId val="1003765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 of daily commute per capita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161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Residential vs % residents employed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Sheet1!$E$7:$E$15</c:f>
              <c:numCache>
                <c:formatCode>0.00%</c:formatCode>
                <c:ptCount val="9"/>
                <c:pt idx="0">
                  <c:v>0.28299999999999997</c:v>
                </c:pt>
                <c:pt idx="1">
                  <c:v>0.65500000000000003</c:v>
                </c:pt>
                <c:pt idx="2">
                  <c:v>0.41599999999999998</c:v>
                </c:pt>
                <c:pt idx="3">
                  <c:v>0.28799999999999998</c:v>
                </c:pt>
                <c:pt idx="4">
                  <c:v>0.57899999999999996</c:v>
                </c:pt>
                <c:pt idx="5">
                  <c:v>0.45400000000000001</c:v>
                </c:pt>
                <c:pt idx="6">
                  <c:v>0.621</c:v>
                </c:pt>
                <c:pt idx="7">
                  <c:v>0.45700000000000002</c:v>
                </c:pt>
                <c:pt idx="8">
                  <c:v>0.13</c:v>
                </c:pt>
              </c:numCache>
            </c:numRef>
          </c:xVal>
          <c:yVal>
            <c:numRef>
              <c:f>Sheet1!$V$7:$V$15</c:f>
              <c:numCache>
                <c:formatCode>0.00%</c:formatCode>
                <c:ptCount val="9"/>
                <c:pt idx="0">
                  <c:v>0.61209999999999998</c:v>
                </c:pt>
                <c:pt idx="1">
                  <c:v>0.5877</c:v>
                </c:pt>
                <c:pt idx="2">
                  <c:v>0.63109999999999999</c:v>
                </c:pt>
                <c:pt idx="3">
                  <c:v>0.62170000000000003</c:v>
                </c:pt>
                <c:pt idx="4">
                  <c:v>0.62609999999999999</c:v>
                </c:pt>
                <c:pt idx="5">
                  <c:v>0.60150000000000003</c:v>
                </c:pt>
                <c:pt idx="6">
                  <c:v>0.60970000000000002</c:v>
                </c:pt>
                <c:pt idx="7">
                  <c:v>0.60650000000000004</c:v>
                </c:pt>
                <c:pt idx="8">
                  <c:v>0.65069999999999995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8-46B1-AC31-42527CD53637}"/>
            </c:ext>
          </c:extLst>
        </c:ser>
        <c:ser>
          <c:idx val="1"/>
          <c:order val="1"/>
          <c:tx>
            <c:v>Commercial vs % households income Sheet1!$36:$36 &gt; 8000 USD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Sheet1!$S$7:$S$15</c:f>
              <c:numCache>
                <c:formatCode>0.00%</c:formatCode>
                <c:ptCount val="9"/>
                <c:pt idx="0">
                  <c:v>0.41049999999999998</c:v>
                </c:pt>
                <c:pt idx="1">
                  <c:v>0.69710000000000005</c:v>
                </c:pt>
                <c:pt idx="2">
                  <c:v>0.40810000000000002</c:v>
                </c:pt>
                <c:pt idx="3">
                  <c:v>0.41160000000000002</c:v>
                </c:pt>
                <c:pt idx="4">
                  <c:v>0.54779999999999995</c:v>
                </c:pt>
                <c:pt idx="5">
                  <c:v>0.44819999999999999</c:v>
                </c:pt>
                <c:pt idx="6">
                  <c:v>0.72489999999999999</c:v>
                </c:pt>
                <c:pt idx="7">
                  <c:v>0.40839999999999999</c:v>
                </c:pt>
                <c:pt idx="8">
                  <c:v>0.58579999999999999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E8-46B1-AC31-42527CD5363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Sheet1!$T$7:$T$15</c:f>
              <c:numCache>
                <c:formatCode>0.00%</c:formatCode>
                <c:ptCount val="9"/>
                <c:pt idx="0">
                  <c:v>0.69120000000000004</c:v>
                </c:pt>
                <c:pt idx="1">
                  <c:v>0.92169999999999996</c:v>
                </c:pt>
                <c:pt idx="2">
                  <c:v>0.69930000000000003</c:v>
                </c:pt>
                <c:pt idx="3">
                  <c:v>0.68879999999999997</c:v>
                </c:pt>
                <c:pt idx="4">
                  <c:v>0.81299999999999994</c:v>
                </c:pt>
                <c:pt idx="5">
                  <c:v>0.73170000000000002</c:v>
                </c:pt>
                <c:pt idx="6">
                  <c:v>0.95069999999999999</c:v>
                </c:pt>
                <c:pt idx="7">
                  <c:v>0.72689999999999999</c:v>
                </c:pt>
                <c:pt idx="8">
                  <c:v>0.82879999999999998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E8-46B1-AC31-42527CD5363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Sheet1!$U$7:$U$15</c:f>
              <c:numCache>
                <c:formatCode>0.00%</c:formatCode>
                <c:ptCount val="9"/>
                <c:pt idx="0">
                  <c:v>0.3211</c:v>
                </c:pt>
                <c:pt idx="1">
                  <c:v>0.6633</c:v>
                </c:pt>
                <c:pt idx="2">
                  <c:v>0.30130000000000001</c:v>
                </c:pt>
                <c:pt idx="3">
                  <c:v>0.33110000000000001</c:v>
                </c:pt>
                <c:pt idx="4">
                  <c:v>0.47860000000000003</c:v>
                </c:pt>
                <c:pt idx="5">
                  <c:v>0.3735</c:v>
                </c:pt>
                <c:pt idx="6">
                  <c:v>0.73770000000000002</c:v>
                </c:pt>
                <c:pt idx="7">
                  <c:v>0.3196</c:v>
                </c:pt>
                <c:pt idx="8">
                  <c:v>0.56200000000000006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E8-46B1-AC31-42527CD5363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Sheet1!$W$7:$W$15</c:f>
              <c:numCache>
                <c:formatCode>0.00%</c:formatCode>
                <c:ptCount val="9"/>
                <c:pt idx="0">
                  <c:v>0.9546</c:v>
                </c:pt>
                <c:pt idx="1">
                  <c:v>0.99119999999999997</c:v>
                </c:pt>
                <c:pt idx="2">
                  <c:v>0.95399999999999996</c:v>
                </c:pt>
                <c:pt idx="3">
                  <c:v>0.95130000000000003</c:v>
                </c:pt>
                <c:pt idx="4">
                  <c:v>0.97399999999999998</c:v>
                </c:pt>
                <c:pt idx="5">
                  <c:v>0.9627</c:v>
                </c:pt>
                <c:pt idx="6">
                  <c:v>0.99490000000000001</c:v>
                </c:pt>
                <c:pt idx="7">
                  <c:v>0.95840000000000003</c:v>
                </c:pt>
                <c:pt idx="8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E8-46B1-AC31-42527CD5363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Sheet1!$X$7:$X$15</c:f>
              <c:numCache>
                <c:formatCode>0.00%</c:formatCode>
                <c:ptCount val="9"/>
                <c:pt idx="0">
                  <c:v>0.66149999999999998</c:v>
                </c:pt>
                <c:pt idx="1">
                  <c:v>0.7409</c:v>
                </c:pt>
                <c:pt idx="2">
                  <c:v>0.66969999999999996</c:v>
                </c:pt>
                <c:pt idx="3">
                  <c:v>0.64810000000000001</c:v>
                </c:pt>
                <c:pt idx="4">
                  <c:v>0.70189999999999997</c:v>
                </c:pt>
                <c:pt idx="5">
                  <c:v>0.67210000000000003</c:v>
                </c:pt>
                <c:pt idx="6">
                  <c:v>0.71619999999999995</c:v>
                </c:pt>
                <c:pt idx="7">
                  <c:v>0.67</c:v>
                </c:pt>
                <c:pt idx="8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E8-46B1-AC31-42527CD5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16160"/>
        <c:axId val="1003765232"/>
      </c:scatterChart>
      <c:valAx>
        <c:axId val="1676316160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5232"/>
        <c:crosses val="autoZero"/>
        <c:crossBetween val="midCat"/>
      </c:valAx>
      <c:valAx>
        <c:axId val="100376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daily commute per capita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161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Sheet1!$I$7:$I$15</c:f>
              <c:numCache>
                <c:formatCode>0.00%</c:formatCode>
                <c:ptCount val="9"/>
                <c:pt idx="0">
                  <c:v>0.126</c:v>
                </c:pt>
                <c:pt idx="1">
                  <c:v>0.152</c:v>
                </c:pt>
                <c:pt idx="2">
                  <c:v>0.193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0.159</c:v>
                </c:pt>
                <c:pt idx="6">
                  <c:v>0.112</c:v>
                </c:pt>
                <c:pt idx="7">
                  <c:v>0.20300000000000001</c:v>
                </c:pt>
                <c:pt idx="8">
                  <c:v>0.193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6.13</c:v>
                </c:pt>
                <c:pt idx="1">
                  <c:v>1.02</c:v>
                </c:pt>
                <c:pt idx="2">
                  <c:v>4.16</c:v>
                </c:pt>
                <c:pt idx="3">
                  <c:v>5.96</c:v>
                </c:pt>
                <c:pt idx="4">
                  <c:v>10.74</c:v>
                </c:pt>
                <c:pt idx="5">
                  <c:v>11.36</c:v>
                </c:pt>
                <c:pt idx="6">
                  <c:v>4.63</c:v>
                </c:pt>
                <c:pt idx="7">
                  <c:v>5.62</c:v>
                </c:pt>
                <c:pt idx="8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F-4649-9193-8E19DD0EF1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Sheet1!$H$7:$H$15</c:f>
              <c:numCache>
                <c:formatCode>0.00%</c:formatCode>
                <c:ptCount val="9"/>
                <c:pt idx="0">
                  <c:v>6.3E-2</c:v>
                </c:pt>
                <c:pt idx="1">
                  <c:v>0.156</c:v>
                </c:pt>
                <c:pt idx="2">
                  <c:v>7.2999999999999995E-2</c:v>
                </c:pt>
                <c:pt idx="3">
                  <c:v>6.3E-2</c:v>
                </c:pt>
                <c:pt idx="4">
                  <c:v>5.8999999999999997E-2</c:v>
                </c:pt>
                <c:pt idx="5">
                  <c:v>7.1999999999999995E-2</c:v>
                </c:pt>
                <c:pt idx="6">
                  <c:v>0.03</c:v>
                </c:pt>
                <c:pt idx="7">
                  <c:v>0.109</c:v>
                </c:pt>
                <c:pt idx="8">
                  <c:v>0.126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6.13</c:v>
                </c:pt>
                <c:pt idx="1">
                  <c:v>1.02</c:v>
                </c:pt>
                <c:pt idx="2">
                  <c:v>4.16</c:v>
                </c:pt>
                <c:pt idx="3">
                  <c:v>5.96</c:v>
                </c:pt>
                <c:pt idx="4">
                  <c:v>10.74</c:v>
                </c:pt>
                <c:pt idx="5">
                  <c:v>11.36</c:v>
                </c:pt>
                <c:pt idx="6">
                  <c:v>4.63</c:v>
                </c:pt>
                <c:pt idx="7">
                  <c:v>5.62</c:v>
                </c:pt>
                <c:pt idx="8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F-4649-9193-8E19DD0EF1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Sheet1!$G$7:$G$15</c:f>
              <c:numCache>
                <c:formatCode>0.00%</c:formatCode>
                <c:ptCount val="9"/>
                <c:pt idx="0">
                  <c:v>2.1000000000000001E-2</c:v>
                </c:pt>
                <c:pt idx="1">
                  <c:v>3.0000000000000001E-3</c:v>
                </c:pt>
                <c:pt idx="2">
                  <c:v>2.3E-2</c:v>
                </c:pt>
                <c:pt idx="3">
                  <c:v>2.7E-2</c:v>
                </c:pt>
                <c:pt idx="4">
                  <c:v>2.1999999999999999E-2</c:v>
                </c:pt>
                <c:pt idx="5">
                  <c:v>4.4999999999999998E-2</c:v>
                </c:pt>
                <c:pt idx="6">
                  <c:v>1.6E-2</c:v>
                </c:pt>
                <c:pt idx="7">
                  <c:v>1E-3</c:v>
                </c:pt>
                <c:pt idx="8">
                  <c:v>0.04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6.13</c:v>
                </c:pt>
                <c:pt idx="1">
                  <c:v>1.02</c:v>
                </c:pt>
                <c:pt idx="2">
                  <c:v>4.16</c:v>
                </c:pt>
                <c:pt idx="3">
                  <c:v>5.96</c:v>
                </c:pt>
                <c:pt idx="4">
                  <c:v>10.74</c:v>
                </c:pt>
                <c:pt idx="5">
                  <c:v>11.36</c:v>
                </c:pt>
                <c:pt idx="6">
                  <c:v>4.63</c:v>
                </c:pt>
                <c:pt idx="7">
                  <c:v>5.62</c:v>
                </c:pt>
                <c:pt idx="8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F-4649-9193-8E19DD0EF1C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Sheet1!$E$7:$E$15</c:f>
              <c:numCache>
                <c:formatCode>0.00%</c:formatCode>
                <c:ptCount val="9"/>
                <c:pt idx="0">
                  <c:v>0.28299999999999997</c:v>
                </c:pt>
                <c:pt idx="1">
                  <c:v>0.65500000000000003</c:v>
                </c:pt>
                <c:pt idx="2">
                  <c:v>0.41599999999999998</c:v>
                </c:pt>
                <c:pt idx="3">
                  <c:v>0.28799999999999998</c:v>
                </c:pt>
                <c:pt idx="4">
                  <c:v>0.57899999999999996</c:v>
                </c:pt>
                <c:pt idx="5">
                  <c:v>0.45400000000000001</c:v>
                </c:pt>
                <c:pt idx="6">
                  <c:v>0.621</c:v>
                </c:pt>
                <c:pt idx="7">
                  <c:v>0.45700000000000002</c:v>
                </c:pt>
                <c:pt idx="8">
                  <c:v>0.13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6.13</c:v>
                </c:pt>
                <c:pt idx="1">
                  <c:v>1.02</c:v>
                </c:pt>
                <c:pt idx="2">
                  <c:v>4.16</c:v>
                </c:pt>
                <c:pt idx="3">
                  <c:v>5.96</c:v>
                </c:pt>
                <c:pt idx="4">
                  <c:v>10.74</c:v>
                </c:pt>
                <c:pt idx="5">
                  <c:v>11.36</c:v>
                </c:pt>
                <c:pt idx="6">
                  <c:v>4.63</c:v>
                </c:pt>
                <c:pt idx="7">
                  <c:v>5.62</c:v>
                </c:pt>
                <c:pt idx="8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3F-4649-9193-8E19DD0E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24224"/>
        <c:axId val="1014686432"/>
      </c:scatterChart>
      <c:valAx>
        <c:axId val="14437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86432"/>
        <c:crosses val="autoZero"/>
        <c:crossBetween val="midCat"/>
      </c:valAx>
      <c:valAx>
        <c:axId val="10146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18558187257291E-2"/>
                  <c:y val="7.2385535141440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'Updated 2'!$E$57:$E$67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'Updated 2'!$N$57:$N$67</c:f>
              <c:numCache>
                <c:formatCode>"$"#,##0.00_);[Red]\("$"#,##0.00\)</c:formatCode>
                <c:ptCount val="11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0.09</c:v>
                </c:pt>
                <c:pt idx="8">
                  <c:v>0.1</c:v>
                </c:pt>
                <c:pt idx="9">
                  <c:v>0.08</c:v>
                </c:pt>
                <c:pt idx="10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1-4976-90F4-C5A2AA4C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25704"/>
        <c:axId val="908733064"/>
      </c:scatterChart>
      <c:valAx>
        <c:axId val="90872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Residential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33064"/>
        <c:crosses val="autoZero"/>
        <c:crossBetween val="midCat"/>
      </c:valAx>
      <c:valAx>
        <c:axId val="9087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Daily Commute Per Capita ($/km)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Public Transportation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2'!$E$57:$E$67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'Updated 2'!$J$57:$J$67</c:f>
              <c:numCache>
                <c:formatCode>General</c:formatCode>
                <c:ptCount val="11"/>
                <c:pt idx="0">
                  <c:v>1.69</c:v>
                </c:pt>
                <c:pt idx="1">
                  <c:v>2.98</c:v>
                </c:pt>
                <c:pt idx="2">
                  <c:v>3.17</c:v>
                </c:pt>
                <c:pt idx="3">
                  <c:v>2.88</c:v>
                </c:pt>
                <c:pt idx="4">
                  <c:v>6.07</c:v>
                </c:pt>
                <c:pt idx="5">
                  <c:v>7.57</c:v>
                </c:pt>
                <c:pt idx="6">
                  <c:v>2.8</c:v>
                </c:pt>
                <c:pt idx="7">
                  <c:v>4.26</c:v>
                </c:pt>
                <c:pt idx="8">
                  <c:v>8.85</c:v>
                </c:pt>
                <c:pt idx="9">
                  <c:v>4.43</c:v>
                </c:pt>
                <c:pt idx="10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E-411D-9CA8-A4D3997EEFD8}"/>
            </c:ext>
          </c:extLst>
        </c:ser>
        <c:ser>
          <c:idx val="1"/>
          <c:order val="1"/>
          <c:tx>
            <c:v>Personal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2'!$E$57:$E$67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'Updated 2'!$K$57:$K$67</c:f>
              <c:numCache>
                <c:formatCode>General</c:formatCode>
                <c:ptCount val="11"/>
                <c:pt idx="0">
                  <c:v>5.83</c:v>
                </c:pt>
                <c:pt idx="1">
                  <c:v>19.04</c:v>
                </c:pt>
                <c:pt idx="2">
                  <c:v>18.27</c:v>
                </c:pt>
                <c:pt idx="3">
                  <c:v>15.77</c:v>
                </c:pt>
                <c:pt idx="4">
                  <c:v>18.63</c:v>
                </c:pt>
                <c:pt idx="5">
                  <c:v>20.53</c:v>
                </c:pt>
                <c:pt idx="6">
                  <c:v>13.12</c:v>
                </c:pt>
                <c:pt idx="7">
                  <c:v>15.62</c:v>
                </c:pt>
                <c:pt idx="8">
                  <c:v>16.53</c:v>
                </c:pt>
                <c:pt idx="9">
                  <c:v>21.88</c:v>
                </c:pt>
                <c:pt idx="10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E-411D-9CA8-A4D3997EEFD8}"/>
            </c:ext>
          </c:extLst>
        </c:ser>
        <c:ser>
          <c:idx val="2"/>
          <c:order val="2"/>
          <c:tx>
            <c:v>Walking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2'!$E$57:$E$67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'Updated 2'!$L$57:$L$67</c:f>
              <c:numCache>
                <c:formatCode>General</c:formatCode>
                <c:ptCount val="11"/>
                <c:pt idx="0">
                  <c:v>0.71</c:v>
                </c:pt>
                <c:pt idx="1">
                  <c:v>2.13</c:v>
                </c:pt>
                <c:pt idx="2">
                  <c:v>2.08</c:v>
                </c:pt>
                <c:pt idx="3">
                  <c:v>1.49</c:v>
                </c:pt>
                <c:pt idx="4">
                  <c:v>2.14</c:v>
                </c:pt>
                <c:pt idx="5">
                  <c:v>2.17</c:v>
                </c:pt>
                <c:pt idx="6">
                  <c:v>1.56</c:v>
                </c:pt>
                <c:pt idx="7">
                  <c:v>1.47</c:v>
                </c:pt>
                <c:pt idx="8">
                  <c:v>2</c:v>
                </c:pt>
                <c:pt idx="9">
                  <c:v>2.15</c:v>
                </c:pt>
                <c:pt idx="10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5E-411D-9CA8-A4D3997EEFD8}"/>
            </c:ext>
          </c:extLst>
        </c:ser>
        <c:ser>
          <c:idx val="3"/>
          <c:order val="3"/>
          <c:tx>
            <c:v>Cycling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2'!$E$57:$E$67</c:f>
              <c:numCache>
                <c:formatCode>0.00%</c:formatCode>
                <c:ptCount val="11"/>
                <c:pt idx="0">
                  <c:v>0.496</c:v>
                </c:pt>
                <c:pt idx="1">
                  <c:v>0.27900000000000003</c:v>
                </c:pt>
                <c:pt idx="2">
                  <c:v>0.27100000000000002</c:v>
                </c:pt>
                <c:pt idx="3">
                  <c:v>0.45100000000000001</c:v>
                </c:pt>
                <c:pt idx="4">
                  <c:v>0.39800000000000002</c:v>
                </c:pt>
                <c:pt idx="5">
                  <c:v>0.20599999999999999</c:v>
                </c:pt>
                <c:pt idx="6">
                  <c:v>0.40100000000000002</c:v>
                </c:pt>
                <c:pt idx="7">
                  <c:v>0.497</c:v>
                </c:pt>
                <c:pt idx="8">
                  <c:v>0.375</c:v>
                </c:pt>
                <c:pt idx="9">
                  <c:v>0.46100000000000002</c:v>
                </c:pt>
                <c:pt idx="10">
                  <c:v>0.48299999999999998</c:v>
                </c:pt>
              </c:numCache>
            </c:numRef>
          </c:xVal>
          <c:yVal>
            <c:numRef>
              <c:f>'Updated 2'!$M$57:$M$67</c:f>
              <c:numCache>
                <c:formatCode>General</c:formatCode>
                <c:ptCount val="11"/>
                <c:pt idx="0">
                  <c:v>2.2400000000000002</c:v>
                </c:pt>
                <c:pt idx="1">
                  <c:v>6.07</c:v>
                </c:pt>
                <c:pt idx="2">
                  <c:v>5.96</c:v>
                </c:pt>
                <c:pt idx="3">
                  <c:v>4.18</c:v>
                </c:pt>
                <c:pt idx="4">
                  <c:v>6.28</c:v>
                </c:pt>
                <c:pt idx="5">
                  <c:v>6.06</c:v>
                </c:pt>
                <c:pt idx="6">
                  <c:v>4.04</c:v>
                </c:pt>
                <c:pt idx="7">
                  <c:v>3.77</c:v>
                </c:pt>
                <c:pt idx="8">
                  <c:v>6.22</c:v>
                </c:pt>
                <c:pt idx="9">
                  <c:v>6.15</c:v>
                </c:pt>
                <c:pt idx="10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5E-411D-9CA8-A4D3997E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19760"/>
        <c:axId val="1034620720"/>
      </c:scatterChart>
      <c:valAx>
        <c:axId val="1034619760"/>
        <c:scaling>
          <c:orientation val="minMax"/>
          <c:max val="0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Residential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20720"/>
        <c:crosses val="autoZero"/>
        <c:crossBetween val="midCat"/>
      </c:valAx>
      <c:valAx>
        <c:axId val="1034620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Traveled in 30 mins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'Updated 2'!$Q$6</c:f>
              <c:strCache>
                <c:ptCount val="1"/>
                <c:pt idx="0">
                  <c:v>% households with income &gt;= USD8000/month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2'!$P$7:$P$15</c:f>
              <c:numCache>
                <c:formatCode>"$"#,##0.00_);[Red]\("$"#,##0.00\)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0.32</c:v>
                </c:pt>
              </c:numCache>
            </c:numRef>
          </c:xVal>
          <c:yVal>
            <c:numRef>
              <c:f>'Updated 2'!$Q$7:$Q$15</c:f>
              <c:numCache>
                <c:formatCode>0.00%</c:formatCode>
                <c:ptCount val="9"/>
                <c:pt idx="0">
                  <c:v>0.41049999999999998</c:v>
                </c:pt>
                <c:pt idx="1">
                  <c:v>0.69710000000000005</c:v>
                </c:pt>
                <c:pt idx="2">
                  <c:v>0.40810000000000002</c:v>
                </c:pt>
                <c:pt idx="3">
                  <c:v>0.41160000000000002</c:v>
                </c:pt>
                <c:pt idx="4">
                  <c:v>0.54779999999999995</c:v>
                </c:pt>
                <c:pt idx="5">
                  <c:v>0.44819999999999999</c:v>
                </c:pt>
                <c:pt idx="6">
                  <c:v>0.72489999999999999</c:v>
                </c:pt>
                <c:pt idx="7">
                  <c:v>0.40839999999999999</c:v>
                </c:pt>
                <c:pt idx="8">
                  <c:v>0.58579999999999999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6-45A8-9C91-688AE25CCDCB}"/>
            </c:ext>
          </c:extLst>
        </c:ser>
        <c:ser>
          <c:idx val="1"/>
          <c:order val="1"/>
          <c:tx>
            <c:strRef>
              <c:f>'Updated 2'!$R$6</c:f>
              <c:strCache>
                <c:ptCount val="1"/>
                <c:pt idx="0">
                  <c:v>% residents with high school 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2'!$P$7:$P$15</c:f>
              <c:numCache>
                <c:formatCode>"$"#,##0.00_);[Red]\("$"#,##0.00\)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0.32</c:v>
                </c:pt>
              </c:numCache>
            </c:numRef>
          </c:xVal>
          <c:yVal>
            <c:numRef>
              <c:f>'Updated 2'!$R$7:$R$15</c:f>
              <c:numCache>
                <c:formatCode>0.00%</c:formatCode>
                <c:ptCount val="9"/>
                <c:pt idx="0">
                  <c:v>0.69120000000000004</c:v>
                </c:pt>
                <c:pt idx="1">
                  <c:v>0.92169999999999996</c:v>
                </c:pt>
                <c:pt idx="2">
                  <c:v>0.69930000000000003</c:v>
                </c:pt>
                <c:pt idx="3">
                  <c:v>0.68879999999999997</c:v>
                </c:pt>
                <c:pt idx="4">
                  <c:v>0.81299999999999994</c:v>
                </c:pt>
                <c:pt idx="5">
                  <c:v>0.73170000000000002</c:v>
                </c:pt>
                <c:pt idx="6">
                  <c:v>0.95069999999999999</c:v>
                </c:pt>
                <c:pt idx="7">
                  <c:v>0.72689999999999999</c:v>
                </c:pt>
                <c:pt idx="8">
                  <c:v>0.82879999999999998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6-45A8-9C91-688AE25CCDCB}"/>
            </c:ext>
          </c:extLst>
        </c:ser>
        <c:ser>
          <c:idx val="2"/>
          <c:order val="2"/>
          <c:tx>
            <c:strRef>
              <c:f>'Updated 2'!$S$6</c:f>
              <c:strCache>
                <c:ptCount val="1"/>
                <c:pt idx="0">
                  <c:v>% residents with university 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2'!$P$7:$P$15</c:f>
              <c:numCache>
                <c:formatCode>"$"#,##0.00_);[Red]\("$"#,##0.00\)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0.32</c:v>
                </c:pt>
              </c:numCache>
            </c:numRef>
          </c:xVal>
          <c:yVal>
            <c:numRef>
              <c:f>'Updated 2'!$S$7:$S$15</c:f>
              <c:numCache>
                <c:formatCode>0.00%</c:formatCode>
                <c:ptCount val="9"/>
                <c:pt idx="0">
                  <c:v>0.3211</c:v>
                </c:pt>
                <c:pt idx="1">
                  <c:v>0.6633</c:v>
                </c:pt>
                <c:pt idx="2">
                  <c:v>0.30130000000000001</c:v>
                </c:pt>
                <c:pt idx="3">
                  <c:v>0.33110000000000001</c:v>
                </c:pt>
                <c:pt idx="4">
                  <c:v>0.47860000000000003</c:v>
                </c:pt>
                <c:pt idx="5">
                  <c:v>0.3735</c:v>
                </c:pt>
                <c:pt idx="6">
                  <c:v>0.73770000000000002</c:v>
                </c:pt>
                <c:pt idx="7">
                  <c:v>0.3196</c:v>
                </c:pt>
                <c:pt idx="8">
                  <c:v>0.56200000000000006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6-45A8-9C91-688AE25C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31039"/>
        <c:axId val="94766207"/>
      </c:scatterChart>
      <c:valAx>
        <c:axId val="1724731039"/>
        <c:scaling>
          <c:orientation val="minMax"/>
          <c:max val="0.32000000000000006"/>
          <c:min val="0.29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daily commute per capita per km Driving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6207"/>
        <c:crosses val="autoZero"/>
        <c:crossBetween val="midCat"/>
      </c:valAx>
      <c:valAx>
        <c:axId val="947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'Updated 2'!$Q$6</c:f>
              <c:strCache>
                <c:ptCount val="1"/>
                <c:pt idx="0">
                  <c:v>% households with income &gt;= USD8000/month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'Updated 2'!$M$7:$M$15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xVal>
          <c:yVal>
            <c:numRef>
              <c:f>'Updated 2'!$Q$7:$Q$15</c:f>
              <c:numCache>
                <c:formatCode>0.00%</c:formatCode>
                <c:ptCount val="9"/>
                <c:pt idx="0">
                  <c:v>0.41049999999999998</c:v>
                </c:pt>
                <c:pt idx="1">
                  <c:v>0.69710000000000005</c:v>
                </c:pt>
                <c:pt idx="2">
                  <c:v>0.40810000000000002</c:v>
                </c:pt>
                <c:pt idx="3">
                  <c:v>0.41160000000000002</c:v>
                </c:pt>
                <c:pt idx="4">
                  <c:v>0.54779999999999995</c:v>
                </c:pt>
                <c:pt idx="5">
                  <c:v>0.44819999999999999</c:v>
                </c:pt>
                <c:pt idx="6">
                  <c:v>0.72489999999999999</c:v>
                </c:pt>
                <c:pt idx="7">
                  <c:v>0.40839999999999999</c:v>
                </c:pt>
                <c:pt idx="8">
                  <c:v>0.58579999999999999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A-4781-A61A-2259D2C29B45}"/>
            </c:ext>
          </c:extLst>
        </c:ser>
        <c:ser>
          <c:idx val="1"/>
          <c:order val="1"/>
          <c:tx>
            <c:strRef>
              <c:f>'Updated 2'!$R$6</c:f>
              <c:strCache>
                <c:ptCount val="1"/>
                <c:pt idx="0">
                  <c:v>% residents with high school 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xVal>
          <c:yVal>
            <c:numRef>
              <c:f>'Updated 2'!$R$7:$R$15</c:f>
              <c:numCache>
                <c:formatCode>0.00%</c:formatCode>
                <c:ptCount val="9"/>
                <c:pt idx="0">
                  <c:v>0.69120000000000004</c:v>
                </c:pt>
                <c:pt idx="1">
                  <c:v>0.92169999999999996</c:v>
                </c:pt>
                <c:pt idx="2">
                  <c:v>0.69930000000000003</c:v>
                </c:pt>
                <c:pt idx="3">
                  <c:v>0.68879999999999997</c:v>
                </c:pt>
                <c:pt idx="4">
                  <c:v>0.81299999999999994</c:v>
                </c:pt>
                <c:pt idx="5">
                  <c:v>0.73170000000000002</c:v>
                </c:pt>
                <c:pt idx="6">
                  <c:v>0.95069999999999999</c:v>
                </c:pt>
                <c:pt idx="7">
                  <c:v>0.72689999999999999</c:v>
                </c:pt>
                <c:pt idx="8">
                  <c:v>0.82879999999999998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5A-4781-A61A-2259D2C29B45}"/>
            </c:ext>
          </c:extLst>
        </c:ser>
        <c:ser>
          <c:idx val="2"/>
          <c:order val="2"/>
          <c:tx>
            <c:strRef>
              <c:f>'Updated 2'!$S$6</c:f>
              <c:strCache>
                <c:ptCount val="1"/>
                <c:pt idx="0">
                  <c:v>% residents with university 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xVal>
          <c:yVal>
            <c:numRef>
              <c:f>'Updated 2'!$S$7:$S$15</c:f>
              <c:numCache>
                <c:formatCode>0.00%</c:formatCode>
                <c:ptCount val="9"/>
                <c:pt idx="0">
                  <c:v>0.3211</c:v>
                </c:pt>
                <c:pt idx="1">
                  <c:v>0.6633</c:v>
                </c:pt>
                <c:pt idx="2">
                  <c:v>0.30130000000000001</c:v>
                </c:pt>
                <c:pt idx="3">
                  <c:v>0.33110000000000001</c:v>
                </c:pt>
                <c:pt idx="4">
                  <c:v>0.47860000000000003</c:v>
                </c:pt>
                <c:pt idx="5">
                  <c:v>0.3735</c:v>
                </c:pt>
                <c:pt idx="6">
                  <c:v>0.73770000000000002</c:v>
                </c:pt>
                <c:pt idx="7">
                  <c:v>0.3196</c:v>
                </c:pt>
                <c:pt idx="8">
                  <c:v>0.56200000000000006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A-4781-A61A-2259D2C29B45}"/>
            </c:ext>
          </c:extLst>
        </c:ser>
        <c:ser>
          <c:idx val="3"/>
          <c:order val="3"/>
          <c:tx>
            <c:strRef>
              <c:f>'Updated 2'!$T$6</c:f>
              <c:strCache>
                <c:ptCount val="1"/>
                <c:pt idx="0">
                  <c:v>% residents employed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xVal>
          <c:yVal>
            <c:numRef>
              <c:f>'Updated 2'!$T$7:$T$15</c:f>
              <c:numCache>
                <c:formatCode>0.00%</c:formatCode>
                <c:ptCount val="9"/>
                <c:pt idx="0">
                  <c:v>0.61209999999999998</c:v>
                </c:pt>
                <c:pt idx="1">
                  <c:v>0.5877</c:v>
                </c:pt>
                <c:pt idx="2">
                  <c:v>0.63109999999999999</c:v>
                </c:pt>
                <c:pt idx="3">
                  <c:v>0.62170000000000003</c:v>
                </c:pt>
                <c:pt idx="4">
                  <c:v>0.62609999999999999</c:v>
                </c:pt>
                <c:pt idx="5">
                  <c:v>0.60150000000000003</c:v>
                </c:pt>
                <c:pt idx="6">
                  <c:v>0.60970000000000002</c:v>
                </c:pt>
                <c:pt idx="7">
                  <c:v>0.60650000000000004</c:v>
                </c:pt>
                <c:pt idx="8">
                  <c:v>0.65069999999999995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5A-4781-A61A-2259D2C29B45}"/>
            </c:ext>
          </c:extLst>
        </c:ser>
        <c:ser>
          <c:idx val="4"/>
          <c:order val="4"/>
          <c:tx>
            <c:strRef>
              <c:f>'Updated 2'!$U$6</c:f>
              <c:strCache>
                <c:ptCount val="1"/>
                <c:pt idx="0">
                  <c:v>% residents 15y + literate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xVal>
          <c:yVal>
            <c:numRef>
              <c:f>'Updated 2'!$U$7:$U$15</c:f>
              <c:numCache>
                <c:formatCode>0.00%</c:formatCode>
                <c:ptCount val="9"/>
                <c:pt idx="0">
                  <c:v>0.9546</c:v>
                </c:pt>
                <c:pt idx="1">
                  <c:v>0.99119999999999997</c:v>
                </c:pt>
                <c:pt idx="2">
                  <c:v>0.95399999999999996</c:v>
                </c:pt>
                <c:pt idx="3">
                  <c:v>0.95130000000000003</c:v>
                </c:pt>
                <c:pt idx="4">
                  <c:v>0.97399999999999998</c:v>
                </c:pt>
                <c:pt idx="5">
                  <c:v>0.9627</c:v>
                </c:pt>
                <c:pt idx="6">
                  <c:v>0.99490000000000001</c:v>
                </c:pt>
                <c:pt idx="7">
                  <c:v>0.95840000000000003</c:v>
                </c:pt>
                <c:pt idx="8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5A-4781-A61A-2259D2C29B45}"/>
            </c:ext>
          </c:extLst>
        </c:ser>
        <c:ser>
          <c:idx val="5"/>
          <c:order val="5"/>
          <c:tx>
            <c:strRef>
              <c:f>'Updated 2'!$V$6</c:f>
              <c:strCache>
                <c:ptCount val="1"/>
                <c:pt idx="0">
                  <c:v>% residents 15y + literate in 2+ languages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2'!$M$7:$M$15</c:f>
              <c:numCache>
                <c:formatCode>General</c:formatCode>
                <c:ptCount val="9"/>
                <c:pt idx="0">
                  <c:v>6.84</c:v>
                </c:pt>
                <c:pt idx="1">
                  <c:v>4.9400000000000004</c:v>
                </c:pt>
                <c:pt idx="2">
                  <c:v>6.11</c:v>
                </c:pt>
                <c:pt idx="3">
                  <c:v>6.17</c:v>
                </c:pt>
                <c:pt idx="4">
                  <c:v>6.41</c:v>
                </c:pt>
                <c:pt idx="5">
                  <c:v>7.32</c:v>
                </c:pt>
                <c:pt idx="6">
                  <c:v>6.34</c:v>
                </c:pt>
                <c:pt idx="7">
                  <c:v>6.71</c:v>
                </c:pt>
                <c:pt idx="8">
                  <c:v>5.23</c:v>
                </c:pt>
              </c:numCache>
            </c:numRef>
          </c:xVal>
          <c:yVal>
            <c:numRef>
              <c:f>'Updated 2'!$V$7:$V$15</c:f>
              <c:numCache>
                <c:formatCode>0.00%</c:formatCode>
                <c:ptCount val="9"/>
                <c:pt idx="0">
                  <c:v>0.66149999999999998</c:v>
                </c:pt>
                <c:pt idx="1">
                  <c:v>0.7409</c:v>
                </c:pt>
                <c:pt idx="2">
                  <c:v>0.66969999999999996</c:v>
                </c:pt>
                <c:pt idx="3">
                  <c:v>0.64810000000000001</c:v>
                </c:pt>
                <c:pt idx="4">
                  <c:v>0.70189999999999997</c:v>
                </c:pt>
                <c:pt idx="5">
                  <c:v>0.67210000000000003</c:v>
                </c:pt>
                <c:pt idx="6">
                  <c:v>0.71619999999999995</c:v>
                </c:pt>
                <c:pt idx="7">
                  <c:v>0.67</c:v>
                </c:pt>
                <c:pt idx="8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5A-4781-A61A-2259D2C2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57119"/>
        <c:axId val="614891583"/>
      </c:scatterChart>
      <c:valAx>
        <c:axId val="1763757119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covered in 30 minutes Cycling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91583"/>
        <c:crosses val="autoZero"/>
        <c:crossBetween val="midCat"/>
      </c:valAx>
      <c:valAx>
        <c:axId val="614891583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5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 Open Space / Commute by bus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2'!$D$7:$D$15</c:f>
              <c:numCache>
                <c:formatCode>0.00%</c:formatCode>
                <c:ptCount val="9"/>
                <c:pt idx="0">
                  <c:v>0.38700000000000001</c:v>
                </c:pt>
                <c:pt idx="1">
                  <c:v>0.03</c:v>
                </c:pt>
                <c:pt idx="2">
                  <c:v>6.3E-2</c:v>
                </c:pt>
                <c:pt idx="3">
                  <c:v>0.28499999999999998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0.191</c:v>
                </c:pt>
                <c:pt idx="7">
                  <c:v>7.6999999999999999E-2</c:v>
                </c:pt>
                <c:pt idx="8">
                  <c:v>0.31900000000000001</c:v>
                </c:pt>
              </c:numCache>
            </c:numRef>
          </c:xVal>
          <c:yVal>
            <c:numRef>
              <c:f>'Updated 2'!$N$7:$N$15</c:f>
              <c:numCache>
                <c:formatCode>"$"#,##0.00_);[Red]\("$"#,##0.00\)</c:formatCode>
                <c:ptCount val="9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0.15</c:v>
                </c:pt>
                <c:pt idx="7">
                  <c:v>0.12</c:v>
                </c:pt>
                <c:pt idx="8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A-4FEE-89BB-92600C5542EF}"/>
            </c:ext>
          </c:extLst>
        </c:ser>
        <c:ser>
          <c:idx val="1"/>
          <c:order val="1"/>
          <c:tx>
            <c:v>% Open Space / Commute by MRT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2'!$D$7:$D$15</c:f>
              <c:numCache>
                <c:formatCode>0.00%</c:formatCode>
                <c:ptCount val="9"/>
                <c:pt idx="0">
                  <c:v>0.38700000000000001</c:v>
                </c:pt>
                <c:pt idx="1">
                  <c:v>0.03</c:v>
                </c:pt>
                <c:pt idx="2">
                  <c:v>6.3E-2</c:v>
                </c:pt>
                <c:pt idx="3">
                  <c:v>0.28499999999999998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0.191</c:v>
                </c:pt>
                <c:pt idx="7">
                  <c:v>7.6999999999999999E-2</c:v>
                </c:pt>
                <c:pt idx="8">
                  <c:v>0.31900000000000001</c:v>
                </c:pt>
              </c:numCache>
            </c:numRef>
          </c:xVal>
          <c:yVal>
            <c:numRef>
              <c:f>'Updated 2'!$O$7:$O$15</c:f>
              <c:numCache>
                <c:formatCode>"$"#,##0.00_);[Red]\("$"#,##0.00\)</c:formatCode>
                <c:ptCount val="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0.08</c:v>
                </c:pt>
                <c:pt idx="7">
                  <c:v>0.06</c:v>
                </c:pt>
                <c:pt idx="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0A-4FEE-89BB-92600C5542EF}"/>
            </c:ext>
          </c:extLst>
        </c:ser>
        <c:ser>
          <c:idx val="3"/>
          <c:order val="2"/>
          <c:tx>
            <c:v>% Residential / Commute by bus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2'!$E$7:$E$15</c:f>
              <c:numCache>
                <c:formatCode>0.00%</c:formatCode>
                <c:ptCount val="9"/>
                <c:pt idx="0">
                  <c:v>0.28299999999999997</c:v>
                </c:pt>
                <c:pt idx="1">
                  <c:v>0.65500000000000003</c:v>
                </c:pt>
                <c:pt idx="2">
                  <c:v>0.41599999999999998</c:v>
                </c:pt>
                <c:pt idx="3">
                  <c:v>0.28799999999999998</c:v>
                </c:pt>
                <c:pt idx="4">
                  <c:v>0.57899999999999996</c:v>
                </c:pt>
                <c:pt idx="5">
                  <c:v>0.45400000000000001</c:v>
                </c:pt>
                <c:pt idx="6">
                  <c:v>0.621</c:v>
                </c:pt>
                <c:pt idx="7">
                  <c:v>0.45700000000000002</c:v>
                </c:pt>
                <c:pt idx="8">
                  <c:v>0.13</c:v>
                </c:pt>
              </c:numCache>
            </c:numRef>
          </c:xVal>
          <c:yVal>
            <c:numRef>
              <c:f>'Updated 2'!$N$7:$N$15</c:f>
              <c:numCache>
                <c:formatCode>"$"#,##0.00_);[Red]\("$"#,##0.00\)</c:formatCode>
                <c:ptCount val="9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0.15</c:v>
                </c:pt>
                <c:pt idx="7">
                  <c:v>0.12</c:v>
                </c:pt>
                <c:pt idx="8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0A-4FEE-89BB-92600C5542EF}"/>
            </c:ext>
          </c:extLst>
        </c:ser>
        <c:ser>
          <c:idx val="4"/>
          <c:order val="3"/>
          <c:tx>
            <c:v>% Open Residential / Commute by MRT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2'!$E$7:$E$15</c:f>
              <c:numCache>
                <c:formatCode>0.00%</c:formatCode>
                <c:ptCount val="9"/>
                <c:pt idx="0">
                  <c:v>0.28299999999999997</c:v>
                </c:pt>
                <c:pt idx="1">
                  <c:v>0.65500000000000003</c:v>
                </c:pt>
                <c:pt idx="2">
                  <c:v>0.41599999999999998</c:v>
                </c:pt>
                <c:pt idx="3">
                  <c:v>0.28799999999999998</c:v>
                </c:pt>
                <c:pt idx="4">
                  <c:v>0.57899999999999996</c:v>
                </c:pt>
                <c:pt idx="5">
                  <c:v>0.45400000000000001</c:v>
                </c:pt>
                <c:pt idx="6">
                  <c:v>0.621</c:v>
                </c:pt>
                <c:pt idx="7">
                  <c:v>0.45700000000000002</c:v>
                </c:pt>
                <c:pt idx="8">
                  <c:v>0.13</c:v>
                </c:pt>
              </c:numCache>
            </c:numRef>
          </c:xVal>
          <c:yVal>
            <c:numRef>
              <c:f>'Updated 2'!$O$7:$O$15</c:f>
              <c:numCache>
                <c:formatCode>"$"#,##0.00_);[Red]\("$"#,##0.00\)</c:formatCode>
                <c:ptCount val="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0.08</c:v>
                </c:pt>
                <c:pt idx="7">
                  <c:v>0.06</c:v>
                </c:pt>
                <c:pt idx="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0A-4FEE-89BB-92600C55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53648"/>
        <c:axId val="1597313135"/>
      </c:scatterChart>
      <c:valAx>
        <c:axId val="24255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13135"/>
        <c:crosses val="autoZero"/>
        <c:crossBetween val="midCat"/>
      </c:valAx>
      <c:valAx>
        <c:axId val="1597313135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5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'Updated 2'!$Q$6</c:f>
              <c:strCache>
                <c:ptCount val="1"/>
                <c:pt idx="0">
                  <c:v>% households with income &gt;= USD8000/month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'Updated 2'!$Q$7:$Q$15</c:f>
              <c:numCache>
                <c:formatCode>0.00%</c:formatCode>
                <c:ptCount val="9"/>
                <c:pt idx="0">
                  <c:v>0.41049999999999998</c:v>
                </c:pt>
                <c:pt idx="1">
                  <c:v>0.69710000000000005</c:v>
                </c:pt>
                <c:pt idx="2">
                  <c:v>0.40810000000000002</c:v>
                </c:pt>
                <c:pt idx="3">
                  <c:v>0.41160000000000002</c:v>
                </c:pt>
                <c:pt idx="4">
                  <c:v>0.54779999999999995</c:v>
                </c:pt>
                <c:pt idx="5">
                  <c:v>0.44819999999999999</c:v>
                </c:pt>
                <c:pt idx="6">
                  <c:v>0.72489999999999999</c:v>
                </c:pt>
                <c:pt idx="7">
                  <c:v>0.40839999999999999</c:v>
                </c:pt>
                <c:pt idx="8">
                  <c:v>0.58579999999999999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5-4477-A57C-F2BF9493B2B9}"/>
            </c:ext>
          </c:extLst>
        </c:ser>
        <c:ser>
          <c:idx val="1"/>
          <c:order val="1"/>
          <c:tx>
            <c:strRef>
              <c:f>'Updated 2'!$R$6</c:f>
              <c:strCache>
                <c:ptCount val="1"/>
                <c:pt idx="0">
                  <c:v>% residents with high school degrees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'Updated 2'!$R$7:$R$15</c:f>
              <c:numCache>
                <c:formatCode>0.00%</c:formatCode>
                <c:ptCount val="9"/>
                <c:pt idx="0">
                  <c:v>0.69120000000000004</c:v>
                </c:pt>
                <c:pt idx="1">
                  <c:v>0.92169999999999996</c:v>
                </c:pt>
                <c:pt idx="2">
                  <c:v>0.69930000000000003</c:v>
                </c:pt>
                <c:pt idx="3">
                  <c:v>0.68879999999999997</c:v>
                </c:pt>
                <c:pt idx="4">
                  <c:v>0.81299999999999994</c:v>
                </c:pt>
                <c:pt idx="5">
                  <c:v>0.73170000000000002</c:v>
                </c:pt>
                <c:pt idx="6">
                  <c:v>0.95069999999999999</c:v>
                </c:pt>
                <c:pt idx="7">
                  <c:v>0.72689999999999999</c:v>
                </c:pt>
                <c:pt idx="8">
                  <c:v>0.82879999999999998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5-4477-A57C-F2BF9493B2B9}"/>
            </c:ext>
          </c:extLst>
        </c:ser>
        <c:ser>
          <c:idx val="2"/>
          <c:order val="2"/>
          <c:tx>
            <c:strRef>
              <c:f>'Updated 2'!$S$6</c:f>
              <c:strCache>
                <c:ptCount val="1"/>
                <c:pt idx="0">
                  <c:v>% residents with university degrees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'Updated 2'!$S$7:$S$15</c:f>
              <c:numCache>
                <c:formatCode>0.00%</c:formatCode>
                <c:ptCount val="9"/>
                <c:pt idx="0">
                  <c:v>0.3211</c:v>
                </c:pt>
                <c:pt idx="1">
                  <c:v>0.6633</c:v>
                </c:pt>
                <c:pt idx="2">
                  <c:v>0.30130000000000001</c:v>
                </c:pt>
                <c:pt idx="3">
                  <c:v>0.33110000000000001</c:v>
                </c:pt>
                <c:pt idx="4">
                  <c:v>0.47860000000000003</c:v>
                </c:pt>
                <c:pt idx="5">
                  <c:v>0.3735</c:v>
                </c:pt>
                <c:pt idx="6">
                  <c:v>0.73770000000000002</c:v>
                </c:pt>
                <c:pt idx="7">
                  <c:v>0.3196</c:v>
                </c:pt>
                <c:pt idx="8">
                  <c:v>0.56200000000000006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5-4477-A57C-F2BF9493B2B9}"/>
            </c:ext>
          </c:extLst>
        </c:ser>
        <c:ser>
          <c:idx val="3"/>
          <c:order val="3"/>
          <c:tx>
            <c:strRef>
              <c:f>'Updated 2'!$U$6</c:f>
              <c:strCache>
                <c:ptCount val="1"/>
                <c:pt idx="0">
                  <c:v>% residents 15y + literate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'Updated 2'!$U$7:$U$15</c:f>
              <c:numCache>
                <c:formatCode>0.00%</c:formatCode>
                <c:ptCount val="9"/>
                <c:pt idx="0">
                  <c:v>0.9546</c:v>
                </c:pt>
                <c:pt idx="1">
                  <c:v>0.99119999999999997</c:v>
                </c:pt>
                <c:pt idx="2">
                  <c:v>0.95399999999999996</c:v>
                </c:pt>
                <c:pt idx="3">
                  <c:v>0.95130000000000003</c:v>
                </c:pt>
                <c:pt idx="4">
                  <c:v>0.97399999999999998</c:v>
                </c:pt>
                <c:pt idx="5">
                  <c:v>0.9627</c:v>
                </c:pt>
                <c:pt idx="6">
                  <c:v>0.99490000000000001</c:v>
                </c:pt>
                <c:pt idx="7">
                  <c:v>0.95840000000000003</c:v>
                </c:pt>
                <c:pt idx="8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95-4477-A57C-F2BF9493B2B9}"/>
            </c:ext>
          </c:extLst>
        </c:ser>
        <c:ser>
          <c:idx val="4"/>
          <c:order val="4"/>
          <c:tx>
            <c:strRef>
              <c:f>'Updated 2'!$V$6</c:f>
              <c:strCache>
                <c:ptCount val="1"/>
                <c:pt idx="0">
                  <c:v>% residents 15y + literate in 2+ languages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2'!$F$7:$F$15</c:f>
              <c:numCache>
                <c:formatCode>0.00%</c:formatCode>
                <c:ptCount val="9"/>
                <c:pt idx="0">
                  <c:v>0.121</c:v>
                </c:pt>
                <c:pt idx="1">
                  <c:v>4.0000000000000001E-3</c:v>
                </c:pt>
                <c:pt idx="2">
                  <c:v>0.23300000000000001</c:v>
                </c:pt>
                <c:pt idx="3">
                  <c:v>0.126</c:v>
                </c:pt>
                <c:pt idx="4">
                  <c:v>5.3999999999999999E-2</c:v>
                </c:pt>
                <c:pt idx="5">
                  <c:v>0.156</c:v>
                </c:pt>
                <c:pt idx="6">
                  <c:v>0.03</c:v>
                </c:pt>
                <c:pt idx="7">
                  <c:v>0.153</c:v>
                </c:pt>
                <c:pt idx="8">
                  <c:v>0.19</c:v>
                </c:pt>
              </c:numCache>
            </c:numRef>
          </c:xVal>
          <c:yVal>
            <c:numRef>
              <c:f>'Updated 2'!$V$7:$V$15</c:f>
              <c:numCache>
                <c:formatCode>0.00%</c:formatCode>
                <c:ptCount val="9"/>
                <c:pt idx="0">
                  <c:v>0.66149999999999998</c:v>
                </c:pt>
                <c:pt idx="1">
                  <c:v>0.7409</c:v>
                </c:pt>
                <c:pt idx="2">
                  <c:v>0.66969999999999996</c:v>
                </c:pt>
                <c:pt idx="3">
                  <c:v>0.64810000000000001</c:v>
                </c:pt>
                <c:pt idx="4">
                  <c:v>0.70189999999999997</c:v>
                </c:pt>
                <c:pt idx="5">
                  <c:v>0.67210000000000003</c:v>
                </c:pt>
                <c:pt idx="6">
                  <c:v>0.71619999999999995</c:v>
                </c:pt>
                <c:pt idx="7">
                  <c:v>0.67</c:v>
                </c:pt>
                <c:pt idx="8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95-4477-A57C-F2BF9493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53103"/>
        <c:axId val="100128927"/>
      </c:scatterChart>
      <c:valAx>
        <c:axId val="154735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Land use Commercial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8927"/>
        <c:crosses val="autoZero"/>
        <c:crossBetween val="midCat"/>
      </c:valAx>
      <c:valAx>
        <c:axId val="100128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5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Public Transportation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2'!$F$57:$F$67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'Updated 2'!$J$57:$J$67</c:f>
              <c:numCache>
                <c:formatCode>General</c:formatCode>
                <c:ptCount val="11"/>
                <c:pt idx="0">
                  <c:v>1.69</c:v>
                </c:pt>
                <c:pt idx="1">
                  <c:v>2.98</c:v>
                </c:pt>
                <c:pt idx="2">
                  <c:v>3.17</c:v>
                </c:pt>
                <c:pt idx="3">
                  <c:v>2.88</c:v>
                </c:pt>
                <c:pt idx="4">
                  <c:v>6.07</c:v>
                </c:pt>
                <c:pt idx="5">
                  <c:v>7.57</c:v>
                </c:pt>
                <c:pt idx="6">
                  <c:v>2.8</c:v>
                </c:pt>
                <c:pt idx="7">
                  <c:v>4.26</c:v>
                </c:pt>
                <c:pt idx="8">
                  <c:v>8.85</c:v>
                </c:pt>
                <c:pt idx="9">
                  <c:v>4.43</c:v>
                </c:pt>
                <c:pt idx="10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B-4F71-9F95-233D0F86F7A3}"/>
            </c:ext>
          </c:extLst>
        </c:ser>
        <c:ser>
          <c:idx val="1"/>
          <c:order val="1"/>
          <c:tx>
            <c:v>Personal Car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2'!$F$57:$F$67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'Updated 2'!$K$57:$K$67</c:f>
              <c:numCache>
                <c:formatCode>General</c:formatCode>
                <c:ptCount val="11"/>
                <c:pt idx="0">
                  <c:v>5.83</c:v>
                </c:pt>
                <c:pt idx="1">
                  <c:v>19.04</c:v>
                </c:pt>
                <c:pt idx="2">
                  <c:v>18.27</c:v>
                </c:pt>
                <c:pt idx="3">
                  <c:v>15.77</c:v>
                </c:pt>
                <c:pt idx="4">
                  <c:v>18.63</c:v>
                </c:pt>
                <c:pt idx="5">
                  <c:v>20.53</c:v>
                </c:pt>
                <c:pt idx="6">
                  <c:v>13.12</c:v>
                </c:pt>
                <c:pt idx="7">
                  <c:v>15.62</c:v>
                </c:pt>
                <c:pt idx="8">
                  <c:v>16.53</c:v>
                </c:pt>
                <c:pt idx="9">
                  <c:v>21.88</c:v>
                </c:pt>
                <c:pt idx="10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B-4F71-9F95-233D0F86F7A3}"/>
            </c:ext>
          </c:extLst>
        </c:ser>
        <c:ser>
          <c:idx val="2"/>
          <c:order val="2"/>
          <c:tx>
            <c:v>Walking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2'!$F$57:$F$67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'Updated 2'!$L$57:$L$67</c:f>
              <c:numCache>
                <c:formatCode>General</c:formatCode>
                <c:ptCount val="11"/>
                <c:pt idx="0">
                  <c:v>0.71</c:v>
                </c:pt>
                <c:pt idx="1">
                  <c:v>2.13</c:v>
                </c:pt>
                <c:pt idx="2">
                  <c:v>2.08</c:v>
                </c:pt>
                <c:pt idx="3">
                  <c:v>1.49</c:v>
                </c:pt>
                <c:pt idx="4">
                  <c:v>2.14</c:v>
                </c:pt>
                <c:pt idx="5">
                  <c:v>2.17</c:v>
                </c:pt>
                <c:pt idx="6">
                  <c:v>1.56</c:v>
                </c:pt>
                <c:pt idx="7">
                  <c:v>1.47</c:v>
                </c:pt>
                <c:pt idx="8">
                  <c:v>2</c:v>
                </c:pt>
                <c:pt idx="9">
                  <c:v>2.15</c:v>
                </c:pt>
                <c:pt idx="10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B-4F71-9F95-233D0F86F7A3}"/>
            </c:ext>
          </c:extLst>
        </c:ser>
        <c:ser>
          <c:idx val="3"/>
          <c:order val="3"/>
          <c:tx>
            <c:v>Cycling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2'!$F$57:$F$67</c:f>
              <c:numCache>
                <c:formatCode>0.00%</c:formatCode>
                <c:ptCount val="11"/>
                <c:pt idx="0">
                  <c:v>5.2999999999999999E-2</c:v>
                </c:pt>
                <c:pt idx="1">
                  <c:v>5.1999999999999998E-2</c:v>
                </c:pt>
                <c:pt idx="2">
                  <c:v>0.26500000000000001</c:v>
                </c:pt>
                <c:pt idx="3">
                  <c:v>2.4E-2</c:v>
                </c:pt>
                <c:pt idx="4">
                  <c:v>0.14299999999999999</c:v>
                </c:pt>
                <c:pt idx="5">
                  <c:v>0.17</c:v>
                </c:pt>
                <c:pt idx="6">
                  <c:v>0.02</c:v>
                </c:pt>
                <c:pt idx="7">
                  <c:v>3.5999999999999997E-2</c:v>
                </c:pt>
                <c:pt idx="8">
                  <c:v>0.06</c:v>
                </c:pt>
                <c:pt idx="9">
                  <c:v>8.0000000000000002E-3</c:v>
                </c:pt>
                <c:pt idx="10">
                  <c:v>0.04</c:v>
                </c:pt>
              </c:numCache>
            </c:numRef>
          </c:xVal>
          <c:yVal>
            <c:numRef>
              <c:f>'Updated 2'!$M$57:$M$67</c:f>
              <c:numCache>
                <c:formatCode>General</c:formatCode>
                <c:ptCount val="11"/>
                <c:pt idx="0">
                  <c:v>2.2400000000000002</c:v>
                </c:pt>
                <c:pt idx="1">
                  <c:v>6.07</c:v>
                </c:pt>
                <c:pt idx="2">
                  <c:v>5.96</c:v>
                </c:pt>
                <c:pt idx="3">
                  <c:v>4.18</c:v>
                </c:pt>
                <c:pt idx="4">
                  <c:v>6.28</c:v>
                </c:pt>
                <c:pt idx="5">
                  <c:v>6.06</c:v>
                </c:pt>
                <c:pt idx="6">
                  <c:v>4.04</c:v>
                </c:pt>
                <c:pt idx="7">
                  <c:v>3.77</c:v>
                </c:pt>
                <c:pt idx="8">
                  <c:v>6.22</c:v>
                </c:pt>
                <c:pt idx="9">
                  <c:v>6.15</c:v>
                </c:pt>
                <c:pt idx="10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B-4F71-9F95-233D0F86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19760"/>
        <c:axId val="1034620720"/>
      </c:scatterChart>
      <c:valAx>
        <c:axId val="10346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Commercial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20720"/>
        <c:crosses val="autoZero"/>
        <c:crossBetween val="midCat"/>
      </c:valAx>
      <c:valAx>
        <c:axId val="1034620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Traveled in 30 mins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'Updated 2'!$Q$6</c:f>
              <c:strCache>
                <c:ptCount val="1"/>
                <c:pt idx="0">
                  <c:v>% households with income &gt;= USD8000/month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2'!$I$7:$I$15</c:f>
              <c:numCache>
                <c:formatCode>0.00%</c:formatCode>
                <c:ptCount val="9"/>
                <c:pt idx="0">
                  <c:v>0.126</c:v>
                </c:pt>
                <c:pt idx="1">
                  <c:v>0.152</c:v>
                </c:pt>
                <c:pt idx="2">
                  <c:v>0.193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0.159</c:v>
                </c:pt>
                <c:pt idx="6">
                  <c:v>0.112</c:v>
                </c:pt>
                <c:pt idx="7">
                  <c:v>0.20300000000000001</c:v>
                </c:pt>
                <c:pt idx="8">
                  <c:v>0.193</c:v>
                </c:pt>
              </c:numCache>
            </c:numRef>
          </c:xVal>
          <c:yVal>
            <c:numRef>
              <c:f>'Updated 2'!$Q$7:$Q$15</c:f>
              <c:numCache>
                <c:formatCode>0.00%</c:formatCode>
                <c:ptCount val="9"/>
                <c:pt idx="0">
                  <c:v>0.41049999999999998</c:v>
                </c:pt>
                <c:pt idx="1">
                  <c:v>0.69710000000000005</c:v>
                </c:pt>
                <c:pt idx="2">
                  <c:v>0.40810000000000002</c:v>
                </c:pt>
                <c:pt idx="3">
                  <c:v>0.41160000000000002</c:v>
                </c:pt>
                <c:pt idx="4">
                  <c:v>0.54779999999999995</c:v>
                </c:pt>
                <c:pt idx="5">
                  <c:v>0.44819999999999999</c:v>
                </c:pt>
                <c:pt idx="6">
                  <c:v>0.72489999999999999</c:v>
                </c:pt>
                <c:pt idx="7">
                  <c:v>0.40839999999999999</c:v>
                </c:pt>
                <c:pt idx="8">
                  <c:v>0.58579999999999999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2-418F-99DB-BDC051B2B4D2}"/>
            </c:ext>
          </c:extLst>
        </c:ser>
        <c:ser>
          <c:idx val="1"/>
          <c:order val="1"/>
          <c:tx>
            <c:strRef>
              <c:f>'Updated 2'!$R$6</c:f>
              <c:strCache>
                <c:ptCount val="1"/>
                <c:pt idx="0">
                  <c:v>% residents with high school 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2'!$I$7:$I$15</c:f>
              <c:numCache>
                <c:formatCode>0.00%</c:formatCode>
                <c:ptCount val="9"/>
                <c:pt idx="0">
                  <c:v>0.126</c:v>
                </c:pt>
                <c:pt idx="1">
                  <c:v>0.152</c:v>
                </c:pt>
                <c:pt idx="2">
                  <c:v>0.193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0.159</c:v>
                </c:pt>
                <c:pt idx="6">
                  <c:v>0.112</c:v>
                </c:pt>
                <c:pt idx="7">
                  <c:v>0.20300000000000001</c:v>
                </c:pt>
                <c:pt idx="8">
                  <c:v>0.193</c:v>
                </c:pt>
              </c:numCache>
            </c:numRef>
          </c:xVal>
          <c:yVal>
            <c:numRef>
              <c:f>'Updated 2'!$R$7:$R$15</c:f>
              <c:numCache>
                <c:formatCode>0.00%</c:formatCode>
                <c:ptCount val="9"/>
                <c:pt idx="0">
                  <c:v>0.69120000000000004</c:v>
                </c:pt>
                <c:pt idx="1">
                  <c:v>0.92169999999999996</c:v>
                </c:pt>
                <c:pt idx="2">
                  <c:v>0.69930000000000003</c:v>
                </c:pt>
                <c:pt idx="3">
                  <c:v>0.68879999999999997</c:v>
                </c:pt>
                <c:pt idx="4">
                  <c:v>0.81299999999999994</c:v>
                </c:pt>
                <c:pt idx="5">
                  <c:v>0.73170000000000002</c:v>
                </c:pt>
                <c:pt idx="6">
                  <c:v>0.95069999999999999</c:v>
                </c:pt>
                <c:pt idx="7">
                  <c:v>0.72689999999999999</c:v>
                </c:pt>
                <c:pt idx="8">
                  <c:v>0.82879999999999998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2-418F-99DB-BDC051B2B4D2}"/>
            </c:ext>
          </c:extLst>
        </c:ser>
        <c:ser>
          <c:idx val="2"/>
          <c:order val="2"/>
          <c:tx>
            <c:strRef>
              <c:f>'Updated 2'!$S$6</c:f>
              <c:strCache>
                <c:ptCount val="1"/>
                <c:pt idx="0">
                  <c:v>% residents with university 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2'!$I$7:$I$15</c:f>
              <c:numCache>
                <c:formatCode>0.00%</c:formatCode>
                <c:ptCount val="9"/>
                <c:pt idx="0">
                  <c:v>0.126</c:v>
                </c:pt>
                <c:pt idx="1">
                  <c:v>0.152</c:v>
                </c:pt>
                <c:pt idx="2">
                  <c:v>0.193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0.159</c:v>
                </c:pt>
                <c:pt idx="6">
                  <c:v>0.112</c:v>
                </c:pt>
                <c:pt idx="7">
                  <c:v>0.20300000000000001</c:v>
                </c:pt>
                <c:pt idx="8">
                  <c:v>0.193</c:v>
                </c:pt>
              </c:numCache>
            </c:numRef>
          </c:xVal>
          <c:yVal>
            <c:numRef>
              <c:f>'Updated 2'!$S$7:$S$15</c:f>
              <c:numCache>
                <c:formatCode>0.00%</c:formatCode>
                <c:ptCount val="9"/>
                <c:pt idx="0">
                  <c:v>0.3211</c:v>
                </c:pt>
                <c:pt idx="1">
                  <c:v>0.6633</c:v>
                </c:pt>
                <c:pt idx="2">
                  <c:v>0.30130000000000001</c:v>
                </c:pt>
                <c:pt idx="3">
                  <c:v>0.33110000000000001</c:v>
                </c:pt>
                <c:pt idx="4">
                  <c:v>0.47860000000000003</c:v>
                </c:pt>
                <c:pt idx="5">
                  <c:v>0.3735</c:v>
                </c:pt>
                <c:pt idx="6">
                  <c:v>0.73770000000000002</c:v>
                </c:pt>
                <c:pt idx="7">
                  <c:v>0.3196</c:v>
                </c:pt>
                <c:pt idx="8">
                  <c:v>0.56200000000000006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2-418F-99DB-BDC051B2B4D2}"/>
            </c:ext>
          </c:extLst>
        </c:ser>
        <c:ser>
          <c:idx val="3"/>
          <c:order val="3"/>
          <c:tx>
            <c:strRef>
              <c:f>'Updated 2'!$U$6</c:f>
              <c:strCache>
                <c:ptCount val="1"/>
                <c:pt idx="0">
                  <c:v>% residents 15y + literate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2'!$I$7:$I$15</c:f>
              <c:numCache>
                <c:formatCode>0.00%</c:formatCode>
                <c:ptCount val="9"/>
                <c:pt idx="0">
                  <c:v>0.126</c:v>
                </c:pt>
                <c:pt idx="1">
                  <c:v>0.152</c:v>
                </c:pt>
                <c:pt idx="2">
                  <c:v>0.193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0.159</c:v>
                </c:pt>
                <c:pt idx="6">
                  <c:v>0.112</c:v>
                </c:pt>
                <c:pt idx="7">
                  <c:v>0.20300000000000001</c:v>
                </c:pt>
                <c:pt idx="8">
                  <c:v>0.193</c:v>
                </c:pt>
              </c:numCache>
            </c:numRef>
          </c:xVal>
          <c:yVal>
            <c:numRef>
              <c:f>'Updated 2'!$U$7:$U$15</c:f>
              <c:numCache>
                <c:formatCode>0.00%</c:formatCode>
                <c:ptCount val="9"/>
                <c:pt idx="0">
                  <c:v>0.9546</c:v>
                </c:pt>
                <c:pt idx="1">
                  <c:v>0.99119999999999997</c:v>
                </c:pt>
                <c:pt idx="2">
                  <c:v>0.95399999999999996</c:v>
                </c:pt>
                <c:pt idx="3">
                  <c:v>0.95130000000000003</c:v>
                </c:pt>
                <c:pt idx="4">
                  <c:v>0.97399999999999998</c:v>
                </c:pt>
                <c:pt idx="5">
                  <c:v>0.9627</c:v>
                </c:pt>
                <c:pt idx="6">
                  <c:v>0.99490000000000001</c:v>
                </c:pt>
                <c:pt idx="7">
                  <c:v>0.95840000000000003</c:v>
                </c:pt>
                <c:pt idx="8">
                  <c:v>0.97419999999999995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D2-418F-99DB-BDC051B2B4D2}"/>
            </c:ext>
          </c:extLst>
        </c:ser>
        <c:ser>
          <c:idx val="4"/>
          <c:order val="4"/>
          <c:tx>
            <c:strRef>
              <c:f>'Updated 2'!$V$6</c:f>
              <c:strCache>
                <c:ptCount val="1"/>
                <c:pt idx="0">
                  <c:v>% residents 15y + literate in 2+ languages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'Updated 2'!$I$7:$I$15</c:f>
              <c:numCache>
                <c:formatCode>0.00%</c:formatCode>
                <c:ptCount val="9"/>
                <c:pt idx="0">
                  <c:v>0.126</c:v>
                </c:pt>
                <c:pt idx="1">
                  <c:v>0.152</c:v>
                </c:pt>
                <c:pt idx="2">
                  <c:v>0.193</c:v>
                </c:pt>
                <c:pt idx="3">
                  <c:v>0.21099999999999999</c:v>
                </c:pt>
                <c:pt idx="4">
                  <c:v>0.16800000000000001</c:v>
                </c:pt>
                <c:pt idx="5">
                  <c:v>0.159</c:v>
                </c:pt>
                <c:pt idx="6">
                  <c:v>0.112</c:v>
                </c:pt>
                <c:pt idx="7">
                  <c:v>0.20300000000000001</c:v>
                </c:pt>
                <c:pt idx="8">
                  <c:v>0.193</c:v>
                </c:pt>
              </c:numCache>
            </c:numRef>
          </c:xVal>
          <c:yVal>
            <c:numRef>
              <c:f>'Updated 2'!$V$7:$V$15</c:f>
              <c:numCache>
                <c:formatCode>0.00%</c:formatCode>
                <c:ptCount val="9"/>
                <c:pt idx="0">
                  <c:v>0.66149999999999998</c:v>
                </c:pt>
                <c:pt idx="1">
                  <c:v>0.7409</c:v>
                </c:pt>
                <c:pt idx="2">
                  <c:v>0.66969999999999996</c:v>
                </c:pt>
                <c:pt idx="3">
                  <c:v>0.64810000000000001</c:v>
                </c:pt>
                <c:pt idx="4">
                  <c:v>0.70189999999999997</c:v>
                </c:pt>
                <c:pt idx="5">
                  <c:v>0.67210000000000003</c:v>
                </c:pt>
                <c:pt idx="6">
                  <c:v>0.71619999999999995</c:v>
                </c:pt>
                <c:pt idx="7">
                  <c:v>0.67</c:v>
                </c:pt>
                <c:pt idx="8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D2-418F-99DB-BDC051B2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30800"/>
        <c:axId val="100158207"/>
      </c:scatterChart>
      <c:valAx>
        <c:axId val="23923080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Paved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8207"/>
        <c:crosses val="autoZero"/>
        <c:crossBetween val="midCat"/>
      </c:valAx>
      <c:valAx>
        <c:axId val="1001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3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122009</xdr:colOff>
      <xdr:row>97</xdr:row>
      <xdr:rowOff>110066</xdr:rowOff>
    </xdr:from>
    <xdr:to>
      <xdr:col>9</xdr:col>
      <xdr:colOff>394447</xdr:colOff>
      <xdr:row>117</xdr:row>
      <xdr:rowOff>148166</xdr:rowOff>
    </xdr:to>
    <xdr:graphicFrame macro="">
      <xdr:nvGraphicFramePr>
        <xdr:cNvPr id="129" name="Chart 10">
          <a:extLst>
            <a:ext uri="{FF2B5EF4-FFF2-40B4-BE49-F238E27FC236}">
              <a16:creationId xmlns:a16="http://schemas.microsoft.com/office/drawing/2014/main" id="{86853B8B-204E-4EA4-9CDE-9157E25A9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76506</xdr:rowOff>
    </xdr:from>
    <xdr:to>
      <xdr:col>8</xdr:col>
      <xdr:colOff>17929</xdr:colOff>
      <xdr:row>91</xdr:row>
      <xdr:rowOff>65489</xdr:rowOff>
    </xdr:to>
    <xdr:graphicFrame macro="">
      <xdr:nvGraphicFramePr>
        <xdr:cNvPr id="127" name="Chart 13">
          <a:extLst>
            <a:ext uri="{FF2B5EF4-FFF2-40B4-BE49-F238E27FC236}">
              <a16:creationId xmlns:a16="http://schemas.microsoft.com/office/drawing/2014/main" id="{B35EA787-584A-40D5-A1D9-2BCE26A89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9</xdr:col>
      <xdr:colOff>857250</xdr:colOff>
      <xdr:row>156</xdr:row>
      <xdr:rowOff>53554</xdr:rowOff>
    </xdr:to>
    <xdr:graphicFrame macro="">
      <xdr:nvGraphicFramePr>
        <xdr:cNvPr id="120" name="Chart 103">
          <a:extLst>
            <a:ext uri="{FF2B5EF4-FFF2-40B4-BE49-F238E27FC236}">
              <a16:creationId xmlns:a16="http://schemas.microsoft.com/office/drawing/2014/main" id="{AAD4A47E-BFB3-417E-B637-1BE4F1E2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-1</xdr:colOff>
      <xdr:row>7</xdr:row>
      <xdr:rowOff>0</xdr:rowOff>
    </xdr:from>
    <xdr:to>
      <xdr:col>22</xdr:col>
      <xdr:colOff>748145</xdr:colOff>
      <xdr:row>27</xdr:row>
      <xdr:rowOff>55419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B21FCA78-95A4-4365-88F5-B0AD2D8D5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23</xdr:col>
      <xdr:colOff>0</xdr:colOff>
      <xdr:row>62</xdr:row>
      <xdr:rowOff>71718</xdr:rowOff>
    </xdr:to>
    <xdr:graphicFrame macro="">
      <xdr:nvGraphicFramePr>
        <xdr:cNvPr id="138" name="Chart 122">
          <a:extLst>
            <a:ext uri="{FF2B5EF4-FFF2-40B4-BE49-F238E27FC236}">
              <a16:creationId xmlns:a16="http://schemas.microsoft.com/office/drawing/2014/main" id="{8B435EC4-2776-425F-9242-2720C7B83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</xdr:row>
      <xdr:rowOff>0</xdr:rowOff>
    </xdr:from>
    <xdr:to>
      <xdr:col>35</xdr:col>
      <xdr:colOff>748145</xdr:colOff>
      <xdr:row>27</xdr:row>
      <xdr:rowOff>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61186D45-FC8F-416C-997B-FC765992A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872835</xdr:colOff>
      <xdr:row>7</xdr:row>
      <xdr:rowOff>0</xdr:rowOff>
    </xdr:from>
    <xdr:to>
      <xdr:col>10</xdr:col>
      <xdr:colOff>748144</xdr:colOff>
      <xdr:row>27</xdr:row>
      <xdr:rowOff>71718</xdr:rowOff>
    </xdr:to>
    <xdr:graphicFrame macro="">
      <xdr:nvGraphicFramePr>
        <xdr:cNvPr id="140" name="Chart 85">
          <a:extLst>
            <a:ext uri="{FF2B5EF4-FFF2-40B4-BE49-F238E27FC236}">
              <a16:creationId xmlns:a16="http://schemas.microsoft.com/office/drawing/2014/main" id="{4F64BCAE-8437-4E74-9E62-858085EC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137</xdr:row>
      <xdr:rowOff>0</xdr:rowOff>
    </xdr:from>
    <xdr:to>
      <xdr:col>19</xdr:col>
      <xdr:colOff>40619</xdr:colOff>
      <xdr:row>156</xdr:row>
      <xdr:rowOff>45903</xdr:rowOff>
    </xdr:to>
    <xdr:graphicFrame macro="">
      <xdr:nvGraphicFramePr>
        <xdr:cNvPr id="141" name="Chart 103">
          <a:extLst>
            <a:ext uri="{FF2B5EF4-FFF2-40B4-BE49-F238E27FC236}">
              <a16:creationId xmlns:a16="http://schemas.microsoft.com/office/drawing/2014/main" id="{6D15B5EC-7FD0-4AFF-8D88-27529815B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764933</xdr:colOff>
      <xdr:row>27</xdr:row>
      <xdr:rowOff>126022</xdr:rowOff>
    </xdr:from>
    <xdr:to>
      <xdr:col>9</xdr:col>
      <xdr:colOff>75084</xdr:colOff>
      <xdr:row>29</xdr:row>
      <xdr:rowOff>398584</xdr:rowOff>
    </xdr:to>
    <xdr:sp macro="" textlink="">
      <xdr:nvSpPr>
        <xdr:cNvPr id="142" name="Arrow: Right 141">
          <a:extLst>
            <a:ext uri="{FF2B5EF4-FFF2-40B4-BE49-F238E27FC236}">
              <a16:creationId xmlns:a16="http://schemas.microsoft.com/office/drawing/2014/main" id="{8977B283-DF85-658A-A0ED-AE9E0EA73D26}"/>
            </a:ext>
          </a:extLst>
        </xdr:cNvPr>
        <xdr:cNvSpPr/>
      </xdr:nvSpPr>
      <xdr:spPr>
        <a:xfrm rot="16200000">
          <a:off x="6889681" y="5407828"/>
          <a:ext cx="635977" cy="1893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589085</xdr:colOff>
      <xdr:row>35</xdr:row>
      <xdr:rowOff>108440</xdr:rowOff>
    </xdr:from>
    <xdr:to>
      <xdr:col>11</xdr:col>
      <xdr:colOff>778467</xdr:colOff>
      <xdr:row>41</xdr:row>
      <xdr:rowOff>5863</xdr:rowOff>
    </xdr:to>
    <xdr:sp macro="" textlink="">
      <xdr:nvSpPr>
        <xdr:cNvPr id="143" name="Arrow: Right 142">
          <a:extLst>
            <a:ext uri="{FF2B5EF4-FFF2-40B4-BE49-F238E27FC236}">
              <a16:creationId xmlns:a16="http://schemas.microsoft.com/office/drawing/2014/main" id="{3F508FBD-7AF7-4923-8EC1-218EF35646CE}"/>
            </a:ext>
          </a:extLst>
        </xdr:cNvPr>
        <xdr:cNvSpPr/>
      </xdr:nvSpPr>
      <xdr:spPr>
        <a:xfrm rot="5400000">
          <a:off x="9351525" y="7148707"/>
          <a:ext cx="635977" cy="1893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10</xdr:col>
      <xdr:colOff>748145</xdr:colOff>
      <xdr:row>62</xdr:row>
      <xdr:rowOff>72533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62715C16-9EAD-4F45-9161-ED6BFE40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105065</xdr:colOff>
      <xdr:row>67</xdr:row>
      <xdr:rowOff>111580</xdr:rowOff>
    </xdr:from>
    <xdr:to>
      <xdr:col>21</xdr:col>
      <xdr:colOff>734785</xdr:colOff>
      <xdr:row>95</xdr:row>
      <xdr:rowOff>54429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822D01-163B-1402-7519-D378FCD0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1047750</xdr:colOff>
      <xdr:row>42</xdr:row>
      <xdr:rowOff>38101</xdr:rowOff>
    </xdr:from>
    <xdr:to>
      <xdr:col>4</xdr:col>
      <xdr:colOff>1352550</xdr:colOff>
      <xdr:row>65</xdr:row>
      <xdr:rowOff>116086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A64F629-6E17-457C-9157-75B648F2E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42</xdr:row>
      <xdr:rowOff>57150</xdr:rowOff>
    </xdr:from>
    <xdr:to>
      <xdr:col>10</xdr:col>
      <xdr:colOff>457200</xdr:colOff>
      <xdr:row>65</xdr:row>
      <xdr:rowOff>95251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62914F4-197F-4248-9170-D67C2F6F2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628650</xdr:colOff>
      <xdr:row>42</xdr:row>
      <xdr:rowOff>76201</xdr:rowOff>
    </xdr:from>
    <xdr:to>
      <xdr:col>15</xdr:col>
      <xdr:colOff>304800</xdr:colOff>
      <xdr:row>71</xdr:row>
      <xdr:rowOff>32657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6BA8F8-B1A2-4744-8DD9-9F6EFAD61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436685</xdr:colOff>
      <xdr:row>67</xdr:row>
      <xdr:rowOff>41182</xdr:rowOff>
    </xdr:from>
    <xdr:to>
      <xdr:col>5</xdr:col>
      <xdr:colOff>914400</xdr:colOff>
      <xdr:row>89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F523E-9203-2ED8-F432-F5A24BDB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F8C3-7B34-451E-A179-19F484A0DDE0}">
  <dimension ref="B2:AL183"/>
  <sheetViews>
    <sheetView showGridLines="0" zoomScale="40" zoomScaleNormal="40" workbookViewId="0">
      <selection activeCell="AA37" sqref="AA37"/>
    </sheetView>
  </sheetViews>
  <sheetFormatPr baseColWidth="10" defaultColWidth="8.83203125" defaultRowHeight="15" x14ac:dyDescent="0.2"/>
  <cols>
    <col min="1" max="1" width="2.6640625" customWidth="1"/>
    <col min="2" max="38" width="12.6640625" customWidth="1"/>
  </cols>
  <sheetData>
    <row r="2" spans="2:38" ht="24" x14ac:dyDescent="0.2">
      <c r="B2" s="161" t="s">
        <v>0</v>
      </c>
      <c r="C2" s="161"/>
    </row>
    <row r="3" spans="2:38" ht="16" thickBot="1" x14ac:dyDescent="0.25"/>
    <row r="4" spans="2:38" ht="17" thickBot="1" x14ac:dyDescent="0.25">
      <c r="B4" s="169" t="s">
        <v>1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1"/>
      <c r="N4" s="110"/>
      <c r="O4" s="169" t="s">
        <v>2</v>
      </c>
      <c r="P4" s="170"/>
      <c r="Q4" s="170"/>
      <c r="R4" s="170"/>
      <c r="S4" s="170"/>
      <c r="T4" s="170"/>
      <c r="U4" s="170"/>
      <c r="V4" s="170"/>
      <c r="W4" s="170"/>
      <c r="X4" s="171"/>
      <c r="Z4" s="169" t="s">
        <v>3</v>
      </c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1"/>
    </row>
    <row r="5" spans="2:38" x14ac:dyDescent="0.2">
      <c r="B5" s="98"/>
      <c r="M5" s="99"/>
      <c r="O5" s="98"/>
      <c r="X5" s="99"/>
      <c r="Z5" s="98"/>
      <c r="AL5" s="99"/>
    </row>
    <row r="6" spans="2:38" x14ac:dyDescent="0.2">
      <c r="B6" s="98"/>
      <c r="C6" s="109" t="s">
        <v>4</v>
      </c>
      <c r="M6" s="99"/>
      <c r="O6" s="98"/>
      <c r="P6" s="109" t="s">
        <v>5</v>
      </c>
      <c r="X6" s="99"/>
      <c r="Z6" s="98"/>
      <c r="AB6" s="109" t="s">
        <v>6</v>
      </c>
      <c r="AL6" s="99"/>
    </row>
    <row r="7" spans="2:38" x14ac:dyDescent="0.2">
      <c r="B7" s="98"/>
      <c r="M7" s="99"/>
      <c r="O7" s="98"/>
      <c r="X7" s="99"/>
      <c r="Z7" s="98"/>
      <c r="AL7" s="99"/>
    </row>
    <row r="8" spans="2:38" x14ac:dyDescent="0.2">
      <c r="B8" s="98"/>
      <c r="M8" s="99"/>
      <c r="O8" s="98"/>
      <c r="X8" s="99"/>
      <c r="Z8" s="98"/>
      <c r="AL8" s="99"/>
    </row>
    <row r="9" spans="2:38" x14ac:dyDescent="0.2">
      <c r="B9" s="98"/>
      <c r="M9" s="99"/>
      <c r="O9" s="98"/>
      <c r="X9" s="99"/>
      <c r="Z9" s="98"/>
      <c r="AL9" s="99"/>
    </row>
    <row r="10" spans="2:38" x14ac:dyDescent="0.2">
      <c r="B10" s="98"/>
      <c r="M10" s="99"/>
      <c r="O10" s="98"/>
      <c r="X10" s="99"/>
      <c r="Z10" s="98"/>
      <c r="AL10" s="99"/>
    </row>
    <row r="11" spans="2:38" x14ac:dyDescent="0.2">
      <c r="B11" s="98"/>
      <c r="M11" s="99"/>
      <c r="O11" s="98"/>
      <c r="X11" s="99"/>
      <c r="Z11" s="98"/>
      <c r="AL11" s="99"/>
    </row>
    <row r="12" spans="2:38" x14ac:dyDescent="0.2">
      <c r="B12" s="98"/>
      <c r="M12" s="99"/>
      <c r="O12" s="98"/>
      <c r="X12" s="99"/>
      <c r="Z12" s="98"/>
      <c r="AL12" s="99"/>
    </row>
    <row r="13" spans="2:38" x14ac:dyDescent="0.2">
      <c r="B13" s="98"/>
      <c r="M13" s="99"/>
      <c r="O13" s="98"/>
      <c r="X13" s="99"/>
      <c r="Z13" s="98"/>
      <c r="AL13" s="99"/>
    </row>
    <row r="14" spans="2:38" x14ac:dyDescent="0.2">
      <c r="B14" s="98"/>
      <c r="M14" s="99"/>
      <c r="O14" s="98"/>
      <c r="X14" s="99"/>
      <c r="Z14" s="98"/>
      <c r="AL14" s="99"/>
    </row>
    <row r="15" spans="2:38" x14ac:dyDescent="0.2">
      <c r="B15" s="98"/>
      <c r="M15" s="99"/>
      <c r="O15" s="98"/>
      <c r="X15" s="99"/>
      <c r="Z15" s="98"/>
      <c r="AL15" s="99"/>
    </row>
    <row r="16" spans="2:38" x14ac:dyDescent="0.2">
      <c r="B16" s="98"/>
      <c r="M16" s="99"/>
      <c r="O16" s="98"/>
      <c r="X16" s="99"/>
      <c r="Z16" s="98"/>
      <c r="AL16" s="99"/>
    </row>
    <row r="17" spans="2:38" x14ac:dyDescent="0.2">
      <c r="B17" s="98"/>
      <c r="M17" s="99"/>
      <c r="O17" s="98"/>
      <c r="X17" s="99"/>
      <c r="Z17" s="98"/>
      <c r="AL17" s="99"/>
    </row>
    <row r="18" spans="2:38" x14ac:dyDescent="0.2">
      <c r="B18" s="98"/>
      <c r="M18" s="99"/>
      <c r="O18" s="98"/>
      <c r="X18" s="99"/>
      <c r="Z18" s="98"/>
      <c r="AL18" s="99"/>
    </row>
    <row r="19" spans="2:38" x14ac:dyDescent="0.2">
      <c r="B19" s="98"/>
      <c r="M19" s="99"/>
      <c r="O19" s="98"/>
      <c r="X19" s="99"/>
      <c r="Z19" s="98"/>
      <c r="AL19" s="99"/>
    </row>
    <row r="20" spans="2:38" x14ac:dyDescent="0.2">
      <c r="B20" s="98"/>
      <c r="M20" s="99"/>
      <c r="O20" s="98"/>
      <c r="X20" s="99"/>
      <c r="Z20" s="98"/>
      <c r="AL20" s="99"/>
    </row>
    <row r="21" spans="2:38" x14ac:dyDescent="0.2">
      <c r="B21" s="98"/>
      <c r="M21" s="99"/>
      <c r="O21" s="98"/>
      <c r="X21" s="99"/>
      <c r="Z21" s="98"/>
      <c r="AL21" s="99"/>
    </row>
    <row r="22" spans="2:38" x14ac:dyDescent="0.2">
      <c r="B22" s="98"/>
      <c r="M22" s="99"/>
      <c r="O22" s="98"/>
      <c r="X22" s="99"/>
      <c r="Z22" s="98"/>
      <c r="AL22" s="99"/>
    </row>
    <row r="23" spans="2:38" x14ac:dyDescent="0.2">
      <c r="B23" s="98"/>
      <c r="M23" s="99"/>
      <c r="O23" s="98"/>
      <c r="X23" s="99"/>
      <c r="Z23" s="98"/>
      <c r="AL23" s="99"/>
    </row>
    <row r="24" spans="2:38" x14ac:dyDescent="0.2">
      <c r="B24" s="98"/>
      <c r="M24" s="99"/>
      <c r="O24" s="98"/>
      <c r="X24" s="99"/>
      <c r="Z24" s="98"/>
      <c r="AL24" s="99"/>
    </row>
    <row r="25" spans="2:38" x14ac:dyDescent="0.2">
      <c r="B25" s="98"/>
      <c r="M25" s="99"/>
      <c r="O25" s="98"/>
      <c r="X25" s="99"/>
      <c r="Z25" s="98"/>
      <c r="AL25" s="99"/>
    </row>
    <row r="26" spans="2:38" x14ac:dyDescent="0.2">
      <c r="B26" s="98"/>
      <c r="M26" s="99"/>
      <c r="O26" s="98"/>
      <c r="X26" s="99"/>
      <c r="Z26" s="98"/>
      <c r="AL26" s="99"/>
    </row>
    <row r="27" spans="2:38" x14ac:dyDescent="0.2">
      <c r="B27" s="98"/>
      <c r="M27" s="99"/>
      <c r="O27" s="98"/>
      <c r="X27" s="99"/>
      <c r="Z27" s="98"/>
      <c r="AL27" s="99"/>
    </row>
    <row r="28" spans="2:38" x14ac:dyDescent="0.2">
      <c r="B28" s="98"/>
      <c r="M28" s="99"/>
      <c r="O28" s="98"/>
      <c r="X28" s="99"/>
      <c r="Z28" s="98"/>
      <c r="AL28" s="99"/>
    </row>
    <row r="29" spans="2:38" x14ac:dyDescent="0.2">
      <c r="B29" s="98"/>
      <c r="M29" s="99"/>
      <c r="O29" s="98"/>
      <c r="X29" s="99"/>
      <c r="Z29" s="98"/>
      <c r="AF29" s="176" t="s">
        <v>7</v>
      </c>
      <c r="AG29" s="177"/>
      <c r="AH29" s="177"/>
      <c r="AI29" s="177"/>
      <c r="AJ29" s="177"/>
      <c r="AK29" s="178"/>
      <c r="AL29" s="99"/>
    </row>
    <row r="30" spans="2:38" ht="40" thickBot="1" x14ac:dyDescent="0.25">
      <c r="B30" s="98"/>
      <c r="C30" s="119"/>
      <c r="D30" s="119"/>
      <c r="E30" s="119"/>
      <c r="F30" s="119"/>
      <c r="G30" s="127" t="s">
        <v>8</v>
      </c>
      <c r="H30" s="127" t="s">
        <v>9</v>
      </c>
      <c r="I30" s="127" t="s">
        <v>10</v>
      </c>
      <c r="J30" s="120" t="s">
        <v>11</v>
      </c>
      <c r="K30" s="120" t="s">
        <v>12</v>
      </c>
      <c r="L30" s="127" t="s">
        <v>13</v>
      </c>
      <c r="M30" s="99"/>
      <c r="O30" s="98"/>
      <c r="P30" s="119"/>
      <c r="Q30" s="119"/>
      <c r="R30" s="119"/>
      <c r="S30" s="119"/>
      <c r="T30" s="138" t="s">
        <v>14</v>
      </c>
      <c r="U30" s="138" t="s">
        <v>15</v>
      </c>
      <c r="V30" s="139" t="s">
        <v>16</v>
      </c>
      <c r="X30" s="99"/>
      <c r="Z30" s="98"/>
      <c r="AB30" s="119"/>
      <c r="AC30" s="119"/>
      <c r="AD30" s="119"/>
      <c r="AE30" s="119"/>
      <c r="AF30" s="127" t="s">
        <v>8</v>
      </c>
      <c r="AG30" s="127" t="s">
        <v>9</v>
      </c>
      <c r="AH30" s="120" t="s">
        <v>10</v>
      </c>
      <c r="AI30" s="120" t="s">
        <v>11</v>
      </c>
      <c r="AJ30" s="120" t="s">
        <v>12</v>
      </c>
      <c r="AK30" s="120" t="s">
        <v>13</v>
      </c>
      <c r="AL30" s="99"/>
    </row>
    <row r="31" spans="2:38" x14ac:dyDescent="0.2">
      <c r="B31" s="98"/>
      <c r="C31" s="141" t="s">
        <v>17</v>
      </c>
      <c r="D31" s="142"/>
      <c r="E31" s="142"/>
      <c r="F31" s="142"/>
      <c r="G31" s="115">
        <v>-0.16779994936108697</v>
      </c>
      <c r="H31" s="145">
        <v>0.51248257655080109</v>
      </c>
      <c r="I31" s="146">
        <v>-0.71755867254245942</v>
      </c>
      <c r="J31" s="114">
        <v>-0.21648397761990876</v>
      </c>
      <c r="K31" s="149">
        <v>0.18913228641286314</v>
      </c>
      <c r="L31" s="150">
        <v>-0.52786350418268113</v>
      </c>
      <c r="M31" s="99"/>
      <c r="O31" s="98"/>
      <c r="P31" s="141" t="s">
        <v>17</v>
      </c>
      <c r="Q31" s="142"/>
      <c r="R31" s="142"/>
      <c r="S31" s="142"/>
      <c r="T31" s="128">
        <v>0.59042359103801134</v>
      </c>
      <c r="U31" s="140">
        <v>0.61544320116708118</v>
      </c>
      <c r="V31" s="130">
        <v>0.70094051070616403</v>
      </c>
      <c r="X31" s="99"/>
      <c r="Z31" s="98"/>
      <c r="AA31" s="179" t="s">
        <v>18</v>
      </c>
      <c r="AB31" s="121" t="s">
        <v>19</v>
      </c>
      <c r="AC31" s="122"/>
      <c r="AD31" s="122"/>
      <c r="AE31" s="137"/>
      <c r="AF31" s="112">
        <v>0.46207043733224784</v>
      </c>
      <c r="AG31" s="113">
        <v>-0.311122623997523</v>
      </c>
      <c r="AH31" s="114">
        <v>-4.320595849720299E-2</v>
      </c>
      <c r="AI31" s="115">
        <v>0.25791962800175716</v>
      </c>
      <c r="AJ31" s="115">
        <v>1.609277643611905E-2</v>
      </c>
      <c r="AK31" s="115">
        <v>-0.17677786956101596</v>
      </c>
      <c r="AL31" s="99"/>
    </row>
    <row r="32" spans="2:38" ht="16" thickBot="1" x14ac:dyDescent="0.25">
      <c r="B32" s="98"/>
      <c r="C32" s="143" t="s">
        <v>20</v>
      </c>
      <c r="D32" s="144"/>
      <c r="E32" s="144"/>
      <c r="F32" s="144"/>
      <c r="G32" s="115">
        <v>-0.24063589195920679</v>
      </c>
      <c r="H32" s="145">
        <v>0.56740191370204818</v>
      </c>
      <c r="I32" s="147">
        <v>-0.71953810763195147</v>
      </c>
      <c r="J32" s="114">
        <v>-0.2791651879684901</v>
      </c>
      <c r="K32" s="149">
        <v>0.19574849076830603</v>
      </c>
      <c r="L32" s="151">
        <v>-0.51418163819378071</v>
      </c>
      <c r="M32" s="99"/>
      <c r="O32" s="98"/>
      <c r="P32" s="143" t="s">
        <v>20</v>
      </c>
      <c r="Q32" s="144"/>
      <c r="R32" s="144"/>
      <c r="S32" s="144"/>
      <c r="T32" s="128">
        <v>0.54512998997826001</v>
      </c>
      <c r="U32" s="129">
        <v>0.60034972621460603</v>
      </c>
      <c r="V32" s="131">
        <v>0.65982588895447813</v>
      </c>
      <c r="X32" s="99"/>
      <c r="Z32" s="98"/>
      <c r="AA32" s="180"/>
      <c r="AB32" s="154" t="s">
        <v>21</v>
      </c>
      <c r="AC32" s="155"/>
      <c r="AD32" s="155"/>
      <c r="AE32" s="156"/>
      <c r="AF32" s="116">
        <v>0.35352371821756018</v>
      </c>
      <c r="AG32" s="117">
        <v>-0.18215144323575896</v>
      </c>
      <c r="AH32" s="114">
        <v>-6.3978053928550632E-2</v>
      </c>
      <c r="AI32" s="115">
        <v>0.23212766520158143</v>
      </c>
      <c r="AJ32" s="115">
        <v>-7.8854604536982773E-2</v>
      </c>
      <c r="AK32" s="115">
        <v>-0.26334435207800838</v>
      </c>
      <c r="AL32" s="99"/>
    </row>
    <row r="33" spans="2:38" ht="16" thickBot="1" x14ac:dyDescent="0.25">
      <c r="B33" s="98"/>
      <c r="C33" s="141" t="s">
        <v>22</v>
      </c>
      <c r="D33" s="142"/>
      <c r="E33" s="142"/>
      <c r="F33" s="142"/>
      <c r="G33" s="115">
        <v>-0.10944878539738295</v>
      </c>
      <c r="H33" s="145">
        <v>0.46228740756263886</v>
      </c>
      <c r="I33" s="147">
        <v>-0.69375079359278635</v>
      </c>
      <c r="J33" s="114">
        <v>-0.17592667740670237</v>
      </c>
      <c r="K33" s="149">
        <v>0.16143136199945488</v>
      </c>
      <c r="L33" s="151">
        <v>-0.5275643917254117</v>
      </c>
      <c r="M33" s="99"/>
      <c r="O33" s="98"/>
      <c r="P33" s="141" t="s">
        <v>22</v>
      </c>
      <c r="Q33" s="142"/>
      <c r="R33" s="142"/>
      <c r="S33" s="142"/>
      <c r="T33" s="128">
        <v>0.63401930690762809</v>
      </c>
      <c r="U33" s="129">
        <v>0.67305411333285126</v>
      </c>
      <c r="V33" s="132">
        <v>0.7482950320537205</v>
      </c>
      <c r="X33" s="99"/>
      <c r="Z33" s="98"/>
      <c r="AA33" s="181"/>
      <c r="AB33" s="141" t="s">
        <v>23</v>
      </c>
      <c r="AC33" s="142"/>
      <c r="AD33" s="142"/>
      <c r="AE33" s="157"/>
      <c r="AF33" s="153">
        <v>0.49872031761797336</v>
      </c>
      <c r="AG33" s="118">
        <v>-0.15779379838142357</v>
      </c>
      <c r="AH33" s="115">
        <v>-0.31168922988936504</v>
      </c>
      <c r="AI33" s="115">
        <v>0.15353801863536157</v>
      </c>
      <c r="AJ33" s="115">
        <v>-6.964459940848286E-2</v>
      </c>
      <c r="AK33" s="115">
        <v>-0.35198814898508474</v>
      </c>
      <c r="AL33" s="99"/>
    </row>
    <row r="34" spans="2:38" x14ac:dyDescent="0.2">
      <c r="B34" s="98"/>
      <c r="C34" s="143" t="s">
        <v>24</v>
      </c>
      <c r="D34" s="144"/>
      <c r="E34" s="144"/>
      <c r="F34" s="144"/>
      <c r="G34" s="115">
        <v>0.44622011627732944</v>
      </c>
      <c r="H34" s="145">
        <v>-0.6823376899894612</v>
      </c>
      <c r="I34" s="147">
        <v>0.58259298210491062</v>
      </c>
      <c r="J34" s="114">
        <v>0.51497691915153343</v>
      </c>
      <c r="K34" s="149">
        <v>-0.13125849738068668</v>
      </c>
      <c r="L34" s="151">
        <v>0.44226021687626699</v>
      </c>
      <c r="M34" s="99"/>
      <c r="O34" s="98"/>
      <c r="P34" s="143" t="s">
        <v>24</v>
      </c>
      <c r="Q34" s="144"/>
      <c r="R34" s="144"/>
      <c r="S34" s="144"/>
      <c r="T34" s="128">
        <v>0.58638808950724286</v>
      </c>
      <c r="U34" s="128">
        <v>0.42587416867532435</v>
      </c>
      <c r="V34" s="133">
        <v>0.37963028400695237</v>
      </c>
      <c r="X34" s="99"/>
      <c r="Z34" s="98"/>
      <c r="AL34" s="99"/>
    </row>
    <row r="35" spans="2:38" ht="16" x14ac:dyDescent="0.2">
      <c r="B35" s="98"/>
      <c r="C35" s="141" t="s">
        <v>25</v>
      </c>
      <c r="D35" s="142"/>
      <c r="E35" s="142"/>
      <c r="F35" s="142"/>
      <c r="G35" s="115">
        <v>-0.25781203913172329</v>
      </c>
      <c r="H35" s="145">
        <v>0.59844219089369666</v>
      </c>
      <c r="I35" s="147">
        <v>-0.73836088898652608</v>
      </c>
      <c r="J35" s="114">
        <v>-0.26000100917832797</v>
      </c>
      <c r="K35" s="149">
        <v>0.18478737724518343</v>
      </c>
      <c r="L35" s="151">
        <v>-0.56073069143070509</v>
      </c>
      <c r="M35" s="99"/>
      <c r="O35" s="98"/>
      <c r="P35" s="141" t="s">
        <v>25</v>
      </c>
      <c r="Q35" s="142"/>
      <c r="R35" s="142"/>
      <c r="S35" s="142"/>
      <c r="T35" s="128">
        <v>0.5015620427106765</v>
      </c>
      <c r="U35" s="128">
        <v>0.56498462119729387</v>
      </c>
      <c r="V35" s="128">
        <v>0.62501789260475082</v>
      </c>
      <c r="X35" s="99"/>
      <c r="Z35" s="98"/>
      <c r="AA35" s="158" t="s">
        <v>26</v>
      </c>
      <c r="AL35" s="99"/>
    </row>
    <row r="36" spans="2:38" ht="16" thickBot="1" x14ac:dyDescent="0.25">
      <c r="B36" s="98"/>
      <c r="C36" s="141" t="s">
        <v>27</v>
      </c>
      <c r="D36" s="142"/>
      <c r="E36" s="142"/>
      <c r="F36" s="142"/>
      <c r="G36" s="115">
        <v>-0.35366278323408956</v>
      </c>
      <c r="H36" s="145">
        <v>0.5526633991473906</v>
      </c>
      <c r="I36" s="148">
        <v>-0.65115991401137463</v>
      </c>
      <c r="J36" s="114">
        <v>-0.29619923541295023</v>
      </c>
      <c r="K36" s="149">
        <v>0.42196391775196423</v>
      </c>
      <c r="L36" s="152">
        <v>-0.42494590220152645</v>
      </c>
      <c r="M36" s="99"/>
      <c r="O36" s="98"/>
      <c r="P36" s="141" t="s">
        <v>27</v>
      </c>
      <c r="Q36" s="142"/>
      <c r="R36" s="142"/>
      <c r="S36" s="142"/>
      <c r="T36" s="128">
        <v>0.44958549650467899</v>
      </c>
      <c r="U36" s="128">
        <v>0.43861999658993078</v>
      </c>
      <c r="V36" s="128">
        <v>0.50918995443458259</v>
      </c>
      <c r="X36" s="99"/>
      <c r="Z36" s="98"/>
      <c r="AL36" s="99"/>
    </row>
    <row r="37" spans="2:38" x14ac:dyDescent="0.2">
      <c r="B37" s="98"/>
      <c r="M37" s="99"/>
      <c r="O37" s="98"/>
      <c r="X37" s="99"/>
      <c r="Z37" s="98"/>
      <c r="AL37" s="99"/>
    </row>
    <row r="38" spans="2:38" ht="16" x14ac:dyDescent="0.2">
      <c r="B38" s="98"/>
      <c r="C38" s="158" t="s">
        <v>26</v>
      </c>
      <c r="M38" s="99"/>
      <c r="O38" s="98"/>
      <c r="P38" s="160" t="s">
        <v>26</v>
      </c>
      <c r="X38" s="99"/>
      <c r="Z38" s="98"/>
      <c r="AL38" s="99"/>
    </row>
    <row r="39" spans="2:38" ht="16" x14ac:dyDescent="0.2">
      <c r="B39" s="98"/>
      <c r="M39" s="99"/>
      <c r="O39" s="98"/>
      <c r="P39" s="159" t="s">
        <v>28</v>
      </c>
      <c r="X39" s="99"/>
      <c r="Z39" s="98"/>
      <c r="AL39" s="99"/>
    </row>
    <row r="40" spans="2:38" x14ac:dyDescent="0.2">
      <c r="B40" s="98"/>
      <c r="M40" s="99"/>
      <c r="O40" s="98"/>
      <c r="X40" s="99"/>
      <c r="Z40" s="98"/>
      <c r="AL40" s="99"/>
    </row>
    <row r="41" spans="2:38" x14ac:dyDescent="0.2">
      <c r="B41" s="98"/>
      <c r="C41" s="109" t="s">
        <v>29</v>
      </c>
      <c r="M41" s="99"/>
      <c r="O41" s="98"/>
      <c r="P41" s="109" t="s">
        <v>30</v>
      </c>
      <c r="X41" s="99"/>
      <c r="Z41" s="98"/>
      <c r="AL41" s="99"/>
    </row>
    <row r="42" spans="2:38" x14ac:dyDescent="0.2">
      <c r="B42" s="98"/>
      <c r="M42" s="99"/>
      <c r="O42" s="98"/>
      <c r="X42" s="99"/>
      <c r="Z42" s="98"/>
      <c r="AL42" s="99"/>
    </row>
    <row r="43" spans="2:38" x14ac:dyDescent="0.2">
      <c r="B43" s="98"/>
      <c r="M43" s="99"/>
      <c r="O43" s="98"/>
      <c r="X43" s="99"/>
      <c r="Z43" s="98"/>
      <c r="AL43" s="99"/>
    </row>
    <row r="44" spans="2:38" x14ac:dyDescent="0.2">
      <c r="B44" s="98"/>
      <c r="M44" s="99"/>
      <c r="O44" s="98"/>
      <c r="X44" s="99"/>
      <c r="Z44" s="98"/>
      <c r="AL44" s="99"/>
    </row>
    <row r="45" spans="2:38" x14ac:dyDescent="0.2">
      <c r="B45" s="98"/>
      <c r="M45" s="99"/>
      <c r="O45" s="98"/>
      <c r="X45" s="99"/>
      <c r="Z45" s="98"/>
      <c r="AL45" s="99"/>
    </row>
    <row r="46" spans="2:38" x14ac:dyDescent="0.2">
      <c r="B46" s="98"/>
      <c r="M46" s="99"/>
      <c r="O46" s="98"/>
      <c r="X46" s="99"/>
      <c r="Z46" s="98"/>
      <c r="AL46" s="99"/>
    </row>
    <row r="47" spans="2:38" x14ac:dyDescent="0.2">
      <c r="B47" s="98"/>
      <c r="M47" s="99"/>
      <c r="O47" s="98"/>
      <c r="X47" s="99"/>
      <c r="Z47" s="98"/>
      <c r="AL47" s="99"/>
    </row>
    <row r="48" spans="2:38" x14ac:dyDescent="0.2">
      <c r="B48" s="98"/>
      <c r="M48" s="99"/>
      <c r="O48" s="98"/>
      <c r="X48" s="99"/>
      <c r="Z48" s="98"/>
      <c r="AL48" s="99"/>
    </row>
    <row r="49" spans="2:38" x14ac:dyDescent="0.2">
      <c r="B49" s="98"/>
      <c r="M49" s="99"/>
      <c r="O49" s="98"/>
      <c r="X49" s="99"/>
      <c r="Z49" s="98"/>
      <c r="AL49" s="99"/>
    </row>
    <row r="50" spans="2:38" x14ac:dyDescent="0.2">
      <c r="B50" s="98"/>
      <c r="M50" s="99"/>
      <c r="O50" s="98"/>
      <c r="X50" s="99"/>
      <c r="Z50" s="98"/>
      <c r="AL50" s="99"/>
    </row>
    <row r="51" spans="2:38" x14ac:dyDescent="0.2">
      <c r="B51" s="98"/>
      <c r="M51" s="99"/>
      <c r="O51" s="98"/>
      <c r="X51" s="99"/>
      <c r="Z51" s="98"/>
      <c r="AL51" s="99"/>
    </row>
    <row r="52" spans="2:38" x14ac:dyDescent="0.2">
      <c r="B52" s="98"/>
      <c r="M52" s="99"/>
      <c r="O52" s="98"/>
      <c r="X52" s="99"/>
      <c r="Z52" s="98"/>
      <c r="AL52" s="99"/>
    </row>
    <row r="53" spans="2:38" x14ac:dyDescent="0.2">
      <c r="B53" s="98"/>
      <c r="M53" s="99"/>
      <c r="O53" s="98"/>
      <c r="X53" s="99"/>
      <c r="Z53" s="98"/>
      <c r="AL53" s="99"/>
    </row>
    <row r="54" spans="2:38" x14ac:dyDescent="0.2">
      <c r="B54" s="98"/>
      <c r="M54" s="99"/>
      <c r="O54" s="98"/>
      <c r="X54" s="99"/>
      <c r="Z54" s="98"/>
      <c r="AL54" s="99"/>
    </row>
    <row r="55" spans="2:38" x14ac:dyDescent="0.2">
      <c r="B55" s="98"/>
      <c r="M55" s="99"/>
      <c r="O55" s="98"/>
      <c r="X55" s="99"/>
      <c r="Z55" s="98"/>
      <c r="AL55" s="99"/>
    </row>
    <row r="56" spans="2:38" x14ac:dyDescent="0.2">
      <c r="B56" s="98"/>
      <c r="M56" s="99"/>
      <c r="O56" s="98"/>
      <c r="X56" s="99"/>
      <c r="Z56" s="98"/>
      <c r="AL56" s="99"/>
    </row>
    <row r="57" spans="2:38" x14ac:dyDescent="0.2">
      <c r="B57" s="98"/>
      <c r="M57" s="99"/>
      <c r="O57" s="98"/>
      <c r="X57" s="99"/>
      <c r="Z57" s="98"/>
      <c r="AL57" s="99"/>
    </row>
    <row r="58" spans="2:38" x14ac:dyDescent="0.2">
      <c r="B58" s="98"/>
      <c r="M58" s="99"/>
      <c r="O58" s="98"/>
      <c r="X58" s="99"/>
      <c r="Z58" s="98"/>
      <c r="AL58" s="99"/>
    </row>
    <row r="59" spans="2:38" x14ac:dyDescent="0.2">
      <c r="B59" s="98"/>
      <c r="M59" s="99"/>
      <c r="O59" s="98"/>
      <c r="X59" s="99"/>
      <c r="Z59" s="98"/>
      <c r="AL59" s="99"/>
    </row>
    <row r="60" spans="2:38" x14ac:dyDescent="0.2">
      <c r="B60" s="98"/>
      <c r="M60" s="99"/>
      <c r="O60" s="98"/>
      <c r="X60" s="99"/>
      <c r="Z60" s="98"/>
      <c r="AL60" s="99"/>
    </row>
    <row r="61" spans="2:38" x14ac:dyDescent="0.2">
      <c r="B61" s="98"/>
      <c r="M61" s="99"/>
      <c r="O61" s="98"/>
      <c r="X61" s="99"/>
      <c r="Z61" s="98"/>
      <c r="AL61" s="99"/>
    </row>
    <row r="62" spans="2:38" x14ac:dyDescent="0.2">
      <c r="B62" s="98"/>
      <c r="M62" s="99"/>
      <c r="O62" s="98"/>
      <c r="X62" s="99"/>
      <c r="Z62" s="98"/>
      <c r="AL62" s="99"/>
    </row>
    <row r="63" spans="2:38" x14ac:dyDescent="0.2">
      <c r="B63" s="98"/>
      <c r="M63" s="99"/>
      <c r="O63" s="98"/>
      <c r="X63" s="99"/>
      <c r="Z63" s="98"/>
      <c r="AL63" s="99"/>
    </row>
    <row r="64" spans="2:38" ht="40" thickBot="1" x14ac:dyDescent="0.25">
      <c r="B64" s="98"/>
      <c r="M64" s="99"/>
      <c r="O64" s="98"/>
      <c r="T64" s="138" t="s">
        <v>31</v>
      </c>
      <c r="U64" s="138" t="s">
        <v>32</v>
      </c>
      <c r="V64" s="138" t="s">
        <v>33</v>
      </c>
      <c r="W64" s="139" t="s">
        <v>34</v>
      </c>
      <c r="X64" s="99"/>
      <c r="Z64" s="98"/>
      <c r="AL64" s="99"/>
    </row>
    <row r="65" spans="2:38" x14ac:dyDescent="0.2">
      <c r="B65" s="98"/>
      <c r="M65" s="99"/>
      <c r="O65" s="98"/>
      <c r="P65" s="125" t="s">
        <v>17</v>
      </c>
      <c r="Q65" s="126"/>
      <c r="R65" s="126"/>
      <c r="S65" s="126"/>
      <c r="T65" s="111">
        <v>-0.35263664629431218</v>
      </c>
      <c r="U65" s="111">
        <v>-0.1411289189563868</v>
      </c>
      <c r="V65" s="28">
        <v>0.40116217529909787</v>
      </c>
      <c r="W65" s="134">
        <v>-0.57645365465474563</v>
      </c>
      <c r="X65" s="99"/>
      <c r="Z65" s="98"/>
      <c r="AL65" s="99"/>
    </row>
    <row r="66" spans="2:38" x14ac:dyDescent="0.2">
      <c r="B66" s="98"/>
      <c r="M66" s="99"/>
      <c r="O66" s="98"/>
      <c r="P66" s="124" t="s">
        <v>20</v>
      </c>
      <c r="Q66" s="123"/>
      <c r="R66" s="123"/>
      <c r="S66" s="123"/>
      <c r="T66" s="14">
        <v>-0.34321176736117598</v>
      </c>
      <c r="U66" s="14">
        <v>-0.1009624463669736</v>
      </c>
      <c r="V66" s="83">
        <v>0.32821287070774252</v>
      </c>
      <c r="W66" s="135">
        <v>-0.53752901106102924</v>
      </c>
      <c r="X66" s="99"/>
      <c r="Z66" s="98"/>
      <c r="AL66" s="99"/>
    </row>
    <row r="67" spans="2:38" x14ac:dyDescent="0.2">
      <c r="B67" s="98"/>
      <c r="M67" s="99"/>
      <c r="O67" s="98"/>
      <c r="P67" s="125" t="s">
        <v>22</v>
      </c>
      <c r="Q67" s="126"/>
      <c r="R67" s="126"/>
      <c r="S67" s="126"/>
      <c r="T67" s="14">
        <v>-0.33401541148909403</v>
      </c>
      <c r="U67" s="14">
        <v>-0.15154689062995791</v>
      </c>
      <c r="V67" s="83">
        <v>0.42451631560116526</v>
      </c>
      <c r="W67" s="135">
        <v>-0.55526678842329413</v>
      </c>
      <c r="X67" s="99"/>
      <c r="Z67" s="98"/>
      <c r="AL67" s="99"/>
    </row>
    <row r="68" spans="2:38" x14ac:dyDescent="0.2">
      <c r="B68" s="98"/>
      <c r="M68" s="99"/>
      <c r="O68" s="98"/>
      <c r="P68" s="124" t="s">
        <v>24</v>
      </c>
      <c r="Q68" s="123"/>
      <c r="R68" s="123"/>
      <c r="S68" s="123"/>
      <c r="T68" s="14">
        <v>0.21743319579221287</v>
      </c>
      <c r="U68" s="14">
        <v>0.50939250104527289</v>
      </c>
      <c r="V68" s="83">
        <v>0.19447553940555498</v>
      </c>
      <c r="W68" s="135">
        <v>-0.19810089687954016</v>
      </c>
      <c r="X68" s="99"/>
      <c r="Z68" s="98"/>
      <c r="AL68" s="99"/>
    </row>
    <row r="69" spans="2:38" x14ac:dyDescent="0.2">
      <c r="B69" s="98"/>
      <c r="M69" s="99"/>
      <c r="O69" s="98"/>
      <c r="P69" s="125" t="s">
        <v>25</v>
      </c>
      <c r="Q69" s="126"/>
      <c r="R69" s="126"/>
      <c r="S69" s="126"/>
      <c r="T69" s="14">
        <v>-0.29802925338862046</v>
      </c>
      <c r="U69" s="14">
        <v>-0.16342710634117524</v>
      </c>
      <c r="V69" s="83">
        <v>0.36375025650489695</v>
      </c>
      <c r="W69" s="135">
        <v>-0.49133789157154428</v>
      </c>
      <c r="X69" s="99"/>
      <c r="Z69" s="98"/>
      <c r="AL69" s="99"/>
    </row>
    <row r="70" spans="2:38" ht="16" thickBot="1" x14ac:dyDescent="0.25">
      <c r="B70" s="98"/>
      <c r="M70" s="99"/>
      <c r="O70" s="98"/>
      <c r="P70" s="125" t="s">
        <v>27</v>
      </c>
      <c r="Q70" s="126"/>
      <c r="R70" s="126"/>
      <c r="S70" s="126"/>
      <c r="T70" s="14">
        <v>-0.36121366545251404</v>
      </c>
      <c r="U70" s="14">
        <v>-0.13108414663067192</v>
      </c>
      <c r="V70" s="83">
        <v>0.28032806018183892</v>
      </c>
      <c r="W70" s="136">
        <v>-0.64633007027754485</v>
      </c>
      <c r="X70" s="99"/>
      <c r="Z70" s="98"/>
      <c r="AL70" s="99"/>
    </row>
    <row r="71" spans="2:38" x14ac:dyDescent="0.2">
      <c r="B71" s="98"/>
      <c r="M71" s="99"/>
      <c r="O71" s="98"/>
      <c r="X71" s="99"/>
      <c r="Z71" s="98"/>
      <c r="AL71" s="99"/>
    </row>
    <row r="72" spans="2:38" ht="16" thickBot="1" x14ac:dyDescent="0.25">
      <c r="B72" s="101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3"/>
      <c r="O72" s="101"/>
      <c r="P72" s="102"/>
      <c r="Q72" s="102"/>
      <c r="R72" s="102"/>
      <c r="S72" s="102"/>
      <c r="T72" s="102"/>
      <c r="U72" s="102"/>
      <c r="V72" s="102"/>
      <c r="W72" s="102"/>
      <c r="X72" s="103"/>
      <c r="Z72" s="101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3"/>
    </row>
    <row r="74" spans="2:38" ht="19" x14ac:dyDescent="0.2">
      <c r="B74" s="162" t="s">
        <v>35</v>
      </c>
      <c r="C74" s="162"/>
      <c r="M74" s="1"/>
      <c r="N74" s="1"/>
      <c r="O74" s="1"/>
      <c r="P74" s="9" t="s">
        <v>36</v>
      </c>
      <c r="Q74" s="84" t="s">
        <v>18</v>
      </c>
      <c r="R74" s="85" t="s">
        <v>37</v>
      </c>
    </row>
    <row r="75" spans="2:38" x14ac:dyDescent="0.2">
      <c r="O75" s="17" t="s">
        <v>38</v>
      </c>
      <c r="P75" s="84"/>
      <c r="Q75" s="92"/>
      <c r="R75" s="92"/>
    </row>
    <row r="76" spans="2:38" x14ac:dyDescent="0.2">
      <c r="B76" s="6" t="s">
        <v>39</v>
      </c>
      <c r="O76" s="93" t="s">
        <v>18</v>
      </c>
      <c r="P76" s="91" t="s">
        <v>40</v>
      </c>
      <c r="Q76" s="84"/>
      <c r="R76" s="3"/>
    </row>
    <row r="77" spans="2:38" x14ac:dyDescent="0.2">
      <c r="O77" s="94" t="s">
        <v>37</v>
      </c>
      <c r="P77" s="91"/>
      <c r="Q77" s="3"/>
      <c r="R77" s="84"/>
    </row>
    <row r="96" ht="16" thickBot="1" x14ac:dyDescent="0.25"/>
    <row r="97" spans="2:24" x14ac:dyDescent="0.2">
      <c r="B97" s="95"/>
      <c r="C97" s="107" t="s">
        <v>41</v>
      </c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7"/>
    </row>
    <row r="98" spans="2:24" x14ac:dyDescent="0.2">
      <c r="B98" s="98"/>
      <c r="X98" s="99"/>
    </row>
    <row r="99" spans="2:24" x14ac:dyDescent="0.2">
      <c r="B99" s="98"/>
      <c r="X99" s="99"/>
    </row>
    <row r="100" spans="2:24" x14ac:dyDescent="0.2">
      <c r="B100" s="98"/>
      <c r="X100" s="99"/>
    </row>
    <row r="101" spans="2:24" x14ac:dyDescent="0.2">
      <c r="B101" s="98"/>
      <c r="X101" s="99"/>
    </row>
    <row r="102" spans="2:24" x14ac:dyDescent="0.2">
      <c r="B102" s="98"/>
      <c r="X102" s="99"/>
    </row>
    <row r="103" spans="2:24" x14ac:dyDescent="0.2">
      <c r="B103" s="98"/>
      <c r="X103" s="99"/>
    </row>
    <row r="104" spans="2:24" x14ac:dyDescent="0.2">
      <c r="B104" s="98"/>
      <c r="X104" s="99"/>
    </row>
    <row r="105" spans="2:24" x14ac:dyDescent="0.2">
      <c r="B105" s="98"/>
      <c r="X105" s="99"/>
    </row>
    <row r="106" spans="2:24" x14ac:dyDescent="0.2">
      <c r="B106" s="98"/>
      <c r="X106" s="99"/>
    </row>
    <row r="107" spans="2:24" x14ac:dyDescent="0.2">
      <c r="B107" s="98"/>
      <c r="X107" s="99"/>
    </row>
    <row r="108" spans="2:24" x14ac:dyDescent="0.2">
      <c r="B108" s="98"/>
      <c r="X108" s="99"/>
    </row>
    <row r="109" spans="2:24" x14ac:dyDescent="0.2">
      <c r="B109" s="98"/>
      <c r="X109" s="99"/>
    </row>
    <row r="110" spans="2:24" x14ac:dyDescent="0.2">
      <c r="B110" s="98"/>
      <c r="X110" s="99"/>
    </row>
    <row r="111" spans="2:24" x14ac:dyDescent="0.2">
      <c r="B111" s="98"/>
      <c r="X111" s="99"/>
    </row>
    <row r="112" spans="2:24" x14ac:dyDescent="0.2">
      <c r="B112" s="98"/>
      <c r="X112" s="99"/>
    </row>
    <row r="113" spans="2:24" x14ac:dyDescent="0.2">
      <c r="B113" s="98"/>
      <c r="X113" s="99"/>
    </row>
    <row r="114" spans="2:24" x14ac:dyDescent="0.2">
      <c r="B114" s="98"/>
      <c r="X114" s="99"/>
    </row>
    <row r="115" spans="2:24" x14ac:dyDescent="0.2">
      <c r="B115" s="98"/>
      <c r="X115" s="99"/>
    </row>
    <row r="116" spans="2:24" x14ac:dyDescent="0.2">
      <c r="B116" s="98"/>
      <c r="X116" s="99"/>
    </row>
    <row r="117" spans="2:24" x14ac:dyDescent="0.2">
      <c r="B117" s="98"/>
      <c r="X117" s="99"/>
    </row>
    <row r="118" spans="2:24" x14ac:dyDescent="0.2">
      <c r="B118" s="98"/>
      <c r="X118" s="99"/>
    </row>
    <row r="119" spans="2:24" x14ac:dyDescent="0.2">
      <c r="B119" s="98"/>
      <c r="X119" s="99"/>
    </row>
    <row r="120" spans="2:24" ht="16" thickBot="1" x14ac:dyDescent="0.25">
      <c r="B120" s="98"/>
      <c r="X120" s="99"/>
    </row>
    <row r="121" spans="2:24" ht="17" thickBot="1" x14ac:dyDescent="0.25">
      <c r="J121" s="88" t="s">
        <v>8</v>
      </c>
      <c r="K121" s="89" t="s">
        <v>9</v>
      </c>
      <c r="L121" s="89" t="s">
        <v>10</v>
      </c>
      <c r="M121" s="89" t="s">
        <v>11</v>
      </c>
      <c r="N121" s="89"/>
      <c r="O121" s="89"/>
      <c r="P121" s="89" t="s">
        <v>12</v>
      </c>
      <c r="Q121" s="90" t="s">
        <v>13</v>
      </c>
      <c r="X121" s="99"/>
    </row>
    <row r="122" spans="2:24" x14ac:dyDescent="0.2">
      <c r="B122" s="172" t="s">
        <v>42</v>
      </c>
      <c r="C122" s="172"/>
      <c r="D122" s="172"/>
      <c r="E122" s="172"/>
      <c r="F122" s="172"/>
      <c r="G122" s="172"/>
      <c r="H122" s="172"/>
      <c r="I122" s="173"/>
      <c r="J122" s="21">
        <v>-0.82502321004364199</v>
      </c>
      <c r="K122" s="15">
        <v>-0.32914199890571783</v>
      </c>
      <c r="L122" s="15">
        <v>0.65934552520607514</v>
      </c>
      <c r="M122" s="15">
        <v>0.53080865154470869</v>
      </c>
      <c r="N122" s="15"/>
      <c r="O122" s="15"/>
      <c r="P122" s="15">
        <v>0.49749116091350915</v>
      </c>
      <c r="Q122" s="22">
        <v>1.9755855362601167E-2</v>
      </c>
      <c r="X122" s="99"/>
    </row>
    <row r="123" spans="2:24" x14ac:dyDescent="0.2">
      <c r="B123" s="172" t="s">
        <v>24</v>
      </c>
      <c r="C123" s="172"/>
      <c r="D123" s="172"/>
      <c r="E123" s="172"/>
      <c r="F123" s="172"/>
      <c r="G123" s="172"/>
      <c r="H123" s="172"/>
      <c r="I123" s="173"/>
      <c r="J123" s="21">
        <v>0.51616988559397592</v>
      </c>
      <c r="K123" s="15">
        <v>-0.26476482780612809</v>
      </c>
      <c r="L123" s="15">
        <v>0.11974304120106592</v>
      </c>
      <c r="M123" s="15">
        <v>-0.71181243740616262</v>
      </c>
      <c r="N123" s="15"/>
      <c r="O123" s="15"/>
      <c r="P123" s="15">
        <v>5.2074450659428749E-2</v>
      </c>
      <c r="Q123" s="22">
        <v>0.18608820620914995</v>
      </c>
      <c r="X123" s="99"/>
    </row>
    <row r="124" spans="2:24" x14ac:dyDescent="0.2">
      <c r="B124" s="172"/>
      <c r="C124" s="172"/>
      <c r="D124" s="172"/>
      <c r="E124" s="172"/>
      <c r="F124" s="172"/>
      <c r="G124" s="172"/>
      <c r="H124" s="172"/>
      <c r="I124" s="173"/>
      <c r="J124" s="21"/>
      <c r="K124" s="15"/>
      <c r="L124" s="15"/>
      <c r="M124" s="15"/>
      <c r="N124" s="15"/>
      <c r="O124" s="15"/>
      <c r="P124" s="15"/>
      <c r="Q124" s="22"/>
      <c r="X124" s="99"/>
    </row>
    <row r="125" spans="2:24" ht="16" thickBot="1" x14ac:dyDescent="0.25">
      <c r="B125" s="172"/>
      <c r="C125" s="172"/>
      <c r="D125" s="172"/>
      <c r="E125" s="172"/>
      <c r="F125" s="172"/>
      <c r="G125" s="172"/>
      <c r="H125" s="172"/>
      <c r="I125" s="173"/>
      <c r="J125" s="23"/>
      <c r="K125" s="16"/>
      <c r="L125" s="16"/>
      <c r="M125" s="16"/>
      <c r="N125" s="16"/>
      <c r="O125" s="16"/>
      <c r="P125" s="16"/>
      <c r="Q125" s="24"/>
      <c r="X125" s="99"/>
    </row>
    <row r="126" spans="2:24" x14ac:dyDescent="0.2">
      <c r="B126" s="98"/>
      <c r="X126" s="99"/>
    </row>
    <row r="127" spans="2:24" x14ac:dyDescent="0.2">
      <c r="B127" s="98"/>
      <c r="X127" s="99"/>
    </row>
    <row r="128" spans="2:24" x14ac:dyDescent="0.2">
      <c r="B128" s="98"/>
      <c r="X128" s="99"/>
    </row>
    <row r="129" spans="2:24" x14ac:dyDescent="0.2">
      <c r="B129" s="98"/>
      <c r="X129" s="99"/>
    </row>
    <row r="130" spans="2:24" x14ac:dyDescent="0.2">
      <c r="B130" s="98"/>
      <c r="X130" s="99"/>
    </row>
    <row r="131" spans="2:24" x14ac:dyDescent="0.2">
      <c r="B131" s="98"/>
      <c r="X131" s="99"/>
    </row>
    <row r="132" spans="2:24" x14ac:dyDescent="0.2">
      <c r="B132" s="98"/>
      <c r="X132" s="99"/>
    </row>
    <row r="133" spans="2:24" ht="16" thickBot="1" x14ac:dyDescent="0.25">
      <c r="B133" s="101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3"/>
    </row>
    <row r="136" spans="2:24" ht="16" thickBot="1" x14ac:dyDescent="0.25"/>
    <row r="137" spans="2:24" x14ac:dyDescent="0.2">
      <c r="B137" s="108" t="s">
        <v>43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7"/>
    </row>
    <row r="138" spans="2:24" x14ac:dyDescent="0.2">
      <c r="B138" s="98"/>
      <c r="X138" s="99"/>
    </row>
    <row r="139" spans="2:24" x14ac:dyDescent="0.2">
      <c r="B139" s="98"/>
      <c r="X139" s="99"/>
    </row>
    <row r="140" spans="2:24" x14ac:dyDescent="0.2">
      <c r="B140" s="98"/>
      <c r="X140" s="99"/>
    </row>
    <row r="141" spans="2:24" x14ac:dyDescent="0.2">
      <c r="B141" s="98"/>
      <c r="X141" s="99"/>
    </row>
    <row r="142" spans="2:24" x14ac:dyDescent="0.2">
      <c r="B142" s="98"/>
      <c r="X142" s="99"/>
    </row>
    <row r="143" spans="2:24" x14ac:dyDescent="0.2">
      <c r="B143" s="98"/>
      <c r="X143" s="99"/>
    </row>
    <row r="144" spans="2:24" x14ac:dyDescent="0.2">
      <c r="B144" s="98"/>
      <c r="X144" s="99"/>
    </row>
    <row r="145" spans="2:24" x14ac:dyDescent="0.2">
      <c r="B145" s="98"/>
      <c r="X145" s="99"/>
    </row>
    <row r="146" spans="2:24" x14ac:dyDescent="0.2">
      <c r="B146" s="98"/>
      <c r="X146" s="99"/>
    </row>
    <row r="147" spans="2:24" x14ac:dyDescent="0.2">
      <c r="B147" s="98"/>
      <c r="X147" s="99"/>
    </row>
    <row r="148" spans="2:24" x14ac:dyDescent="0.2">
      <c r="B148" s="98"/>
      <c r="X148" s="99"/>
    </row>
    <row r="149" spans="2:24" x14ac:dyDescent="0.2">
      <c r="B149" s="98"/>
      <c r="X149" s="99"/>
    </row>
    <row r="150" spans="2:24" x14ac:dyDescent="0.2">
      <c r="B150" s="98"/>
      <c r="X150" s="99"/>
    </row>
    <row r="151" spans="2:24" x14ac:dyDescent="0.2">
      <c r="B151" s="98"/>
      <c r="X151" s="99"/>
    </row>
    <row r="152" spans="2:24" x14ac:dyDescent="0.2">
      <c r="B152" s="98"/>
      <c r="X152" s="99"/>
    </row>
    <row r="153" spans="2:24" x14ac:dyDescent="0.2">
      <c r="B153" s="98"/>
      <c r="X153" s="99"/>
    </row>
    <row r="154" spans="2:24" x14ac:dyDescent="0.2">
      <c r="B154" s="98"/>
      <c r="X154" s="99"/>
    </row>
    <row r="155" spans="2:24" x14ac:dyDescent="0.2">
      <c r="B155" s="98"/>
      <c r="X155" s="99"/>
    </row>
    <row r="156" spans="2:24" x14ac:dyDescent="0.2">
      <c r="B156" s="98"/>
      <c r="X156" s="99"/>
    </row>
    <row r="157" spans="2:24" x14ac:dyDescent="0.2">
      <c r="B157" s="98"/>
      <c r="X157" s="99"/>
    </row>
    <row r="158" spans="2:24" ht="16" thickBot="1" x14ac:dyDescent="0.25">
      <c r="B158" s="98"/>
      <c r="X158" s="99"/>
    </row>
    <row r="159" spans="2:24" ht="17" thickBot="1" x14ac:dyDescent="0.25">
      <c r="B159" s="98"/>
      <c r="J159" s="104" t="s">
        <v>8</v>
      </c>
      <c r="K159" s="105" t="s">
        <v>9</v>
      </c>
      <c r="L159" s="105" t="s">
        <v>10</v>
      </c>
      <c r="M159" s="105" t="s">
        <v>11</v>
      </c>
      <c r="N159" s="105"/>
      <c r="O159" s="105"/>
      <c r="P159" s="105" t="s">
        <v>12</v>
      </c>
      <c r="Q159" s="106" t="s">
        <v>13</v>
      </c>
      <c r="X159" s="99"/>
    </row>
    <row r="160" spans="2:24" x14ac:dyDescent="0.2">
      <c r="B160" s="163" t="s">
        <v>44</v>
      </c>
      <c r="C160" s="164"/>
      <c r="D160" s="164"/>
      <c r="E160" s="164"/>
      <c r="F160" s="164"/>
      <c r="G160" s="164"/>
      <c r="H160" s="164"/>
      <c r="I160" s="165"/>
      <c r="J160" s="18">
        <v>-0.39568170459110102</v>
      </c>
      <c r="K160" s="19">
        <v>-0.21431407469051508</v>
      </c>
      <c r="L160" s="19">
        <v>0.14359415396188663</v>
      </c>
      <c r="M160" s="19">
        <v>0.17150040394465316</v>
      </c>
      <c r="N160" s="19"/>
      <c r="O160" s="19"/>
      <c r="P160" s="19">
        <v>0.43293521823928749</v>
      </c>
      <c r="Q160" s="20">
        <v>0.33854629254506258</v>
      </c>
      <c r="X160" s="99"/>
    </row>
    <row r="161" spans="2:24" x14ac:dyDescent="0.2">
      <c r="B161" s="166" t="s">
        <v>45</v>
      </c>
      <c r="C161" s="167"/>
      <c r="D161" s="167"/>
      <c r="E161" s="167"/>
      <c r="F161" s="167"/>
      <c r="G161" s="167"/>
      <c r="H161" s="167"/>
      <c r="I161" s="168"/>
      <c r="J161" s="21">
        <v>-0.28561942863696588</v>
      </c>
      <c r="K161" s="15">
        <v>-0.29390721630509459</v>
      </c>
      <c r="L161" s="15">
        <v>0.16214637708751228</v>
      </c>
      <c r="M161" s="15">
        <v>0.4156357971968091</v>
      </c>
      <c r="N161" s="15"/>
      <c r="O161" s="15"/>
      <c r="P161" s="15">
        <v>0.27435767931097688</v>
      </c>
      <c r="Q161" s="22">
        <v>-9.9916099028329684E-3</v>
      </c>
      <c r="X161" s="99"/>
    </row>
    <row r="162" spans="2:24" x14ac:dyDescent="0.2">
      <c r="B162" s="166" t="s">
        <v>46</v>
      </c>
      <c r="C162" s="167"/>
      <c r="D162" s="167"/>
      <c r="E162" s="167"/>
      <c r="F162" s="167"/>
      <c r="G162" s="167"/>
      <c r="H162" s="167"/>
      <c r="I162" s="168"/>
      <c r="J162" s="21">
        <v>-0.20752671506990505</v>
      </c>
      <c r="K162" s="15">
        <v>-0.52633226571196023</v>
      </c>
      <c r="L162" s="15">
        <v>0.34013590610661071</v>
      </c>
      <c r="M162" s="15">
        <v>0.38967391122785067</v>
      </c>
      <c r="N162" s="15"/>
      <c r="O162" s="15"/>
      <c r="P162" s="15">
        <v>0.30919360440549243</v>
      </c>
      <c r="Q162" s="22">
        <v>-1.6626480408185224E-2</v>
      </c>
      <c r="X162" s="99"/>
    </row>
    <row r="163" spans="2:24" ht="16" thickBot="1" x14ac:dyDescent="0.25">
      <c r="B163" s="166" t="s">
        <v>47</v>
      </c>
      <c r="C163" s="167"/>
      <c r="D163" s="167"/>
      <c r="E163" s="167"/>
      <c r="F163" s="167"/>
      <c r="G163" s="167"/>
      <c r="H163" s="167"/>
      <c r="I163" s="168"/>
      <c r="J163" s="21">
        <v>-0.226832553481011</v>
      </c>
      <c r="K163" s="15">
        <v>-0.54803915865879016</v>
      </c>
      <c r="L163" s="15">
        <v>0.37601111182498481</v>
      </c>
      <c r="M163" s="15">
        <v>0.40647746091244119</v>
      </c>
      <c r="N163" s="15"/>
      <c r="O163" s="15"/>
      <c r="P163" s="15">
        <v>0.29562653453246679</v>
      </c>
      <c r="Q163" s="22">
        <v>1.741486239716963E-2</v>
      </c>
      <c r="X163" s="99"/>
    </row>
    <row r="164" spans="2:24" x14ac:dyDescent="0.2">
      <c r="B164" s="163" t="s">
        <v>48</v>
      </c>
      <c r="C164" s="164"/>
      <c r="D164" s="164"/>
      <c r="E164" s="164"/>
      <c r="F164" s="164"/>
      <c r="G164" s="164"/>
      <c r="H164" s="164"/>
      <c r="I164" s="164"/>
      <c r="J164" s="18">
        <v>-0.15442000373926579</v>
      </c>
      <c r="K164" s="19">
        <v>-0.70155746782598893</v>
      </c>
      <c r="L164" s="19">
        <v>0.61293730292750526</v>
      </c>
      <c r="M164" s="19">
        <v>-4.4893424694662828E-2</v>
      </c>
      <c r="N164" s="19"/>
      <c r="O164" s="19"/>
      <c r="P164" s="19">
        <v>0.57486246556705434</v>
      </c>
      <c r="Q164" s="20">
        <v>6.3469766936374142E-2</v>
      </c>
      <c r="X164" s="99"/>
    </row>
    <row r="165" spans="2:24" ht="16" thickBot="1" x14ac:dyDescent="0.25">
      <c r="B165" s="174" t="s">
        <v>49</v>
      </c>
      <c r="C165" s="175"/>
      <c r="D165" s="175"/>
      <c r="E165" s="175"/>
      <c r="F165" s="175"/>
      <c r="G165" s="175"/>
      <c r="H165" s="175"/>
      <c r="I165" s="175"/>
      <c r="J165" s="23">
        <v>-0.11123899710727569</v>
      </c>
      <c r="K165" s="16">
        <v>0.45204367287147179</v>
      </c>
      <c r="L165" s="16">
        <v>-0.28933730240028815</v>
      </c>
      <c r="M165" s="16">
        <v>0.26117449917595692</v>
      </c>
      <c r="N165" s="16"/>
      <c r="O165" s="16"/>
      <c r="P165" s="16">
        <v>-0.46424310703248717</v>
      </c>
      <c r="Q165" s="24">
        <v>0.10007604472252775</v>
      </c>
      <c r="X165" s="99"/>
    </row>
    <row r="166" spans="2:24" ht="16" thickBot="1" x14ac:dyDescent="0.25">
      <c r="B166" s="100"/>
      <c r="C166" s="87"/>
      <c r="D166" s="87"/>
      <c r="E166" s="87"/>
      <c r="F166" s="87"/>
      <c r="G166" s="87"/>
      <c r="H166" s="87"/>
      <c r="I166" s="87"/>
      <c r="J166" s="16"/>
      <c r="K166" s="16"/>
      <c r="L166" s="16"/>
      <c r="M166" s="16"/>
      <c r="N166" s="16"/>
      <c r="O166" s="16"/>
      <c r="P166" s="16"/>
      <c r="Q166" s="16"/>
      <c r="X166" s="99"/>
    </row>
    <row r="167" spans="2:24" ht="16" thickBot="1" x14ac:dyDescent="0.25">
      <c r="B167" s="101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3"/>
    </row>
    <row r="168" spans="2:24" ht="16" thickBot="1" x14ac:dyDescent="0.25"/>
    <row r="169" spans="2:24" ht="17" thickBot="1" x14ac:dyDescent="0.25">
      <c r="J169" s="88" t="s">
        <v>8</v>
      </c>
      <c r="K169" s="89" t="s">
        <v>9</v>
      </c>
      <c r="L169" s="89" t="s">
        <v>10</v>
      </c>
      <c r="M169" s="89" t="s">
        <v>11</v>
      </c>
      <c r="N169" s="89"/>
      <c r="O169" s="89"/>
      <c r="P169" s="89" t="s">
        <v>12</v>
      </c>
      <c r="Q169" s="90" t="s">
        <v>13</v>
      </c>
    </row>
    <row r="170" spans="2:24" x14ac:dyDescent="0.2">
      <c r="B170" s="172" t="s">
        <v>20</v>
      </c>
      <c r="C170" s="172"/>
      <c r="D170" s="172"/>
      <c r="E170" s="172"/>
      <c r="F170" s="172"/>
      <c r="G170" s="172"/>
      <c r="H170" s="172"/>
      <c r="I170" s="173"/>
      <c r="J170" s="21">
        <v>0.59916712198100652</v>
      </c>
      <c r="K170" s="15">
        <v>-7.4708013763956041E-2</v>
      </c>
      <c r="L170" s="15">
        <v>-0.25534445279600398</v>
      </c>
      <c r="M170" s="15">
        <v>-0.42079784391114733</v>
      </c>
      <c r="N170" s="15"/>
      <c r="O170" s="15"/>
      <c r="P170" s="15">
        <v>-8.8795992002259558E-3</v>
      </c>
      <c r="Q170" s="22">
        <v>-0.24295017150842815</v>
      </c>
    </row>
    <row r="171" spans="2:24" x14ac:dyDescent="0.2">
      <c r="B171" s="172" t="s">
        <v>24</v>
      </c>
      <c r="C171" s="172"/>
      <c r="D171" s="172"/>
      <c r="E171" s="172"/>
      <c r="F171" s="172"/>
      <c r="G171" s="172"/>
      <c r="H171" s="172"/>
      <c r="I171" s="173"/>
      <c r="J171" s="21">
        <v>0.51616988559397592</v>
      </c>
      <c r="K171" s="15">
        <v>-0.26476482780612809</v>
      </c>
      <c r="L171" s="15">
        <v>0.11974304120106592</v>
      </c>
      <c r="M171" s="15">
        <v>-0.71181243740616262</v>
      </c>
      <c r="N171" s="15"/>
      <c r="O171" s="15"/>
      <c r="P171" s="15">
        <v>5.2074450659428749E-2</v>
      </c>
      <c r="Q171" s="22">
        <v>0.18608820620914995</v>
      </c>
    </row>
    <row r="174" spans="2:24" ht="96" x14ac:dyDescent="0.2">
      <c r="J174" s="37" t="s">
        <v>44</v>
      </c>
      <c r="K174" s="38" t="s">
        <v>45</v>
      </c>
      <c r="L174" s="38" t="s">
        <v>46</v>
      </c>
      <c r="M174" s="38" t="s">
        <v>47</v>
      </c>
      <c r="N174" s="87"/>
      <c r="O174" s="87"/>
    </row>
    <row r="175" spans="2:24" x14ac:dyDescent="0.2">
      <c r="B175" s="172" t="s">
        <v>20</v>
      </c>
      <c r="C175" s="172"/>
      <c r="D175" s="172"/>
      <c r="E175" s="172"/>
      <c r="F175" s="172"/>
      <c r="G175" s="172"/>
      <c r="H175" s="172"/>
      <c r="I175" s="173"/>
      <c r="J175" s="21">
        <v>-0.24131129949112098</v>
      </c>
      <c r="K175" s="15">
        <v>-0.46705343930809412</v>
      </c>
      <c r="L175" s="15">
        <v>-0.36878885868050421</v>
      </c>
      <c r="M175" s="22">
        <v>-0.3886368774443521</v>
      </c>
      <c r="N175" s="15"/>
      <c r="O175" s="15"/>
    </row>
    <row r="176" spans="2:24" x14ac:dyDescent="0.2">
      <c r="B176" s="172" t="s">
        <v>24</v>
      </c>
      <c r="C176" s="172"/>
      <c r="D176" s="172"/>
      <c r="E176" s="172"/>
      <c r="F176" s="172"/>
      <c r="G176" s="172"/>
      <c r="H176" s="172"/>
      <c r="I176" s="173"/>
      <c r="J176" s="21">
        <v>-0.12299534436318421</v>
      </c>
      <c r="K176" s="15">
        <v>-0.53478362305283056</v>
      </c>
      <c r="L176" s="15">
        <v>-0.39587686310480164</v>
      </c>
      <c r="M176" s="22">
        <v>-0.37708012208090064</v>
      </c>
      <c r="N176" s="15"/>
      <c r="O176" s="15"/>
    </row>
    <row r="178" spans="2:17" ht="16" thickBot="1" x14ac:dyDescent="0.25"/>
    <row r="179" spans="2:17" ht="17" thickBot="1" x14ac:dyDescent="0.25">
      <c r="J179" s="88" t="s">
        <v>8</v>
      </c>
      <c r="K179" s="89" t="s">
        <v>9</v>
      </c>
      <c r="L179" s="89" t="s">
        <v>10</v>
      </c>
      <c r="M179" s="89" t="s">
        <v>11</v>
      </c>
      <c r="N179" s="89"/>
      <c r="O179" s="89"/>
      <c r="P179" s="89" t="s">
        <v>12</v>
      </c>
      <c r="Q179" s="90" t="s">
        <v>13</v>
      </c>
    </row>
    <row r="180" spans="2:17" x14ac:dyDescent="0.2">
      <c r="B180" s="172" t="s">
        <v>50</v>
      </c>
      <c r="C180" s="172"/>
      <c r="D180" s="172"/>
      <c r="E180" s="172"/>
      <c r="F180" s="172"/>
      <c r="G180" s="172"/>
      <c r="H180" s="172"/>
      <c r="I180" s="173"/>
      <c r="J180" s="18">
        <v>-0.52995313858930804</v>
      </c>
      <c r="K180" s="19">
        <v>0.1143222079516069</v>
      </c>
      <c r="L180" s="19">
        <v>4.9685972103412787E-2</v>
      </c>
      <c r="M180" s="19">
        <v>0.54317683538047001</v>
      </c>
      <c r="N180" s="19"/>
      <c r="O180" s="19"/>
      <c r="P180" s="19">
        <v>2.492996598712805E-3</v>
      </c>
      <c r="Q180" s="20">
        <v>0.1347477256515747</v>
      </c>
    </row>
    <row r="181" spans="2:17" x14ac:dyDescent="0.2">
      <c r="B181" s="172" t="s">
        <v>51</v>
      </c>
      <c r="C181" s="172"/>
      <c r="D181" s="172"/>
      <c r="E181" s="172"/>
      <c r="F181" s="172"/>
      <c r="G181" s="172"/>
      <c r="H181" s="172"/>
      <c r="I181" s="173"/>
      <c r="J181" s="21">
        <v>-9.3202740182176336E-2</v>
      </c>
      <c r="K181" s="15">
        <v>-2.3816595598343388E-2</v>
      </c>
      <c r="L181" s="15">
        <v>-4.6933105824079571E-2</v>
      </c>
      <c r="M181" s="15">
        <v>4.1081826964717884E-2</v>
      </c>
      <c r="N181" s="15"/>
      <c r="O181" s="15"/>
      <c r="P181" s="15">
        <v>0.2151185656215977</v>
      </c>
      <c r="Q181" s="22">
        <v>-3.6467797849406618E-2</v>
      </c>
    </row>
    <row r="182" spans="2:17" x14ac:dyDescent="0.2">
      <c r="B182" s="172" t="s">
        <v>52</v>
      </c>
      <c r="C182" s="172"/>
      <c r="D182" s="172"/>
      <c r="E182" s="172"/>
      <c r="F182" s="172"/>
      <c r="G182" s="172"/>
      <c r="H182" s="172"/>
      <c r="I182" s="173"/>
      <c r="J182" s="21">
        <v>0.60373237525138113</v>
      </c>
      <c r="K182" s="15">
        <v>0.65029795736901252</v>
      </c>
      <c r="L182" s="15">
        <v>-0.64385290404848938</v>
      </c>
      <c r="M182" s="15">
        <v>-0.61426836194495915</v>
      </c>
      <c r="N182" s="15"/>
      <c r="O182" s="15"/>
      <c r="P182" s="15">
        <v>-0.6285327789974936</v>
      </c>
      <c r="Q182" s="22">
        <v>0.16621853712738013</v>
      </c>
    </row>
    <row r="183" spans="2:17" ht="16" thickBot="1" x14ac:dyDescent="0.25">
      <c r="B183" s="172" t="s">
        <v>53</v>
      </c>
      <c r="C183" s="172"/>
      <c r="D183" s="172"/>
      <c r="E183" s="172"/>
      <c r="F183" s="172"/>
      <c r="G183" s="172"/>
      <c r="H183" s="172"/>
      <c r="I183" s="173"/>
      <c r="J183" s="23">
        <v>-0.23427475341729864</v>
      </c>
      <c r="K183" s="16">
        <v>-0.72273457195153246</v>
      </c>
      <c r="L183" s="16">
        <v>0.83713394290007337</v>
      </c>
      <c r="M183" s="16">
        <v>1.2205336753176803E-2</v>
      </c>
      <c r="N183" s="16"/>
      <c r="O183" s="16"/>
      <c r="P183" s="16">
        <v>0.42102642196277357</v>
      </c>
      <c r="Q183" s="24">
        <v>6.2355745194392451E-2</v>
      </c>
    </row>
  </sheetData>
  <mergeCells count="25">
    <mergeCell ref="O4:X4"/>
    <mergeCell ref="Z4:AL4"/>
    <mergeCell ref="AF29:AK29"/>
    <mergeCell ref="AA31:AA33"/>
    <mergeCell ref="B164:I164"/>
    <mergeCell ref="B165:I165"/>
    <mergeCell ref="B122:I122"/>
    <mergeCell ref="B123:I123"/>
    <mergeCell ref="B124:I124"/>
    <mergeCell ref="B125:I125"/>
    <mergeCell ref="B163:I163"/>
    <mergeCell ref="B180:I180"/>
    <mergeCell ref="B181:I181"/>
    <mergeCell ref="B182:I182"/>
    <mergeCell ref="B183:I183"/>
    <mergeCell ref="B170:I170"/>
    <mergeCell ref="B171:I171"/>
    <mergeCell ref="B175:I175"/>
    <mergeCell ref="B176:I176"/>
    <mergeCell ref="B2:C2"/>
    <mergeCell ref="B74:C74"/>
    <mergeCell ref="B160:I160"/>
    <mergeCell ref="B161:I161"/>
    <mergeCell ref="B162:I162"/>
    <mergeCell ref="B4:M4"/>
  </mergeCells>
  <conditionalFormatting sqref="J160:Q163 J166:Q166">
    <cfRule type="cellIs" dxfId="33" priority="43" operator="greaterThanOrEqual">
      <formula>0.65</formula>
    </cfRule>
    <cfRule type="cellIs" dxfId="32" priority="44" operator="lessThanOrEqual">
      <formula>-0.65</formula>
    </cfRule>
  </conditionalFormatting>
  <conditionalFormatting sqref="J162:Q162">
    <cfRule type="colorScale" priority="45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63:Q163 J160:Q161 J166:Q166">
    <cfRule type="colorScale" priority="46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70:Q170">
    <cfRule type="cellIs" dxfId="31" priority="40" operator="greaterThanOrEqual">
      <formula>0.65</formula>
    </cfRule>
    <cfRule type="cellIs" dxfId="30" priority="41" operator="lessThanOrEqual">
      <formula>-0.65</formula>
    </cfRule>
  </conditionalFormatting>
  <conditionalFormatting sqref="J170:Q170">
    <cfRule type="colorScale" priority="42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71:Q171">
    <cfRule type="cellIs" dxfId="29" priority="37" operator="greaterThanOrEqual">
      <formula>0.65</formula>
    </cfRule>
    <cfRule type="cellIs" dxfId="28" priority="38" operator="lessThanOrEqual">
      <formula>-0.65</formula>
    </cfRule>
  </conditionalFormatting>
  <conditionalFormatting sqref="J171:Q171">
    <cfRule type="colorScale" priority="39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75:O176">
    <cfRule type="cellIs" dxfId="27" priority="34" operator="greaterThanOrEqual">
      <formula>0.65</formula>
    </cfRule>
    <cfRule type="cellIs" dxfId="26" priority="35" operator="lessThanOrEqual">
      <formula>-0.65</formula>
    </cfRule>
  </conditionalFormatting>
  <conditionalFormatting sqref="J175:O176">
    <cfRule type="colorScale" priority="36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80:Q183">
    <cfRule type="cellIs" dxfId="25" priority="31" operator="greaterThanOrEqual">
      <formula>0.65</formula>
    </cfRule>
    <cfRule type="cellIs" dxfId="24" priority="32" operator="lessThanOrEqual">
      <formula>-0.65</formula>
    </cfRule>
  </conditionalFormatting>
  <conditionalFormatting sqref="J180:Q183">
    <cfRule type="colorScale" priority="33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64:Q165">
    <cfRule type="cellIs" dxfId="23" priority="28" operator="greaterThanOrEqual">
      <formula>0.65</formula>
    </cfRule>
    <cfRule type="cellIs" dxfId="22" priority="29" operator="lessThanOrEqual">
      <formula>-0.65</formula>
    </cfRule>
  </conditionalFormatting>
  <conditionalFormatting sqref="J164:Q165">
    <cfRule type="colorScale" priority="30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24:Q125">
    <cfRule type="cellIs" dxfId="21" priority="25" operator="greaterThanOrEqual">
      <formula>0.65</formula>
    </cfRule>
    <cfRule type="cellIs" dxfId="20" priority="26" operator="lessThanOrEqual">
      <formula>-0.65</formula>
    </cfRule>
  </conditionalFormatting>
  <conditionalFormatting sqref="J124:Q125">
    <cfRule type="colorScale" priority="27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22:Q122">
    <cfRule type="cellIs" dxfId="19" priority="22" operator="greaterThanOrEqual">
      <formula>0.65</formula>
    </cfRule>
    <cfRule type="cellIs" dxfId="18" priority="23" operator="lessThanOrEqual">
      <formula>-0.65</formula>
    </cfRule>
  </conditionalFormatting>
  <conditionalFormatting sqref="J122:Q122">
    <cfRule type="colorScale" priority="24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123:Q123">
    <cfRule type="cellIs" dxfId="17" priority="19" operator="greaterThanOrEqual">
      <formula>0.65</formula>
    </cfRule>
    <cfRule type="cellIs" dxfId="16" priority="20" operator="lessThanOrEqual">
      <formula>-0.65</formula>
    </cfRule>
  </conditionalFormatting>
  <conditionalFormatting sqref="J123:Q123">
    <cfRule type="colorScale" priority="21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AF31:AK33">
    <cfRule type="cellIs" dxfId="15" priority="13" operator="lessThanOrEqual">
      <formula>-0.65</formula>
    </cfRule>
    <cfRule type="cellIs" dxfId="14" priority="14" operator="greaterThanOrEqual">
      <formula>0.65</formula>
    </cfRule>
  </conditionalFormatting>
  <conditionalFormatting sqref="AF31:AK33">
    <cfRule type="colorScale" priority="15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T31:V36">
    <cfRule type="colorScale" priority="9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T65:W70">
    <cfRule type="cellIs" dxfId="13" priority="4" operator="lessThanOrEqual">
      <formula>-0.65</formula>
    </cfRule>
    <cfRule type="cellIs" dxfId="12" priority="5" operator="greaterThanOrEqual">
      <formula>0.65</formula>
    </cfRule>
  </conditionalFormatting>
  <conditionalFormatting sqref="T65:W70">
    <cfRule type="colorScale" priority="6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G31:L36">
    <cfRule type="colorScale" priority="3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2E10-29A0-4AFE-BD4D-4999E9A9DF6A}">
  <sheetPr>
    <tabColor theme="9" tint="0.79998168889431442"/>
  </sheetPr>
  <dimension ref="A1:AB115"/>
  <sheetViews>
    <sheetView showGridLines="0" tabSelected="1" topLeftCell="B5" zoomScaleNormal="100" workbookViewId="0">
      <selection activeCell="E4" sqref="E4"/>
    </sheetView>
  </sheetViews>
  <sheetFormatPr baseColWidth="10" defaultColWidth="8.83203125" defaultRowHeight="15" x14ac:dyDescent="0.2"/>
  <cols>
    <col min="1" max="1" width="2.6640625" style="1" customWidth="1"/>
    <col min="2" max="2" width="15.6640625" style="13" customWidth="1"/>
    <col min="3" max="3" width="72.6640625" style="2" bestFit="1" customWidth="1"/>
    <col min="4" max="9" width="20.6640625" style="2" customWidth="1"/>
    <col min="10" max="28" width="25.6640625" style="2" customWidth="1"/>
    <col min="29" max="16384" width="8.83203125" style="1"/>
  </cols>
  <sheetData>
    <row r="1" spans="1:22" ht="20" customHeight="1" x14ac:dyDescent="0.2"/>
    <row r="2" spans="1:22" ht="20" customHeight="1" x14ac:dyDescent="0.2">
      <c r="B2" s="184" t="s">
        <v>0</v>
      </c>
      <c r="C2" s="184"/>
    </row>
    <row r="3" spans="1:22" ht="20" customHeight="1" x14ac:dyDescent="0.2">
      <c r="B3" s="11"/>
    </row>
    <row r="4" spans="1:22" ht="20" customHeight="1" x14ac:dyDescent="0.2">
      <c r="J4" s="185" t="s">
        <v>54</v>
      </c>
      <c r="K4" s="185"/>
      <c r="L4" s="185"/>
      <c r="M4" s="185"/>
      <c r="N4" s="185"/>
      <c r="O4" s="185"/>
      <c r="P4" s="185"/>
    </row>
    <row r="5" spans="1:22" ht="20" customHeight="1" x14ac:dyDescent="0.2">
      <c r="B5" s="2"/>
      <c r="C5" s="186" t="s">
        <v>55</v>
      </c>
      <c r="D5" s="187"/>
      <c r="E5" s="187"/>
      <c r="F5" s="187"/>
      <c r="G5" s="187"/>
      <c r="H5" s="187"/>
      <c r="I5" s="188"/>
      <c r="J5" s="189" t="s">
        <v>56</v>
      </c>
      <c r="K5" s="190"/>
      <c r="L5" s="190"/>
      <c r="M5" s="190"/>
      <c r="N5" s="185" t="s">
        <v>57</v>
      </c>
      <c r="O5" s="185"/>
      <c r="P5" s="185"/>
      <c r="Q5" s="182" t="s">
        <v>58</v>
      </c>
      <c r="R5" s="182"/>
      <c r="S5" s="182"/>
      <c r="T5" s="182"/>
      <c r="U5" s="182"/>
      <c r="V5" s="182"/>
    </row>
    <row r="6" spans="1:22" ht="48" x14ac:dyDescent="0.2">
      <c r="B6" s="5" t="s">
        <v>59</v>
      </c>
      <c r="C6" s="9" t="s">
        <v>60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  <c r="J6" s="10" t="s">
        <v>44</v>
      </c>
      <c r="K6" s="10" t="s">
        <v>45</v>
      </c>
      <c r="L6" s="10" t="s">
        <v>46</v>
      </c>
      <c r="M6" s="10" t="s">
        <v>47</v>
      </c>
      <c r="N6" s="8" t="s">
        <v>19</v>
      </c>
      <c r="O6" s="8" t="s">
        <v>61</v>
      </c>
      <c r="P6" s="8" t="s">
        <v>49</v>
      </c>
      <c r="Q6" s="33" t="s">
        <v>17</v>
      </c>
      <c r="R6" s="33" t="s">
        <v>20</v>
      </c>
      <c r="S6" s="33" t="s">
        <v>22</v>
      </c>
      <c r="T6" s="33" t="s">
        <v>24</v>
      </c>
      <c r="U6" s="33" t="s">
        <v>25</v>
      </c>
      <c r="V6" s="33" t="s">
        <v>27</v>
      </c>
    </row>
    <row r="7" spans="1:22" ht="20" customHeight="1" x14ac:dyDescent="0.2">
      <c r="B7" s="12" t="s">
        <v>62</v>
      </c>
      <c r="C7" s="14">
        <v>5</v>
      </c>
      <c r="D7" s="4">
        <v>0.38700000000000001</v>
      </c>
      <c r="E7" s="4">
        <v>0.28299999999999997</v>
      </c>
      <c r="F7" s="4">
        <v>0.121</v>
      </c>
      <c r="G7" s="4">
        <v>2.1000000000000001E-2</v>
      </c>
      <c r="H7" s="4">
        <v>6.3E-2</v>
      </c>
      <c r="I7" s="4">
        <v>0.126</v>
      </c>
      <c r="J7" s="3">
        <v>6.13</v>
      </c>
      <c r="K7" s="3">
        <v>14.66</v>
      </c>
      <c r="L7" s="3">
        <v>2.1800000000000002</v>
      </c>
      <c r="M7" s="3">
        <v>6.84</v>
      </c>
      <c r="N7" s="7">
        <v>0.13</v>
      </c>
      <c r="O7" s="7">
        <v>0.06</v>
      </c>
      <c r="P7" s="7">
        <v>0.3</v>
      </c>
      <c r="Q7" s="4">
        <v>0.41049999999999998</v>
      </c>
      <c r="R7" s="4">
        <v>0.69120000000000004</v>
      </c>
      <c r="S7" s="4">
        <v>0.3211</v>
      </c>
      <c r="T7" s="4">
        <v>0.61209999999999998</v>
      </c>
      <c r="U7" s="4">
        <v>0.9546</v>
      </c>
      <c r="V7" s="4">
        <v>0.66149999999999998</v>
      </c>
    </row>
    <row r="8" spans="1:22" ht="20" customHeight="1" x14ac:dyDescent="0.2">
      <c r="B8" s="12" t="s">
        <v>63</v>
      </c>
      <c r="C8" s="14">
        <v>5</v>
      </c>
      <c r="D8" s="4">
        <v>0.03</v>
      </c>
      <c r="E8" s="4">
        <v>0.65500000000000003</v>
      </c>
      <c r="F8" s="4">
        <v>4.0000000000000001E-3</v>
      </c>
      <c r="G8" s="4">
        <v>3.0000000000000001E-3</v>
      </c>
      <c r="H8" s="4">
        <v>0.156</v>
      </c>
      <c r="I8" s="4">
        <v>0.152</v>
      </c>
      <c r="J8" s="3">
        <v>1.02</v>
      </c>
      <c r="K8" s="3">
        <v>15.41</v>
      </c>
      <c r="L8" s="3">
        <v>2.04</v>
      </c>
      <c r="M8" s="3">
        <v>4.9400000000000004</v>
      </c>
      <c r="N8" s="7">
        <v>0.13</v>
      </c>
      <c r="O8" s="7">
        <v>0.06</v>
      </c>
      <c r="P8" s="7">
        <v>0.3</v>
      </c>
      <c r="Q8" s="4">
        <v>0.69710000000000005</v>
      </c>
      <c r="R8" s="4">
        <v>0.92169999999999996</v>
      </c>
      <c r="S8" s="4">
        <v>0.6633</v>
      </c>
      <c r="T8" s="4">
        <v>0.5877</v>
      </c>
      <c r="U8" s="4">
        <v>0.99119999999999997</v>
      </c>
      <c r="V8" s="4">
        <v>0.7409</v>
      </c>
    </row>
    <row r="9" spans="1:22" ht="20" customHeight="1" x14ac:dyDescent="0.2">
      <c r="B9" s="12" t="s">
        <v>64</v>
      </c>
      <c r="C9" s="14">
        <v>5</v>
      </c>
      <c r="D9" s="4">
        <v>6.3E-2</v>
      </c>
      <c r="E9" s="4">
        <v>0.41599999999999998</v>
      </c>
      <c r="F9" s="4">
        <v>0.23300000000000001</v>
      </c>
      <c r="G9" s="4">
        <v>2.3E-2</v>
      </c>
      <c r="H9" s="4">
        <v>7.2999999999999995E-2</v>
      </c>
      <c r="I9" s="4">
        <v>0.193</v>
      </c>
      <c r="J9" s="3">
        <v>4.16</v>
      </c>
      <c r="K9" s="3">
        <v>22.02</v>
      </c>
      <c r="L9" s="3">
        <v>1.95</v>
      </c>
      <c r="M9" s="3">
        <v>6.11</v>
      </c>
      <c r="N9" s="7">
        <v>0.13</v>
      </c>
      <c r="O9" s="7">
        <v>0.06</v>
      </c>
      <c r="P9" s="7">
        <v>0.28999999999999998</v>
      </c>
      <c r="Q9" s="4">
        <v>0.40810000000000002</v>
      </c>
      <c r="R9" s="4">
        <v>0.69930000000000003</v>
      </c>
      <c r="S9" s="4">
        <v>0.30130000000000001</v>
      </c>
      <c r="T9" s="4">
        <v>0.63109999999999999</v>
      </c>
      <c r="U9" s="4">
        <v>0.95399999999999996</v>
      </c>
      <c r="V9" s="4">
        <v>0.66969999999999996</v>
      </c>
    </row>
    <row r="10" spans="1:22" ht="20" customHeight="1" x14ac:dyDescent="0.2">
      <c r="B10" s="12" t="s">
        <v>65</v>
      </c>
      <c r="C10" s="14">
        <v>5</v>
      </c>
      <c r="D10" s="4">
        <v>0.28499999999999998</v>
      </c>
      <c r="E10" s="4">
        <v>0.28799999999999998</v>
      </c>
      <c r="F10" s="4">
        <v>0.126</v>
      </c>
      <c r="G10" s="4">
        <v>2.7E-2</v>
      </c>
      <c r="H10" s="4">
        <v>6.3E-2</v>
      </c>
      <c r="I10" s="4">
        <v>0.21099999999999999</v>
      </c>
      <c r="J10" s="3">
        <v>5.96</v>
      </c>
      <c r="K10" s="3">
        <v>19.98</v>
      </c>
      <c r="L10" s="3">
        <v>2.02</v>
      </c>
      <c r="M10" s="3">
        <v>6.17</v>
      </c>
      <c r="N10" s="7">
        <v>0.13</v>
      </c>
      <c r="O10" s="7">
        <v>0.06</v>
      </c>
      <c r="P10" s="7">
        <v>0.3</v>
      </c>
      <c r="Q10" s="4">
        <v>0.41160000000000002</v>
      </c>
      <c r="R10" s="4">
        <v>0.68879999999999997</v>
      </c>
      <c r="S10" s="4">
        <v>0.33110000000000001</v>
      </c>
      <c r="T10" s="4">
        <v>0.62170000000000003</v>
      </c>
      <c r="U10" s="4">
        <v>0.95130000000000003</v>
      </c>
      <c r="V10" s="4">
        <v>0.64810000000000001</v>
      </c>
    </row>
    <row r="11" spans="1:22" ht="20" customHeight="1" x14ac:dyDescent="0.2">
      <c r="B11" s="12" t="s">
        <v>66</v>
      </c>
      <c r="C11" s="14">
        <v>5</v>
      </c>
      <c r="D11" s="4">
        <v>0.11799999999999999</v>
      </c>
      <c r="E11" s="4">
        <v>0.57899999999999996</v>
      </c>
      <c r="F11" s="4">
        <v>5.3999999999999999E-2</v>
      </c>
      <c r="G11" s="4">
        <v>2.1999999999999999E-2</v>
      </c>
      <c r="H11" s="4">
        <v>5.8999999999999997E-2</v>
      </c>
      <c r="I11" s="4">
        <v>0.16800000000000001</v>
      </c>
      <c r="J11" s="3">
        <v>10.74</v>
      </c>
      <c r="K11" s="3">
        <v>21.14</v>
      </c>
      <c r="L11" s="3">
        <v>2.16</v>
      </c>
      <c r="M11" s="3">
        <v>6.41</v>
      </c>
      <c r="N11" s="7">
        <v>0.13</v>
      </c>
      <c r="O11" s="7">
        <v>0.06</v>
      </c>
      <c r="P11" s="7">
        <v>0.3</v>
      </c>
      <c r="Q11" s="4">
        <v>0.54779999999999995</v>
      </c>
      <c r="R11" s="4">
        <v>0.81299999999999994</v>
      </c>
      <c r="S11" s="4">
        <v>0.47860000000000003</v>
      </c>
      <c r="T11" s="4">
        <v>0.62609999999999999</v>
      </c>
      <c r="U11" s="4">
        <v>0.97399999999999998</v>
      </c>
      <c r="V11" s="4">
        <v>0.70189999999999997</v>
      </c>
    </row>
    <row r="12" spans="1:22" ht="20" customHeight="1" x14ac:dyDescent="0.2">
      <c r="B12" s="12" t="s">
        <v>67</v>
      </c>
      <c r="C12" s="14">
        <v>5</v>
      </c>
      <c r="D12" s="4">
        <v>0.115</v>
      </c>
      <c r="E12" s="4">
        <v>0.45400000000000001</v>
      </c>
      <c r="F12" s="4">
        <v>0.156</v>
      </c>
      <c r="G12" s="4">
        <v>4.4999999999999998E-2</v>
      </c>
      <c r="H12" s="4">
        <v>7.1999999999999995E-2</v>
      </c>
      <c r="I12" s="4">
        <v>0.159</v>
      </c>
      <c r="J12" s="3">
        <v>11.36</v>
      </c>
      <c r="K12" s="3">
        <v>12.65</v>
      </c>
      <c r="L12" s="3">
        <v>2.17</v>
      </c>
      <c r="M12" s="3">
        <v>7.32</v>
      </c>
      <c r="N12" s="7">
        <v>0.12</v>
      </c>
      <c r="O12" s="7">
        <v>0.06</v>
      </c>
      <c r="P12" s="7">
        <v>0.28999999999999998</v>
      </c>
      <c r="Q12" s="4">
        <v>0.44819999999999999</v>
      </c>
      <c r="R12" s="4">
        <v>0.73170000000000002</v>
      </c>
      <c r="S12" s="4">
        <v>0.3735</v>
      </c>
      <c r="T12" s="4">
        <v>0.60150000000000003</v>
      </c>
      <c r="U12" s="4">
        <v>0.9627</v>
      </c>
      <c r="V12" s="4">
        <v>0.67210000000000003</v>
      </c>
    </row>
    <row r="13" spans="1:22" ht="20" customHeight="1" x14ac:dyDescent="0.2">
      <c r="B13" s="12" t="s">
        <v>68</v>
      </c>
      <c r="C13" s="14">
        <v>5</v>
      </c>
      <c r="D13" s="4">
        <v>0.191</v>
      </c>
      <c r="E13" s="4">
        <v>0.621</v>
      </c>
      <c r="F13" s="4">
        <v>0.03</v>
      </c>
      <c r="G13" s="4">
        <v>1.6E-2</v>
      </c>
      <c r="H13" s="4">
        <v>0.03</v>
      </c>
      <c r="I13" s="4">
        <v>0.112</v>
      </c>
      <c r="J13" s="3">
        <v>4.63</v>
      </c>
      <c r="K13" s="3">
        <v>18.579999999999998</v>
      </c>
      <c r="L13" s="3">
        <v>2.17</v>
      </c>
      <c r="M13" s="3">
        <v>6.34</v>
      </c>
      <c r="N13" s="7">
        <v>0.15</v>
      </c>
      <c r="O13" s="7">
        <v>0.08</v>
      </c>
      <c r="P13" s="7">
        <v>0.32</v>
      </c>
      <c r="Q13" s="4">
        <v>0.72489999999999999</v>
      </c>
      <c r="R13" s="4">
        <v>0.95069999999999999</v>
      </c>
      <c r="S13" s="4">
        <v>0.73770000000000002</v>
      </c>
      <c r="T13" s="4">
        <v>0.60970000000000002</v>
      </c>
      <c r="U13" s="4">
        <v>0.99490000000000001</v>
      </c>
      <c r="V13" s="4">
        <v>0.71619999999999995</v>
      </c>
    </row>
    <row r="14" spans="1:22" ht="20" customHeight="1" x14ac:dyDescent="0.2">
      <c r="B14" s="12" t="s">
        <v>69</v>
      </c>
      <c r="C14" s="14">
        <v>5</v>
      </c>
      <c r="D14" s="4">
        <v>7.6999999999999999E-2</v>
      </c>
      <c r="E14" s="4">
        <v>0.45700000000000002</v>
      </c>
      <c r="F14" s="4">
        <v>0.153</v>
      </c>
      <c r="G14" s="4">
        <v>1E-3</v>
      </c>
      <c r="H14" s="4">
        <v>0.109</v>
      </c>
      <c r="I14" s="4">
        <v>0.20300000000000001</v>
      </c>
      <c r="J14" s="3">
        <v>5.62</v>
      </c>
      <c r="K14" s="3">
        <v>21.01</v>
      </c>
      <c r="L14" s="3">
        <v>1.8</v>
      </c>
      <c r="M14" s="3">
        <v>6.71</v>
      </c>
      <c r="N14" s="7">
        <v>0.12</v>
      </c>
      <c r="O14" s="7">
        <v>0.06</v>
      </c>
      <c r="P14" s="7">
        <v>0.28999999999999998</v>
      </c>
      <c r="Q14" s="4">
        <v>0.40839999999999999</v>
      </c>
      <c r="R14" s="4">
        <v>0.72689999999999999</v>
      </c>
      <c r="S14" s="4">
        <v>0.3196</v>
      </c>
      <c r="T14" s="4">
        <v>0.60650000000000004</v>
      </c>
      <c r="U14" s="4">
        <v>0.95840000000000003</v>
      </c>
      <c r="V14" s="4">
        <v>0.67</v>
      </c>
    </row>
    <row r="15" spans="1:22" ht="20" customHeight="1" x14ac:dyDescent="0.2">
      <c r="B15" s="12" t="s">
        <v>70</v>
      </c>
      <c r="C15" s="14">
        <v>5</v>
      </c>
      <c r="D15" s="4">
        <v>0.31900000000000001</v>
      </c>
      <c r="E15" s="4">
        <v>0.13</v>
      </c>
      <c r="F15" s="4">
        <v>0.19</v>
      </c>
      <c r="G15" s="4">
        <v>0.04</v>
      </c>
      <c r="H15" s="4">
        <v>0.126</v>
      </c>
      <c r="I15" s="4">
        <v>0.193</v>
      </c>
      <c r="J15" s="3">
        <v>6.23</v>
      </c>
      <c r="K15" s="3">
        <v>18.32</v>
      </c>
      <c r="L15" s="3">
        <v>2.19</v>
      </c>
      <c r="M15" s="3">
        <v>5.23</v>
      </c>
      <c r="N15" s="7">
        <v>0.16</v>
      </c>
      <c r="O15" s="7">
        <v>0.08</v>
      </c>
      <c r="P15" s="7">
        <v>0.32</v>
      </c>
      <c r="Q15" s="4">
        <v>0.58579999999999999</v>
      </c>
      <c r="R15" s="4">
        <v>0.82879999999999998</v>
      </c>
      <c r="S15" s="4">
        <v>0.56200000000000006</v>
      </c>
      <c r="T15" s="4">
        <v>0.65069999999999995</v>
      </c>
      <c r="U15" s="4">
        <v>0.97419999999999995</v>
      </c>
      <c r="V15" s="4">
        <v>0.70499999999999996</v>
      </c>
    </row>
    <row r="16" spans="1:22" s="2" customFormat="1" ht="20" customHeight="1" x14ac:dyDescent="0.2">
      <c r="A16" s="1"/>
      <c r="B16" s="13"/>
      <c r="D16" s="15"/>
      <c r="E16" s="15"/>
      <c r="F16" s="15"/>
      <c r="G16" s="15"/>
      <c r="H16" s="15"/>
      <c r="I16" s="15"/>
    </row>
    <row r="17" spans="1:22" s="2" customFormat="1" ht="48" x14ac:dyDescent="0.2">
      <c r="A17" s="1"/>
      <c r="B17" s="13"/>
      <c r="C17" s="34"/>
      <c r="D17" s="35" t="s">
        <v>8</v>
      </c>
      <c r="E17" s="36" t="s">
        <v>9</v>
      </c>
      <c r="F17" s="36" t="s">
        <v>10</v>
      </c>
      <c r="G17" s="36" t="s">
        <v>11</v>
      </c>
      <c r="H17" s="36" t="s">
        <v>12</v>
      </c>
      <c r="I17" s="36" t="s">
        <v>13</v>
      </c>
      <c r="J17" s="37" t="s">
        <v>44</v>
      </c>
      <c r="K17" s="38" t="s">
        <v>45</v>
      </c>
      <c r="L17" s="38" t="s">
        <v>46</v>
      </c>
      <c r="M17" s="38" t="s">
        <v>47</v>
      </c>
      <c r="N17" s="38" t="s">
        <v>19</v>
      </c>
      <c r="O17" s="38" t="s">
        <v>61</v>
      </c>
      <c r="P17" s="38" t="s">
        <v>49</v>
      </c>
      <c r="Q17" s="39" t="s">
        <v>17</v>
      </c>
      <c r="R17" s="40" t="s">
        <v>20</v>
      </c>
      <c r="S17" s="40" t="s">
        <v>22</v>
      </c>
      <c r="T17" s="40" t="s">
        <v>24</v>
      </c>
      <c r="U17" s="40" t="s">
        <v>25</v>
      </c>
      <c r="V17" s="41" t="s">
        <v>27</v>
      </c>
    </row>
    <row r="18" spans="1:22" s="2" customFormat="1" ht="20" customHeight="1" x14ac:dyDescent="0.2">
      <c r="A18" s="1"/>
      <c r="B18" s="13"/>
      <c r="C18" s="42" t="s">
        <v>8</v>
      </c>
      <c r="D18" s="25">
        <v>1</v>
      </c>
      <c r="E18" s="26"/>
      <c r="F18" s="26"/>
      <c r="G18" s="26"/>
      <c r="H18" s="26"/>
      <c r="I18" s="30"/>
      <c r="J18" s="15"/>
      <c r="K18" s="15"/>
      <c r="L18" s="15"/>
      <c r="M18" s="15"/>
      <c r="N18" s="15"/>
      <c r="O18" s="15"/>
      <c r="P18" s="15"/>
      <c r="Q18" s="25"/>
      <c r="R18" s="26"/>
      <c r="S18" s="26"/>
      <c r="T18" s="26"/>
      <c r="U18" s="26"/>
      <c r="V18" s="30"/>
    </row>
    <row r="19" spans="1:22" s="2" customFormat="1" ht="20" customHeight="1" x14ac:dyDescent="0.2">
      <c r="A19" s="1"/>
      <c r="B19" s="13"/>
      <c r="C19" s="43" t="s">
        <v>9</v>
      </c>
      <c r="D19" s="27">
        <v>-0.74092695329648328</v>
      </c>
      <c r="E19" s="15">
        <v>1</v>
      </c>
      <c r="F19" s="15"/>
      <c r="G19" s="15"/>
      <c r="H19" s="15"/>
      <c r="I19" s="31"/>
      <c r="J19" s="15"/>
      <c r="K19" s="15"/>
      <c r="L19" s="15"/>
      <c r="M19" s="15"/>
      <c r="N19" s="15"/>
      <c r="O19" s="15"/>
      <c r="P19" s="15"/>
      <c r="Q19" s="27"/>
      <c r="R19" s="15"/>
      <c r="S19" s="15"/>
      <c r="T19" s="15"/>
      <c r="U19" s="15"/>
      <c r="V19" s="31"/>
    </row>
    <row r="20" spans="1:22" s="2" customFormat="1" ht="20" customHeight="1" x14ac:dyDescent="0.2">
      <c r="A20" s="1"/>
      <c r="B20" s="13"/>
      <c r="C20" s="43" t="s">
        <v>10</v>
      </c>
      <c r="D20" s="27">
        <v>0.15714564458959335</v>
      </c>
      <c r="E20" s="15">
        <v>-0.70949087229128582</v>
      </c>
      <c r="F20" s="15">
        <v>1</v>
      </c>
      <c r="G20" s="15"/>
      <c r="H20" s="15"/>
      <c r="I20" s="31"/>
      <c r="J20" s="15"/>
      <c r="K20" s="15"/>
      <c r="L20" s="15"/>
      <c r="M20" s="15"/>
      <c r="N20" s="15"/>
      <c r="O20" s="15"/>
      <c r="P20" s="15"/>
      <c r="Q20" s="27"/>
      <c r="R20" s="15"/>
      <c r="S20" s="15"/>
      <c r="T20" s="15"/>
      <c r="U20" s="15"/>
      <c r="V20" s="31"/>
    </row>
    <row r="21" spans="1:22" s="2" customFormat="1" ht="20" customHeight="1" x14ac:dyDescent="0.2">
      <c r="A21" s="1"/>
      <c r="B21" s="13"/>
      <c r="C21" s="43" t="s">
        <v>11</v>
      </c>
      <c r="D21" s="27">
        <v>0.4149845823989915</v>
      </c>
      <c r="E21" s="15">
        <v>-0.55908347535368863</v>
      </c>
      <c r="F21" s="15">
        <v>0.48164740580079513</v>
      </c>
      <c r="G21" s="15">
        <v>1</v>
      </c>
      <c r="H21" s="15"/>
      <c r="I21" s="31"/>
      <c r="J21" s="15"/>
      <c r="K21" s="15"/>
      <c r="L21" s="15"/>
      <c r="M21" s="15"/>
      <c r="N21" s="15"/>
      <c r="O21" s="15"/>
      <c r="P21" s="15"/>
      <c r="Q21" s="27"/>
      <c r="R21" s="15"/>
      <c r="S21" s="15"/>
      <c r="T21" s="15"/>
      <c r="U21" s="15"/>
      <c r="V21" s="31"/>
    </row>
    <row r="22" spans="1:22" s="2" customFormat="1" ht="20" customHeight="1" x14ac:dyDescent="0.2">
      <c r="A22" s="1"/>
      <c r="B22" s="13"/>
      <c r="C22" s="43" t="s">
        <v>12</v>
      </c>
      <c r="D22" s="27">
        <v>-0.27980459946551478</v>
      </c>
      <c r="E22" s="15">
        <v>-7.0087425002619982E-2</v>
      </c>
      <c r="F22" s="15">
        <v>3.9498606080657171E-3</v>
      </c>
      <c r="G22" s="15">
        <v>-0.25800396340489989</v>
      </c>
      <c r="H22" s="15">
        <v>1</v>
      </c>
      <c r="I22" s="31"/>
      <c r="J22" s="15"/>
      <c r="K22" s="15"/>
      <c r="L22" s="15"/>
      <c r="M22" s="15"/>
      <c r="N22" s="15"/>
      <c r="O22" s="15"/>
      <c r="P22" s="15"/>
      <c r="Q22" s="27"/>
      <c r="R22" s="15"/>
      <c r="S22" s="15"/>
      <c r="T22" s="15"/>
      <c r="U22" s="15"/>
      <c r="V22" s="31"/>
    </row>
    <row r="23" spans="1:22" s="2" customFormat="1" ht="20" customHeight="1" thickBot="1" x14ac:dyDescent="0.25">
      <c r="A23" s="1"/>
      <c r="B23" s="13"/>
      <c r="C23" s="43" t="s">
        <v>13</v>
      </c>
      <c r="D23" s="27">
        <v>-0.13850661005007328</v>
      </c>
      <c r="E23" s="15">
        <v>-0.44353131512236171</v>
      </c>
      <c r="F23" s="15">
        <v>0.59743746782621232</v>
      </c>
      <c r="G23" s="15">
        <v>0.10611293187519767</v>
      </c>
      <c r="H23" s="15">
        <v>0.33367119354602992</v>
      </c>
      <c r="I23" s="31">
        <v>1</v>
      </c>
      <c r="J23" s="15"/>
      <c r="K23" s="15"/>
      <c r="L23" s="15"/>
      <c r="M23" s="15"/>
      <c r="N23" s="15"/>
      <c r="O23" s="15"/>
      <c r="P23" s="15"/>
      <c r="Q23" s="28"/>
      <c r="R23" s="29"/>
      <c r="S23" s="29"/>
      <c r="T23" s="29"/>
      <c r="U23" s="29"/>
      <c r="V23" s="32"/>
    </row>
    <row r="24" spans="1:22" s="2" customFormat="1" ht="20" customHeight="1" thickBot="1" x14ac:dyDescent="0.25">
      <c r="A24" s="1"/>
      <c r="B24" s="13"/>
      <c r="C24" s="66"/>
      <c r="D24" s="191" t="s">
        <v>71</v>
      </c>
      <c r="E24" s="192"/>
      <c r="F24" s="192"/>
      <c r="G24" s="192"/>
      <c r="H24" s="192"/>
      <c r="I24" s="193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31"/>
    </row>
    <row r="25" spans="1:22" s="2" customFormat="1" ht="20" customHeight="1" x14ac:dyDescent="0.2">
      <c r="A25" s="1"/>
      <c r="B25" s="13"/>
      <c r="C25" s="44" t="s">
        <v>44</v>
      </c>
      <c r="D25" s="18">
        <v>0.12597471414329076</v>
      </c>
      <c r="E25" s="19">
        <v>-0.13908648374614235</v>
      </c>
      <c r="F25" s="19">
        <v>0.19641844084570634</v>
      </c>
      <c r="G25" s="19">
        <v>0.63245628848029767</v>
      </c>
      <c r="H25" s="19">
        <v>-0.44919196630989339</v>
      </c>
      <c r="I25" s="20">
        <v>5.2704962994780689E-2</v>
      </c>
      <c r="J25" s="26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0"/>
    </row>
    <row r="26" spans="1:22" s="2" customFormat="1" ht="20" customHeight="1" x14ac:dyDescent="0.2">
      <c r="A26" s="1"/>
      <c r="B26" s="13"/>
      <c r="C26" s="45" t="s">
        <v>45</v>
      </c>
      <c r="D26" s="21">
        <v>-0.20074969278985016</v>
      </c>
      <c r="E26" s="15">
        <v>8.2161314009215089E-4</v>
      </c>
      <c r="F26" s="15">
        <v>0.21952849308291561</v>
      </c>
      <c r="G26" s="15">
        <v>-0.30646698985228704</v>
      </c>
      <c r="H26" s="15">
        <v>-0.15434833654342581</v>
      </c>
      <c r="I26" s="22">
        <v>0.54775326449241679</v>
      </c>
      <c r="J26" s="15">
        <v>-0.13243924041691685</v>
      </c>
      <c r="K26" s="15">
        <v>1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31"/>
    </row>
    <row r="27" spans="1:22" s="2" customFormat="1" ht="20" customHeight="1" x14ac:dyDescent="0.2">
      <c r="A27" s="1"/>
      <c r="B27" s="13"/>
      <c r="C27" s="45" t="s">
        <v>46</v>
      </c>
      <c r="D27" s="21">
        <v>0.51195565769202078</v>
      </c>
      <c r="E27" s="15">
        <v>-0.12045645892399988</v>
      </c>
      <c r="F27" s="15">
        <v>-0.26998716742403417</v>
      </c>
      <c r="G27" s="15">
        <v>0.60946141332906678</v>
      </c>
      <c r="H27" s="15">
        <v>-0.29960477734811619</v>
      </c>
      <c r="I27" s="22">
        <v>-0.59809619441740036</v>
      </c>
      <c r="J27" s="15">
        <v>0.38841454735166658</v>
      </c>
      <c r="K27" s="15">
        <v>-0.52503568474858586</v>
      </c>
      <c r="L27" s="15">
        <v>1</v>
      </c>
      <c r="M27" s="15"/>
      <c r="N27" s="15"/>
      <c r="O27" s="15"/>
      <c r="P27" s="15"/>
      <c r="Q27" s="15"/>
      <c r="R27" s="15"/>
      <c r="S27" s="15"/>
      <c r="T27" s="15"/>
      <c r="U27" s="15"/>
      <c r="V27" s="31"/>
    </row>
    <row r="28" spans="1:22" s="2" customFormat="1" ht="20" customHeight="1" thickBot="1" x14ac:dyDescent="0.25">
      <c r="A28" s="1"/>
      <c r="B28" s="13"/>
      <c r="C28" s="45" t="s">
        <v>47</v>
      </c>
      <c r="D28" s="23">
        <v>7.6617123493792294E-2</v>
      </c>
      <c r="E28" s="16">
        <v>1.6460348896016472E-2</v>
      </c>
      <c r="F28" s="16">
        <v>0.21860044815884425</v>
      </c>
      <c r="G28" s="16">
        <v>0.22487347753756418</v>
      </c>
      <c r="H28" s="16">
        <v>-0.66562027635926535</v>
      </c>
      <c r="I28" s="24">
        <v>-0.16714044799665076</v>
      </c>
      <c r="J28" s="15">
        <v>0.67186278533966215</v>
      </c>
      <c r="K28" s="15">
        <v>-0.1716664036018288</v>
      </c>
      <c r="L28" s="15">
        <v>1.2108048115870598E-2</v>
      </c>
      <c r="M28" s="15">
        <v>1</v>
      </c>
      <c r="N28" s="15"/>
      <c r="O28" s="15"/>
      <c r="P28" s="15"/>
      <c r="Q28" s="15"/>
      <c r="R28" s="15"/>
      <c r="S28" s="15"/>
      <c r="T28" s="15"/>
      <c r="U28" s="15"/>
      <c r="V28" s="31"/>
    </row>
    <row r="29" spans="1:22" s="2" customFormat="1" ht="20" customHeight="1" thickBot="1" x14ac:dyDescent="0.25">
      <c r="A29" s="1"/>
      <c r="B29" s="13"/>
      <c r="C29" s="45"/>
      <c r="D29" s="191" t="s">
        <v>72</v>
      </c>
      <c r="E29" s="192"/>
      <c r="F29" s="192"/>
      <c r="G29" s="192"/>
      <c r="H29" s="192"/>
      <c r="I29" s="193"/>
      <c r="J29" s="69"/>
      <c r="K29" s="69"/>
      <c r="L29" s="69"/>
      <c r="M29" s="69"/>
      <c r="N29" s="15"/>
      <c r="O29" s="15"/>
      <c r="P29" s="15"/>
      <c r="Q29" s="15"/>
      <c r="R29" s="15"/>
      <c r="S29" s="15"/>
      <c r="T29" s="15"/>
      <c r="U29" s="15"/>
      <c r="V29" s="31"/>
    </row>
    <row r="30" spans="1:22" s="2" customFormat="1" ht="20" customHeight="1" x14ac:dyDescent="0.2">
      <c r="A30" s="1"/>
      <c r="B30" s="13"/>
      <c r="C30" s="45" t="s">
        <v>19</v>
      </c>
      <c r="D30" s="18">
        <v>0.46207043733224784</v>
      </c>
      <c r="E30" s="19">
        <v>-0.311122623997523</v>
      </c>
      <c r="F30" s="19">
        <v>-4.320595849720299E-2</v>
      </c>
      <c r="G30" s="19">
        <v>0.25791962800175716</v>
      </c>
      <c r="H30" s="19">
        <v>1.609277643611905E-2</v>
      </c>
      <c r="I30" s="20">
        <v>-0.17677786956101596</v>
      </c>
      <c r="J30" s="15">
        <v>-0.22693915624119299</v>
      </c>
      <c r="K30" s="15">
        <v>0.11180659032312248</v>
      </c>
      <c r="L30" s="15">
        <v>0.50062348937491719</v>
      </c>
      <c r="M30" s="15">
        <v>-0.54700409727477362</v>
      </c>
      <c r="N30" s="15">
        <v>1</v>
      </c>
      <c r="O30" s="15"/>
      <c r="P30" s="15"/>
      <c r="Q30" s="15"/>
      <c r="R30" s="15"/>
      <c r="S30" s="15"/>
      <c r="T30" s="15"/>
      <c r="U30" s="15"/>
      <c r="V30" s="31"/>
    </row>
    <row r="31" spans="1:22" s="2" customFormat="1" ht="20" customHeight="1" x14ac:dyDescent="0.2">
      <c r="A31" s="1"/>
      <c r="B31" s="13"/>
      <c r="C31" s="45" t="s">
        <v>61</v>
      </c>
      <c r="D31" s="21">
        <v>0.35352371821756018</v>
      </c>
      <c r="E31" s="15">
        <v>-0.18215144323575896</v>
      </c>
      <c r="F31" s="15">
        <v>-6.3978053928550632E-2</v>
      </c>
      <c r="G31" s="15">
        <v>0.23212766520158143</v>
      </c>
      <c r="H31" s="15">
        <v>-7.8854604536982773E-2</v>
      </c>
      <c r="I31" s="22">
        <v>-0.26334435207800838</v>
      </c>
      <c r="J31" s="15">
        <v>-0.1381024682269858</v>
      </c>
      <c r="K31" s="15">
        <v>4.391369955843559E-2</v>
      </c>
      <c r="L31" s="15">
        <v>0.4398000747779644</v>
      </c>
      <c r="M31" s="15">
        <v>-0.33574734246520577</v>
      </c>
      <c r="N31" s="15">
        <v>0.92857142857142849</v>
      </c>
      <c r="O31" s="15">
        <v>1</v>
      </c>
      <c r="P31" s="15"/>
      <c r="Q31" s="15"/>
      <c r="R31" s="15"/>
      <c r="S31" s="15"/>
      <c r="T31" s="15"/>
      <c r="U31" s="15"/>
      <c r="V31" s="31"/>
    </row>
    <row r="32" spans="1:22" s="2" customFormat="1" ht="20" customHeight="1" thickBot="1" x14ac:dyDescent="0.25">
      <c r="A32" s="1"/>
      <c r="B32" s="13"/>
      <c r="C32" s="45" t="s">
        <v>49</v>
      </c>
      <c r="D32" s="21">
        <v>0.49872031761797336</v>
      </c>
      <c r="E32" s="15">
        <v>-0.15779379838142357</v>
      </c>
      <c r="F32" s="15">
        <v>-0.31168922988936504</v>
      </c>
      <c r="G32" s="15">
        <v>0.15353801863536157</v>
      </c>
      <c r="H32" s="15">
        <v>-6.964459940848286E-2</v>
      </c>
      <c r="I32" s="22">
        <v>-0.35198814898508474</v>
      </c>
      <c r="J32" s="15">
        <v>-0.18931059899769789</v>
      </c>
      <c r="K32" s="15">
        <v>-2.5115119813439737E-3</v>
      </c>
      <c r="L32" s="15">
        <v>0.57649563764549261</v>
      </c>
      <c r="M32" s="15">
        <v>-0.4605492500785679</v>
      </c>
      <c r="N32" s="15">
        <v>0.94491118252306794</v>
      </c>
      <c r="O32" s="15">
        <v>0.91791372016526618</v>
      </c>
      <c r="P32" s="15">
        <v>1</v>
      </c>
      <c r="Q32" s="15"/>
      <c r="R32" s="15"/>
      <c r="S32" s="15"/>
      <c r="T32" s="15"/>
      <c r="U32" s="15"/>
      <c r="V32" s="31"/>
    </row>
    <row r="33" spans="1:22" s="2" customFormat="1" ht="20" customHeight="1" thickBot="1" x14ac:dyDescent="0.25">
      <c r="A33" s="1"/>
      <c r="B33" s="13"/>
      <c r="C33" s="66"/>
      <c r="D33" s="191" t="s">
        <v>73</v>
      </c>
      <c r="E33" s="192"/>
      <c r="F33" s="192"/>
      <c r="G33" s="192"/>
      <c r="H33" s="192"/>
      <c r="I33" s="193"/>
      <c r="J33" s="191" t="s">
        <v>74</v>
      </c>
      <c r="K33" s="192"/>
      <c r="L33" s="192"/>
      <c r="M33" s="193"/>
      <c r="N33" s="191" t="s">
        <v>75</v>
      </c>
      <c r="O33" s="192"/>
      <c r="P33" s="193"/>
      <c r="Q33" s="15"/>
      <c r="R33" s="15"/>
      <c r="S33" s="15"/>
      <c r="T33" s="15"/>
      <c r="U33" s="15"/>
      <c r="V33" s="31"/>
    </row>
    <row r="34" spans="1:22" s="2" customFormat="1" ht="20" customHeight="1" x14ac:dyDescent="0.2">
      <c r="A34" s="1"/>
      <c r="B34" s="13"/>
      <c r="C34" s="55" t="s">
        <v>17</v>
      </c>
      <c r="D34" s="18">
        <v>-0.16779994936108697</v>
      </c>
      <c r="E34" s="59">
        <v>0.51248257655080109</v>
      </c>
      <c r="F34" s="59">
        <v>-0.71755867254245942</v>
      </c>
      <c r="G34" s="19">
        <v>-0.21648397761990876</v>
      </c>
      <c r="H34" s="19">
        <v>0.18913228641286314</v>
      </c>
      <c r="I34" s="60">
        <v>-0.52786350418268113</v>
      </c>
      <c r="J34" s="18">
        <v>-0.35263664629431218</v>
      </c>
      <c r="K34" s="19">
        <v>-0.1411289189563868</v>
      </c>
      <c r="L34" s="19">
        <v>0.40116217529909787</v>
      </c>
      <c r="M34" s="20">
        <v>-0.57645365465474563</v>
      </c>
      <c r="N34" s="18">
        <v>0.59042359103801134</v>
      </c>
      <c r="O34" s="19">
        <v>0.61544320116708118</v>
      </c>
      <c r="P34" s="20">
        <v>0.70094051070616403</v>
      </c>
      <c r="Q34" s="15">
        <v>1</v>
      </c>
      <c r="R34" s="15"/>
      <c r="S34" s="15"/>
      <c r="T34" s="15"/>
      <c r="U34" s="15"/>
      <c r="V34" s="31"/>
    </row>
    <row r="35" spans="1:22" s="2" customFormat="1" ht="20" customHeight="1" x14ac:dyDescent="0.2">
      <c r="A35" s="1"/>
      <c r="B35" s="13"/>
      <c r="C35" s="56" t="s">
        <v>20</v>
      </c>
      <c r="D35" s="21">
        <v>-0.24063589195920679</v>
      </c>
      <c r="E35" s="58">
        <v>0.56740191370204818</v>
      </c>
      <c r="F35" s="58">
        <v>-0.71953810763195147</v>
      </c>
      <c r="G35" s="15">
        <v>-0.2791651879684901</v>
      </c>
      <c r="H35" s="15">
        <v>0.19574849076830603</v>
      </c>
      <c r="I35" s="61">
        <v>-0.51418163819378071</v>
      </c>
      <c r="J35" s="21">
        <v>-0.34321176736117598</v>
      </c>
      <c r="K35" s="15">
        <v>-0.1009624463669736</v>
      </c>
      <c r="L35" s="15">
        <v>0.32821287070774252</v>
      </c>
      <c r="M35" s="22">
        <v>-0.53752901106102924</v>
      </c>
      <c r="N35" s="21">
        <v>0.54512998997826001</v>
      </c>
      <c r="O35" s="15">
        <v>0.60034972621460603</v>
      </c>
      <c r="P35" s="22">
        <v>0.65982588895447813</v>
      </c>
      <c r="Q35" s="15">
        <v>0.9928070047621107</v>
      </c>
      <c r="R35" s="15">
        <v>1</v>
      </c>
      <c r="S35" s="15"/>
      <c r="T35" s="15"/>
      <c r="U35" s="15"/>
      <c r="V35" s="31"/>
    </row>
    <row r="36" spans="1:22" s="2" customFormat="1" ht="20" customHeight="1" x14ac:dyDescent="0.2">
      <c r="A36" s="1"/>
      <c r="B36" s="13"/>
      <c r="C36" s="56" t="s">
        <v>22</v>
      </c>
      <c r="D36" s="21">
        <v>-0.10944878539738295</v>
      </c>
      <c r="E36" s="58">
        <v>0.46228740756263886</v>
      </c>
      <c r="F36" s="58">
        <v>-0.69375079359278635</v>
      </c>
      <c r="G36" s="15">
        <v>-0.17592667740670237</v>
      </c>
      <c r="H36" s="15">
        <v>0.16143136199945488</v>
      </c>
      <c r="I36" s="61">
        <v>-0.5275643917254117</v>
      </c>
      <c r="J36" s="21">
        <v>-0.33401541148909403</v>
      </c>
      <c r="K36" s="15">
        <v>-0.15154689062995791</v>
      </c>
      <c r="L36" s="15">
        <v>0.42451631560116526</v>
      </c>
      <c r="M36" s="22">
        <v>-0.55526678842329413</v>
      </c>
      <c r="N36" s="21">
        <v>0.63401930690762809</v>
      </c>
      <c r="O36" s="15">
        <v>0.67305411333285126</v>
      </c>
      <c r="P36" s="22">
        <v>0.7482950320537205</v>
      </c>
      <c r="Q36" s="15">
        <v>0.99594081245273902</v>
      </c>
      <c r="R36" s="15">
        <v>0.98744023460058084</v>
      </c>
      <c r="S36" s="15">
        <v>1</v>
      </c>
      <c r="T36" s="15"/>
      <c r="U36" s="15"/>
      <c r="V36" s="31"/>
    </row>
    <row r="37" spans="1:22" s="2" customFormat="1" ht="20" customHeight="1" x14ac:dyDescent="0.2">
      <c r="A37" s="1"/>
      <c r="B37" s="13"/>
      <c r="C37" s="56" t="s">
        <v>24</v>
      </c>
      <c r="D37" s="21">
        <v>0.44622011627732944</v>
      </c>
      <c r="E37" s="58">
        <v>-0.6823376899894612</v>
      </c>
      <c r="F37" s="58">
        <v>0.58259298210491062</v>
      </c>
      <c r="G37" s="15">
        <v>0.51497691915153343</v>
      </c>
      <c r="H37" s="15">
        <v>-0.13125849738068668</v>
      </c>
      <c r="I37" s="61">
        <v>0.44226021687626699</v>
      </c>
      <c r="J37" s="21">
        <v>0.21743319579221287</v>
      </c>
      <c r="K37" s="15">
        <v>0.50939250104527289</v>
      </c>
      <c r="L37" s="15">
        <v>0.19447553940555498</v>
      </c>
      <c r="M37" s="22">
        <v>-0.19810089687954016</v>
      </c>
      <c r="N37" s="21">
        <v>0.58638808950724286</v>
      </c>
      <c r="O37" s="15">
        <v>0.42587416867532435</v>
      </c>
      <c r="P37" s="22">
        <v>0.37963028400695237</v>
      </c>
      <c r="Q37" s="15">
        <v>-0.18479992579537494</v>
      </c>
      <c r="R37" s="15">
        <v>-0.22012844560590894</v>
      </c>
      <c r="S37" s="15">
        <v>-0.15461083675769205</v>
      </c>
      <c r="T37" s="15">
        <v>1</v>
      </c>
      <c r="U37" s="15"/>
      <c r="V37" s="31"/>
    </row>
    <row r="38" spans="1:22" s="2" customFormat="1" ht="20" customHeight="1" x14ac:dyDescent="0.2">
      <c r="A38" s="1"/>
      <c r="B38" s="13"/>
      <c r="C38" s="56" t="s">
        <v>25</v>
      </c>
      <c r="D38" s="21">
        <v>-0.25781203913172329</v>
      </c>
      <c r="E38" s="58">
        <v>0.59844219089369666</v>
      </c>
      <c r="F38" s="58">
        <v>-0.73836088898652608</v>
      </c>
      <c r="G38" s="15">
        <v>-0.26000100917832797</v>
      </c>
      <c r="H38" s="15">
        <v>0.18478737724518343</v>
      </c>
      <c r="I38" s="61">
        <v>-0.56073069143070509</v>
      </c>
      <c r="J38" s="21">
        <v>-0.29802925338862046</v>
      </c>
      <c r="K38" s="15">
        <v>-0.16342710634117524</v>
      </c>
      <c r="L38" s="15">
        <v>0.36375025650489695</v>
      </c>
      <c r="M38" s="22">
        <v>-0.49133789157154428</v>
      </c>
      <c r="N38" s="21">
        <v>0.5015620427106765</v>
      </c>
      <c r="O38" s="15">
        <v>0.56498462119729387</v>
      </c>
      <c r="P38" s="22">
        <v>0.62501789260475082</v>
      </c>
      <c r="Q38" s="15">
        <v>0.98841911113245695</v>
      </c>
      <c r="R38" s="15">
        <v>0.99609797671658984</v>
      </c>
      <c r="S38" s="15">
        <v>0.98064051435186872</v>
      </c>
      <c r="T38" s="15">
        <v>-0.26611692340013315</v>
      </c>
      <c r="U38" s="15">
        <v>1</v>
      </c>
      <c r="V38" s="31"/>
    </row>
    <row r="39" spans="1:22" s="2" customFormat="1" ht="20" customHeight="1" thickBot="1" x14ac:dyDescent="0.25">
      <c r="A39" s="1"/>
      <c r="B39" s="13"/>
      <c r="C39" s="57" t="s">
        <v>27</v>
      </c>
      <c r="D39" s="23">
        <v>-0.35366278323408956</v>
      </c>
      <c r="E39" s="62">
        <v>0.5526633991473906</v>
      </c>
      <c r="F39" s="62">
        <v>-0.65115991401137463</v>
      </c>
      <c r="G39" s="16">
        <v>-0.29619923541295023</v>
      </c>
      <c r="H39" s="16">
        <v>0.42196391775196423</v>
      </c>
      <c r="I39" s="63">
        <v>-0.42494590220152645</v>
      </c>
      <c r="J39" s="23">
        <v>-0.36121366545251404</v>
      </c>
      <c r="K39" s="16">
        <v>-0.13108414663067192</v>
      </c>
      <c r="L39" s="16">
        <v>0.28032806018183892</v>
      </c>
      <c r="M39" s="24">
        <v>-0.64633007027754485</v>
      </c>
      <c r="N39" s="23">
        <v>0.44958549650467899</v>
      </c>
      <c r="O39" s="16">
        <v>0.43861999658993078</v>
      </c>
      <c r="P39" s="24">
        <v>0.50918995443458259</v>
      </c>
      <c r="Q39" s="29">
        <v>0.93669973772254755</v>
      </c>
      <c r="R39" s="29">
        <v>0.94295249156609906</v>
      </c>
      <c r="S39" s="29">
        <v>0.9098426471428902</v>
      </c>
      <c r="T39" s="29">
        <v>-0.21144453368705096</v>
      </c>
      <c r="U39" s="29">
        <v>0.94730112085963381</v>
      </c>
      <c r="V39" s="32">
        <v>1</v>
      </c>
    </row>
    <row r="40" spans="1:22" s="2" customFormat="1" ht="20" customHeight="1" x14ac:dyDescent="0.2">
      <c r="A40" s="1"/>
      <c r="B40" s="13"/>
      <c r="D40" s="15"/>
      <c r="E40" s="15"/>
      <c r="F40" s="15"/>
      <c r="G40" s="15"/>
      <c r="H40" s="15"/>
      <c r="I40" s="15"/>
    </row>
    <row r="41" spans="1:22" s="2" customFormat="1" ht="20" customHeight="1" x14ac:dyDescent="0.2">
      <c r="A41" s="1"/>
      <c r="B41" s="13"/>
      <c r="D41" s="3"/>
      <c r="E41" s="13" t="s">
        <v>76</v>
      </c>
      <c r="F41" s="15"/>
      <c r="K41" s="15">
        <v>120</v>
      </c>
      <c r="L41" s="15"/>
    </row>
    <row r="42" spans="1:22" s="2" customFormat="1" ht="20" customHeight="1" x14ac:dyDescent="0.2">
      <c r="A42" s="1"/>
      <c r="B42" s="13"/>
      <c r="D42" s="15"/>
      <c r="E42" s="82" t="s">
        <v>77</v>
      </c>
      <c r="F42" s="15"/>
      <c r="K42" s="15">
        <v>11</v>
      </c>
      <c r="L42" s="70">
        <f>+K42/K41</f>
        <v>9.166666666666666E-2</v>
      </c>
    </row>
    <row r="43" spans="1:22" s="2" customFormat="1" ht="20" customHeight="1" x14ac:dyDescent="0.2">
      <c r="A43" s="1"/>
      <c r="B43" s="13"/>
      <c r="D43" s="15"/>
      <c r="E43" s="71"/>
      <c r="F43" s="15"/>
      <c r="K43" s="15"/>
      <c r="L43" s="70"/>
    </row>
    <row r="44" spans="1:22" s="2" customFormat="1" ht="20" customHeight="1" x14ac:dyDescent="0.2">
      <c r="A44" s="1"/>
      <c r="B44" s="13"/>
      <c r="C44" s="3" t="s">
        <v>78</v>
      </c>
      <c r="D44" s="195" t="s">
        <v>79</v>
      </c>
      <c r="E44" s="196"/>
      <c r="F44" s="197"/>
      <c r="G44" s="195" t="s">
        <v>80</v>
      </c>
      <c r="H44" s="196"/>
      <c r="I44" s="196"/>
      <c r="J44" s="197"/>
    </row>
    <row r="45" spans="1:22" s="2" customFormat="1" ht="20" customHeight="1" x14ac:dyDescent="0.2">
      <c r="A45" s="1"/>
      <c r="B45" s="13"/>
      <c r="C45" s="44" t="s">
        <v>19</v>
      </c>
      <c r="D45" s="78" t="s">
        <v>81</v>
      </c>
      <c r="E45" s="26"/>
      <c r="F45" s="73"/>
      <c r="G45" s="72" t="s">
        <v>82</v>
      </c>
      <c r="H45" s="26"/>
      <c r="I45" s="26"/>
      <c r="J45" s="73"/>
      <c r="L45" s="86" t="s">
        <v>83</v>
      </c>
    </row>
    <row r="46" spans="1:22" s="2" customFormat="1" ht="20" customHeight="1" x14ac:dyDescent="0.2">
      <c r="A46" s="1"/>
      <c r="B46" s="13"/>
      <c r="C46" s="45" t="s">
        <v>61</v>
      </c>
      <c r="D46" s="79" t="s">
        <v>84</v>
      </c>
      <c r="E46" s="15"/>
      <c r="F46" s="77"/>
      <c r="G46" s="76" t="s">
        <v>85</v>
      </c>
      <c r="H46" s="15"/>
      <c r="I46" s="15"/>
      <c r="J46" s="77"/>
      <c r="L46" s="6" t="s">
        <v>39</v>
      </c>
    </row>
    <row r="47" spans="1:22" s="2" customFormat="1" ht="20" customHeight="1" x14ac:dyDescent="0.2">
      <c r="A47" s="1"/>
      <c r="B47" s="13"/>
      <c r="C47" s="44" t="s">
        <v>49</v>
      </c>
      <c r="D47" s="81" t="s">
        <v>86</v>
      </c>
      <c r="E47" s="26"/>
      <c r="F47" s="73"/>
      <c r="G47" s="72" t="s">
        <v>87</v>
      </c>
      <c r="H47" s="26"/>
      <c r="I47" s="26"/>
      <c r="J47" s="73"/>
      <c r="L47" s="6" t="s">
        <v>88</v>
      </c>
    </row>
    <row r="48" spans="1:22" s="2" customFormat="1" ht="20" customHeight="1" x14ac:dyDescent="0.2">
      <c r="A48" s="1"/>
      <c r="B48" s="13"/>
      <c r="C48" s="45"/>
      <c r="D48" s="79" t="s">
        <v>89</v>
      </c>
      <c r="E48" s="15"/>
      <c r="F48" s="77"/>
      <c r="G48" s="76" t="s">
        <v>82</v>
      </c>
      <c r="H48" s="15"/>
      <c r="I48" s="15"/>
      <c r="J48" s="77"/>
      <c r="L48" s="6" t="s">
        <v>90</v>
      </c>
    </row>
    <row r="49" spans="1:28" s="2" customFormat="1" ht="20" customHeight="1" x14ac:dyDescent="0.2">
      <c r="A49" s="1"/>
      <c r="B49" s="13"/>
      <c r="C49" s="45"/>
      <c r="D49" s="79" t="s">
        <v>91</v>
      </c>
      <c r="E49" s="15"/>
      <c r="F49" s="77"/>
      <c r="G49" s="76" t="s">
        <v>92</v>
      </c>
      <c r="H49" s="15"/>
      <c r="I49" s="15"/>
      <c r="J49" s="77"/>
    </row>
    <row r="50" spans="1:28" s="2" customFormat="1" ht="20" customHeight="1" x14ac:dyDescent="0.2">
      <c r="A50" s="1"/>
      <c r="B50" s="13"/>
      <c r="C50" s="46"/>
      <c r="D50" s="80" t="s">
        <v>93</v>
      </c>
      <c r="E50" s="29"/>
      <c r="F50" s="75"/>
      <c r="G50" s="74" t="s">
        <v>82</v>
      </c>
      <c r="H50" s="29"/>
      <c r="I50" s="29"/>
      <c r="J50" s="75"/>
      <c r="L50" s="86" t="s">
        <v>94</v>
      </c>
    </row>
    <row r="51" spans="1:28" s="2" customFormat="1" ht="20" customHeight="1" x14ac:dyDescent="0.2">
      <c r="A51" s="1"/>
      <c r="B51" s="13"/>
      <c r="D51" s="15"/>
      <c r="E51" s="15"/>
      <c r="F51" s="15"/>
      <c r="G51" s="15"/>
      <c r="H51" s="15"/>
      <c r="L51" s="6" t="s">
        <v>95</v>
      </c>
    </row>
    <row r="52" spans="1:28" ht="20" customHeight="1" x14ac:dyDescent="0.2">
      <c r="B52" s="183" t="s">
        <v>35</v>
      </c>
      <c r="C52" s="183"/>
    </row>
    <row r="53" spans="1:28" ht="20" customHeight="1" x14ac:dyDescent="0.2">
      <c r="B53" s="11"/>
    </row>
    <row r="54" spans="1:28" ht="20" customHeight="1" x14ac:dyDescent="0.2">
      <c r="J54" s="185" t="s">
        <v>54</v>
      </c>
      <c r="K54" s="185"/>
      <c r="L54" s="185"/>
      <c r="M54" s="185"/>
      <c r="N54" s="185"/>
      <c r="O54" s="185"/>
      <c r="P54" s="185"/>
    </row>
    <row r="55" spans="1:28" ht="20" customHeight="1" x14ac:dyDescent="0.2">
      <c r="B55" s="2"/>
      <c r="C55" s="194" t="s">
        <v>55</v>
      </c>
      <c r="D55" s="194"/>
      <c r="E55" s="194"/>
      <c r="F55" s="194"/>
      <c r="G55" s="194"/>
      <c r="H55" s="194"/>
      <c r="I55" s="194"/>
      <c r="J55" s="189" t="s">
        <v>56</v>
      </c>
      <c r="K55" s="190"/>
      <c r="L55" s="190"/>
      <c r="M55" s="190"/>
      <c r="N55" s="185" t="s">
        <v>57</v>
      </c>
      <c r="O55" s="185"/>
      <c r="P55" s="185"/>
      <c r="Q55" s="182" t="s">
        <v>58</v>
      </c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</row>
    <row r="56" spans="1:28" ht="48" x14ac:dyDescent="0.2">
      <c r="B56" s="47" t="s">
        <v>96</v>
      </c>
      <c r="C56" s="17" t="s">
        <v>60</v>
      </c>
      <c r="D56" s="9" t="s">
        <v>8</v>
      </c>
      <c r="E56" s="9" t="s">
        <v>9</v>
      </c>
      <c r="F56" s="9" t="s">
        <v>10</v>
      </c>
      <c r="G56" s="9" t="s">
        <v>11</v>
      </c>
      <c r="H56" s="9" t="s">
        <v>12</v>
      </c>
      <c r="I56" s="9" t="s">
        <v>13</v>
      </c>
      <c r="J56" s="10" t="s">
        <v>44</v>
      </c>
      <c r="K56" s="10" t="s">
        <v>45</v>
      </c>
      <c r="L56" s="10" t="s">
        <v>46</v>
      </c>
      <c r="M56" s="10" t="s">
        <v>47</v>
      </c>
      <c r="N56" s="8" t="s">
        <v>48</v>
      </c>
      <c r="O56" s="8" t="s">
        <v>61</v>
      </c>
      <c r="P56" s="8" t="s">
        <v>49</v>
      </c>
      <c r="Q56" s="33" t="s">
        <v>17</v>
      </c>
      <c r="R56" s="33" t="s">
        <v>20</v>
      </c>
      <c r="S56" s="33" t="s">
        <v>22</v>
      </c>
      <c r="T56" s="33" t="s">
        <v>24</v>
      </c>
      <c r="U56" s="33" t="s">
        <v>25</v>
      </c>
      <c r="V56" s="33" t="s">
        <v>27</v>
      </c>
      <c r="W56" s="33" t="s">
        <v>42</v>
      </c>
      <c r="X56" s="33" t="s">
        <v>97</v>
      </c>
      <c r="Y56" s="33" t="s">
        <v>50</v>
      </c>
      <c r="Z56" s="33" t="s">
        <v>51</v>
      </c>
      <c r="AA56" s="33" t="s">
        <v>52</v>
      </c>
      <c r="AB56" s="33" t="s">
        <v>53</v>
      </c>
    </row>
    <row r="57" spans="1:28" ht="20" customHeight="1" x14ac:dyDescent="0.2">
      <c r="B57" s="12">
        <v>1</v>
      </c>
      <c r="C57" s="3">
        <v>3</v>
      </c>
      <c r="D57" s="4">
        <v>0.189</v>
      </c>
      <c r="E57" s="4">
        <v>0.496</v>
      </c>
      <c r="F57" s="4">
        <v>5.2999999999999999E-2</v>
      </c>
      <c r="G57" s="4">
        <v>0</v>
      </c>
      <c r="H57" s="4">
        <v>0</v>
      </c>
      <c r="I57" s="4">
        <v>0.26200000000000001</v>
      </c>
      <c r="J57" s="3">
        <v>1.69</v>
      </c>
      <c r="K57" s="3">
        <v>5.83</v>
      </c>
      <c r="L57" s="3">
        <v>0.71</v>
      </c>
      <c r="M57" s="3">
        <v>2.2400000000000002</v>
      </c>
      <c r="N57" s="7">
        <v>0.08</v>
      </c>
      <c r="O57" s="7"/>
      <c r="P57" s="7">
        <v>0.28000000000000003</v>
      </c>
      <c r="Q57" s="3"/>
      <c r="R57" s="4">
        <v>0.91059999999999997</v>
      </c>
      <c r="S57" s="3"/>
      <c r="T57" s="4">
        <v>0.93979999999999997</v>
      </c>
      <c r="U57" s="3"/>
      <c r="V57" s="3"/>
      <c r="W57" s="4">
        <v>0.25469999999999998</v>
      </c>
      <c r="X57" s="4">
        <v>0.1973</v>
      </c>
      <c r="Y57" s="3">
        <v>559.07000000000005</v>
      </c>
      <c r="Z57" s="3">
        <v>15.39</v>
      </c>
      <c r="AA57" s="14">
        <v>4.3333333329999997</v>
      </c>
      <c r="AB57" s="14">
        <v>2.6666666669999999</v>
      </c>
    </row>
    <row r="58" spans="1:28" ht="20" customHeight="1" x14ac:dyDescent="0.2">
      <c r="B58" s="12">
        <v>2</v>
      </c>
      <c r="C58" s="3">
        <v>3</v>
      </c>
      <c r="D58" s="4">
        <v>0.436</v>
      </c>
      <c r="E58" s="4">
        <v>0.27900000000000003</v>
      </c>
      <c r="F58" s="4">
        <v>5.1999999999999998E-2</v>
      </c>
      <c r="G58" s="4">
        <v>0</v>
      </c>
      <c r="H58" s="4">
        <v>0</v>
      </c>
      <c r="I58" s="4">
        <v>0.23400000000000001</v>
      </c>
      <c r="J58" s="3">
        <v>2.98</v>
      </c>
      <c r="K58" s="3">
        <v>19.04</v>
      </c>
      <c r="L58" s="3">
        <v>2.13</v>
      </c>
      <c r="M58" s="3">
        <v>6.07</v>
      </c>
      <c r="N58" s="7">
        <v>0.09</v>
      </c>
      <c r="O58" s="7"/>
      <c r="P58" s="7">
        <v>0.28000000000000003</v>
      </c>
      <c r="Q58" s="3"/>
      <c r="R58" s="4">
        <v>0.97319999999999995</v>
      </c>
      <c r="S58" s="3"/>
      <c r="T58" s="4">
        <v>0.94489999999999996</v>
      </c>
      <c r="U58" s="3"/>
      <c r="V58" s="3"/>
      <c r="W58" s="4">
        <v>0.1384</v>
      </c>
      <c r="X58" s="4">
        <v>5.6800000000000003E-2</v>
      </c>
      <c r="Y58" s="3">
        <v>477.04</v>
      </c>
      <c r="Z58" s="3">
        <v>16.05</v>
      </c>
      <c r="AA58" s="14">
        <v>3.25</v>
      </c>
      <c r="AB58" s="14">
        <v>3.75</v>
      </c>
    </row>
    <row r="59" spans="1:28" ht="20" customHeight="1" x14ac:dyDescent="0.2">
      <c r="B59" s="12">
        <v>3</v>
      </c>
      <c r="C59" s="3">
        <v>5</v>
      </c>
      <c r="D59" s="4">
        <v>9.2999999999999999E-2</v>
      </c>
      <c r="E59" s="4">
        <v>0.27100000000000002</v>
      </c>
      <c r="F59" s="4">
        <v>0.26500000000000001</v>
      </c>
      <c r="G59" s="4">
        <v>6.3E-2</v>
      </c>
      <c r="H59" s="4">
        <v>0.03</v>
      </c>
      <c r="I59" s="4">
        <v>0.27800000000000002</v>
      </c>
      <c r="J59" s="3">
        <v>3.17</v>
      </c>
      <c r="K59" s="3">
        <v>18.27</v>
      </c>
      <c r="L59" s="3">
        <v>2.08</v>
      </c>
      <c r="M59" s="3">
        <v>5.96</v>
      </c>
      <c r="N59" s="7">
        <v>0.1</v>
      </c>
      <c r="O59" s="7"/>
      <c r="P59" s="7">
        <v>0.28000000000000003</v>
      </c>
      <c r="Q59" s="3"/>
      <c r="R59" s="4">
        <v>0.76659999999999995</v>
      </c>
      <c r="S59" s="3"/>
      <c r="T59" s="4">
        <v>0.9133</v>
      </c>
      <c r="U59" s="3"/>
      <c r="V59" s="3"/>
      <c r="W59" s="4">
        <v>0.37580000000000002</v>
      </c>
      <c r="X59" s="4">
        <v>0.32590000000000002</v>
      </c>
      <c r="Y59" s="3">
        <v>783.16</v>
      </c>
      <c r="Z59" s="3">
        <v>44.92</v>
      </c>
      <c r="AA59" s="14">
        <v>1.75</v>
      </c>
      <c r="AB59" s="14">
        <v>5</v>
      </c>
    </row>
    <row r="60" spans="1:28" ht="20" customHeight="1" x14ac:dyDescent="0.2">
      <c r="B60" s="12">
        <v>4</v>
      </c>
      <c r="C60" s="3">
        <v>3</v>
      </c>
      <c r="D60" s="4">
        <v>0.254</v>
      </c>
      <c r="E60" s="4">
        <v>0.45100000000000001</v>
      </c>
      <c r="F60" s="4">
        <v>2.4E-2</v>
      </c>
      <c r="G60" s="4">
        <v>0</v>
      </c>
      <c r="H60" s="4">
        <v>0</v>
      </c>
      <c r="I60" s="4">
        <v>0.27100000000000002</v>
      </c>
      <c r="J60" s="3">
        <v>2.88</v>
      </c>
      <c r="K60" s="3">
        <v>15.77</v>
      </c>
      <c r="L60" s="3">
        <v>1.49</v>
      </c>
      <c r="M60" s="3">
        <v>4.18</v>
      </c>
      <c r="N60" s="7">
        <v>0.1</v>
      </c>
      <c r="O60" s="7"/>
      <c r="P60" s="7">
        <v>0.27</v>
      </c>
      <c r="Q60" s="3"/>
      <c r="R60" s="4">
        <v>0.83</v>
      </c>
      <c r="S60" s="3"/>
      <c r="T60" s="4">
        <v>0.91369999999999996</v>
      </c>
      <c r="U60" s="3"/>
      <c r="V60" s="3"/>
      <c r="W60" s="4">
        <v>0.22539999999999999</v>
      </c>
      <c r="X60" s="4">
        <v>0.3175</v>
      </c>
      <c r="Y60" s="3">
        <v>679.54</v>
      </c>
      <c r="Z60" s="3">
        <v>387.8</v>
      </c>
      <c r="AA60" s="14">
        <v>5</v>
      </c>
      <c r="AB60" s="14">
        <v>1</v>
      </c>
    </row>
    <row r="61" spans="1:28" ht="20" customHeight="1" x14ac:dyDescent="0.2">
      <c r="B61" s="12">
        <v>5</v>
      </c>
      <c r="C61" s="3">
        <v>3</v>
      </c>
      <c r="D61" s="4">
        <v>0.16400000000000001</v>
      </c>
      <c r="E61" s="4">
        <v>0.39800000000000002</v>
      </c>
      <c r="F61" s="4">
        <v>0.14299999999999999</v>
      </c>
      <c r="G61" s="4">
        <v>0</v>
      </c>
      <c r="H61" s="4">
        <v>0</v>
      </c>
      <c r="I61" s="4">
        <v>0.29499999999999998</v>
      </c>
      <c r="J61" s="3">
        <v>6.07</v>
      </c>
      <c r="K61" s="3">
        <v>18.63</v>
      </c>
      <c r="L61" s="3">
        <v>2.14</v>
      </c>
      <c r="M61" s="3">
        <v>6.28</v>
      </c>
      <c r="N61" s="7">
        <v>0.1</v>
      </c>
      <c r="O61" s="7"/>
      <c r="P61" s="7">
        <v>0.28000000000000003</v>
      </c>
      <c r="Q61" s="3"/>
      <c r="R61" s="4">
        <v>0.89449999999999996</v>
      </c>
      <c r="S61" s="3"/>
      <c r="T61" s="4">
        <v>0.92159999999999997</v>
      </c>
      <c r="U61" s="3"/>
      <c r="V61" s="3"/>
      <c r="W61" s="4">
        <v>0.37019999999999997</v>
      </c>
      <c r="X61" s="4">
        <v>0.1547</v>
      </c>
      <c r="Y61" s="3">
        <v>1147.25</v>
      </c>
      <c r="Z61" s="3">
        <v>85.03</v>
      </c>
      <c r="AA61" s="14">
        <v>2.3333333330000001</v>
      </c>
      <c r="AB61" s="14">
        <v>4.6666666670000003</v>
      </c>
    </row>
    <row r="62" spans="1:28" ht="20" customHeight="1" x14ac:dyDescent="0.2">
      <c r="B62" s="12">
        <v>6</v>
      </c>
      <c r="C62" s="3">
        <v>5</v>
      </c>
      <c r="D62" s="4">
        <v>5.8000000000000003E-2</v>
      </c>
      <c r="E62" s="4">
        <v>0.20599999999999999</v>
      </c>
      <c r="F62" s="4">
        <v>0.17</v>
      </c>
      <c r="G62" s="4">
        <v>0.11</v>
      </c>
      <c r="H62" s="4">
        <v>0.23599999999999999</v>
      </c>
      <c r="I62" s="4">
        <v>0.22</v>
      </c>
      <c r="J62" s="3">
        <v>7.57</v>
      </c>
      <c r="K62" s="3">
        <v>20.53</v>
      </c>
      <c r="L62" s="3">
        <v>2.17</v>
      </c>
      <c r="M62" s="3">
        <v>6.06</v>
      </c>
      <c r="N62" s="7">
        <v>0.11</v>
      </c>
      <c r="O62" s="7"/>
      <c r="P62" s="7">
        <v>0.27</v>
      </c>
      <c r="Q62" s="3"/>
      <c r="R62" s="4">
        <v>0.89449999999999996</v>
      </c>
      <c r="S62" s="3"/>
      <c r="T62" s="4">
        <v>0.93120000000000003</v>
      </c>
      <c r="U62" s="3"/>
      <c r="V62" s="3"/>
      <c r="W62" s="4">
        <v>0.378</v>
      </c>
      <c r="X62" s="4">
        <v>0.22120000000000001</v>
      </c>
      <c r="Y62" s="3">
        <v>717.63</v>
      </c>
      <c r="Z62" s="3">
        <v>163.05000000000001</v>
      </c>
      <c r="AA62" s="14">
        <v>1</v>
      </c>
      <c r="AB62" s="14">
        <v>4.6666666670000003</v>
      </c>
    </row>
    <row r="63" spans="1:28" ht="20" customHeight="1" x14ac:dyDescent="0.2">
      <c r="B63" s="12">
        <v>7</v>
      </c>
      <c r="C63" s="3">
        <v>4</v>
      </c>
      <c r="D63" s="4">
        <v>0.33900000000000002</v>
      </c>
      <c r="E63" s="4">
        <v>0.40100000000000002</v>
      </c>
      <c r="F63" s="4">
        <v>0.02</v>
      </c>
      <c r="G63" s="4">
        <v>0</v>
      </c>
      <c r="H63" s="4">
        <v>1E-3</v>
      </c>
      <c r="I63" s="4">
        <v>0.23899999999999999</v>
      </c>
      <c r="J63" s="3">
        <v>2.8</v>
      </c>
      <c r="K63" s="3">
        <v>13.12</v>
      </c>
      <c r="L63" s="3">
        <v>1.56</v>
      </c>
      <c r="M63" s="3">
        <v>4.04</v>
      </c>
      <c r="N63" s="7">
        <v>0.09</v>
      </c>
      <c r="O63" s="7"/>
      <c r="P63" s="7">
        <v>0.28000000000000003</v>
      </c>
      <c r="Q63" s="3"/>
      <c r="R63" s="4">
        <v>0.93820000000000003</v>
      </c>
      <c r="S63" s="3"/>
      <c r="T63" s="4">
        <v>0.92659999999999998</v>
      </c>
      <c r="U63" s="3"/>
      <c r="V63" s="3"/>
      <c r="W63" s="4">
        <v>0.21179999999999999</v>
      </c>
      <c r="X63" s="4">
        <v>0.1371</v>
      </c>
      <c r="Y63" s="3">
        <v>614.04</v>
      </c>
      <c r="Z63" s="3">
        <v>18.940000000000001</v>
      </c>
      <c r="AA63" s="14">
        <v>4.5</v>
      </c>
      <c r="AB63" s="14">
        <v>1.75</v>
      </c>
    </row>
    <row r="64" spans="1:28" ht="20" customHeight="1" x14ac:dyDescent="0.2">
      <c r="B64" s="12">
        <v>8</v>
      </c>
      <c r="C64" s="3">
        <v>3</v>
      </c>
      <c r="D64" s="4">
        <v>0.192</v>
      </c>
      <c r="E64" s="4">
        <v>0.497</v>
      </c>
      <c r="F64" s="4">
        <v>3.5999999999999997E-2</v>
      </c>
      <c r="G64" s="4">
        <v>0</v>
      </c>
      <c r="H64" s="4">
        <v>0</v>
      </c>
      <c r="I64" s="4">
        <v>0.27500000000000002</v>
      </c>
      <c r="J64" s="3">
        <v>4.26</v>
      </c>
      <c r="K64" s="3">
        <v>15.62</v>
      </c>
      <c r="L64" s="3">
        <v>1.47</v>
      </c>
      <c r="M64" s="3">
        <v>3.77</v>
      </c>
      <c r="N64" s="7">
        <v>0.09</v>
      </c>
      <c r="O64" s="7"/>
      <c r="P64" s="7">
        <v>0.28000000000000003</v>
      </c>
      <c r="Q64" s="3"/>
      <c r="R64" s="4">
        <v>0.96530000000000005</v>
      </c>
      <c r="S64" s="3"/>
      <c r="T64" s="4">
        <v>0.93810000000000004</v>
      </c>
      <c r="U64" s="3"/>
      <c r="V64" s="3"/>
      <c r="W64" s="4">
        <v>0.1618</v>
      </c>
      <c r="X64" s="4">
        <v>4.3299999999999998E-2</v>
      </c>
      <c r="Y64" s="3">
        <v>556.26</v>
      </c>
      <c r="Z64" s="3">
        <v>32.54</v>
      </c>
      <c r="AA64" s="14">
        <v>4.6666666670000003</v>
      </c>
      <c r="AB64" s="14">
        <v>3</v>
      </c>
    </row>
    <row r="65" spans="2:28" ht="20" customHeight="1" x14ac:dyDescent="0.2">
      <c r="B65" s="12">
        <v>9</v>
      </c>
      <c r="C65" s="3">
        <v>5</v>
      </c>
      <c r="D65" s="4">
        <v>0.20699999999999999</v>
      </c>
      <c r="E65" s="4">
        <v>0.375</v>
      </c>
      <c r="F65" s="4">
        <v>0.06</v>
      </c>
      <c r="G65" s="4">
        <v>3.3000000000000002E-2</v>
      </c>
      <c r="H65" s="4">
        <v>2.1000000000000001E-2</v>
      </c>
      <c r="I65" s="4">
        <v>0.30399999999999999</v>
      </c>
      <c r="J65" s="3">
        <v>8.85</v>
      </c>
      <c r="K65" s="3">
        <v>16.53</v>
      </c>
      <c r="L65" s="3">
        <v>2</v>
      </c>
      <c r="M65" s="3">
        <v>6.22</v>
      </c>
      <c r="N65" s="7">
        <v>0.1</v>
      </c>
      <c r="O65" s="7"/>
      <c r="P65" s="7">
        <v>0.28000000000000003</v>
      </c>
      <c r="Q65" s="3"/>
      <c r="R65" s="4">
        <v>0.85489999999999999</v>
      </c>
      <c r="S65" s="3"/>
      <c r="T65" s="4">
        <v>0.92789999999999995</v>
      </c>
      <c r="U65" s="3"/>
      <c r="V65" s="3"/>
      <c r="W65" s="4">
        <v>0.28739999999999999</v>
      </c>
      <c r="X65" s="4">
        <v>0.2298</v>
      </c>
      <c r="Y65" s="3">
        <v>1149.71</v>
      </c>
      <c r="Z65" s="3">
        <v>67.64</v>
      </c>
      <c r="AA65" s="14">
        <v>2.5</v>
      </c>
      <c r="AB65" s="14">
        <v>3.5</v>
      </c>
    </row>
    <row r="66" spans="2:28" ht="20" customHeight="1" x14ac:dyDescent="0.2">
      <c r="B66" s="12">
        <v>10</v>
      </c>
      <c r="C66" s="3">
        <v>5</v>
      </c>
      <c r="D66" s="4">
        <v>7.0000000000000007E-2</v>
      </c>
      <c r="E66" s="4">
        <v>0.46100000000000002</v>
      </c>
      <c r="F66" s="4">
        <v>8.0000000000000002E-3</v>
      </c>
      <c r="G66" s="4">
        <v>0.23</v>
      </c>
      <c r="H66" s="4">
        <v>3.1E-2</v>
      </c>
      <c r="I66" s="4">
        <v>0.19900000000000001</v>
      </c>
      <c r="J66" s="3">
        <v>4.43</v>
      </c>
      <c r="K66" s="3">
        <v>21.88</v>
      </c>
      <c r="L66" s="3">
        <v>2.15</v>
      </c>
      <c r="M66" s="3">
        <v>6.15</v>
      </c>
      <c r="N66" s="7">
        <v>0.08</v>
      </c>
      <c r="O66" s="7"/>
      <c r="P66" s="7">
        <v>0.28999999999999998</v>
      </c>
      <c r="Q66" s="3"/>
      <c r="R66" s="4">
        <v>0.79159999999999997</v>
      </c>
      <c r="S66" s="3"/>
      <c r="T66" s="4">
        <v>0.86850000000000005</v>
      </c>
      <c r="U66" s="3"/>
      <c r="V66" s="3"/>
      <c r="W66" s="4">
        <v>0.3387</v>
      </c>
      <c r="X66" s="4">
        <v>0.2586</v>
      </c>
      <c r="Y66" s="3">
        <v>1272.7</v>
      </c>
      <c r="Z66" s="3">
        <v>75.86</v>
      </c>
      <c r="AA66" s="14">
        <v>2</v>
      </c>
      <c r="AB66" s="14">
        <v>1.6666666670000001</v>
      </c>
    </row>
    <row r="67" spans="2:28" ht="20" customHeight="1" x14ac:dyDescent="0.2">
      <c r="B67" s="12">
        <v>11</v>
      </c>
      <c r="C67" s="3">
        <v>3</v>
      </c>
      <c r="D67" s="4">
        <v>0.16200000000000001</v>
      </c>
      <c r="E67" s="4">
        <v>0.48299999999999998</v>
      </c>
      <c r="F67" s="4">
        <v>0.04</v>
      </c>
      <c r="G67" s="4">
        <v>0</v>
      </c>
      <c r="H67" s="4">
        <v>0</v>
      </c>
      <c r="I67" s="4">
        <v>0.315</v>
      </c>
      <c r="J67" s="3">
        <v>7.08</v>
      </c>
      <c r="K67" s="3">
        <v>24.22</v>
      </c>
      <c r="L67" s="3">
        <v>2.21</v>
      </c>
      <c r="M67" s="3">
        <v>5.94</v>
      </c>
      <c r="N67" s="7">
        <v>0.08</v>
      </c>
      <c r="O67" s="7"/>
      <c r="P67" s="7">
        <v>0.28999999999999998</v>
      </c>
      <c r="Q67" s="3"/>
      <c r="R67" s="4">
        <v>0.76670000000000005</v>
      </c>
      <c r="S67" s="3"/>
      <c r="T67" s="4">
        <v>0.90259999999999996</v>
      </c>
      <c r="U67" s="3"/>
      <c r="V67" s="3"/>
      <c r="W67" s="4">
        <v>0.28089999999999998</v>
      </c>
      <c r="X67" s="4">
        <v>0.37919999999999998</v>
      </c>
      <c r="Y67" s="3">
        <v>891.52</v>
      </c>
      <c r="Z67" s="3">
        <v>30.91</v>
      </c>
      <c r="AA67" s="14">
        <v>3</v>
      </c>
      <c r="AB67" s="14">
        <v>1.5</v>
      </c>
    </row>
    <row r="68" spans="2:28" ht="20" customHeight="1" x14ac:dyDescent="0.2"/>
    <row r="69" spans="2:28" ht="48" x14ac:dyDescent="0.2">
      <c r="C69" s="34"/>
      <c r="D69" s="35" t="s">
        <v>8</v>
      </c>
      <c r="E69" s="36" t="s">
        <v>9</v>
      </c>
      <c r="F69" s="36" t="s">
        <v>10</v>
      </c>
      <c r="G69" s="36" t="s">
        <v>11</v>
      </c>
      <c r="H69" s="36" t="s">
        <v>12</v>
      </c>
      <c r="I69" s="49" t="s">
        <v>13</v>
      </c>
      <c r="J69" s="37" t="s">
        <v>44</v>
      </c>
      <c r="K69" s="38" t="s">
        <v>45</v>
      </c>
      <c r="L69" s="38" t="s">
        <v>46</v>
      </c>
      <c r="M69" s="38" t="s">
        <v>47</v>
      </c>
      <c r="N69" s="38" t="s">
        <v>48</v>
      </c>
      <c r="O69" s="38" t="s">
        <v>61</v>
      </c>
      <c r="P69" s="38" t="s">
        <v>49</v>
      </c>
      <c r="Q69" s="50" t="s">
        <v>17</v>
      </c>
      <c r="R69" s="51" t="s">
        <v>20</v>
      </c>
      <c r="S69" s="51" t="s">
        <v>22</v>
      </c>
      <c r="T69" s="51" t="s">
        <v>24</v>
      </c>
      <c r="U69" s="51" t="s">
        <v>25</v>
      </c>
      <c r="V69" s="51" t="s">
        <v>27</v>
      </c>
      <c r="W69" s="51" t="s">
        <v>42</v>
      </c>
      <c r="X69" s="51" t="s">
        <v>97</v>
      </c>
      <c r="Y69" s="51" t="s">
        <v>50</v>
      </c>
      <c r="Z69" s="51" t="s">
        <v>51</v>
      </c>
      <c r="AA69" s="51" t="s">
        <v>52</v>
      </c>
      <c r="AB69" s="52" t="s">
        <v>53</v>
      </c>
    </row>
    <row r="70" spans="2:28" ht="20" customHeight="1" x14ac:dyDescent="0.2">
      <c r="C70" s="42" t="s">
        <v>8</v>
      </c>
      <c r="D70" s="25">
        <v>1</v>
      </c>
      <c r="E70" s="26"/>
      <c r="F70" s="26"/>
      <c r="G70" s="26"/>
      <c r="H70" s="26"/>
      <c r="I70" s="30"/>
      <c r="J70" s="25"/>
      <c r="K70" s="26"/>
      <c r="L70" s="26"/>
      <c r="M70" s="26"/>
      <c r="N70" s="26"/>
      <c r="O70" s="26"/>
      <c r="P70" s="26"/>
      <c r="Q70" s="25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30"/>
    </row>
    <row r="71" spans="2:28" ht="20" customHeight="1" x14ac:dyDescent="0.2">
      <c r="C71" s="43" t="s">
        <v>9</v>
      </c>
      <c r="D71" s="27">
        <v>2.1030613769607621E-2</v>
      </c>
      <c r="E71" s="15">
        <v>1</v>
      </c>
      <c r="F71" s="15"/>
      <c r="G71" s="15"/>
      <c r="H71" s="15"/>
      <c r="I71" s="31"/>
      <c r="J71" s="27"/>
      <c r="K71" s="15"/>
      <c r="L71" s="15"/>
      <c r="M71" s="15"/>
      <c r="N71" s="15"/>
      <c r="O71" s="15"/>
      <c r="P71" s="15"/>
      <c r="Q71" s="27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31"/>
    </row>
    <row r="72" spans="2:28" ht="20" customHeight="1" x14ac:dyDescent="0.2">
      <c r="C72" s="43" t="s">
        <v>10</v>
      </c>
      <c r="D72" s="27">
        <v>-0.45694120514046288</v>
      </c>
      <c r="E72" s="15">
        <v>-0.68818345700721995</v>
      </c>
      <c r="F72" s="15">
        <v>1</v>
      </c>
      <c r="G72" s="15"/>
      <c r="H72" s="15"/>
      <c r="I72" s="31"/>
      <c r="J72" s="27"/>
      <c r="K72" s="15"/>
      <c r="L72" s="15"/>
      <c r="M72" s="15"/>
      <c r="N72" s="15"/>
      <c r="O72" s="15"/>
      <c r="P72" s="15"/>
      <c r="Q72" s="27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31"/>
    </row>
    <row r="73" spans="2:28" ht="20" customHeight="1" x14ac:dyDescent="0.2">
      <c r="C73" s="43" t="s">
        <v>11</v>
      </c>
      <c r="D73" s="27">
        <v>-0.61256705877590967</v>
      </c>
      <c r="E73" s="15">
        <v>-0.17842101274931735</v>
      </c>
      <c r="F73" s="15">
        <v>8.0945711917124102E-2</v>
      </c>
      <c r="G73" s="15">
        <v>1</v>
      </c>
      <c r="H73" s="15"/>
      <c r="I73" s="31"/>
      <c r="J73" s="27"/>
      <c r="K73" s="15"/>
      <c r="L73" s="15"/>
      <c r="M73" s="15"/>
      <c r="N73" s="15"/>
      <c r="O73" s="15"/>
      <c r="P73" s="15"/>
      <c r="Q73" s="27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31"/>
    </row>
    <row r="74" spans="2:28" ht="20" customHeight="1" x14ac:dyDescent="0.2">
      <c r="C74" s="43" t="s">
        <v>12</v>
      </c>
      <c r="D74" s="27">
        <v>-0.49654352820837189</v>
      </c>
      <c r="E74" s="15">
        <v>-0.65500999276557026</v>
      </c>
      <c r="F74" s="15">
        <v>0.43692399645527918</v>
      </c>
      <c r="G74" s="15">
        <v>0.45402126956025773</v>
      </c>
      <c r="H74" s="15">
        <v>1</v>
      </c>
      <c r="I74" s="31"/>
      <c r="J74" s="27"/>
      <c r="K74" s="15"/>
      <c r="L74" s="15"/>
      <c r="M74" s="15"/>
      <c r="N74" s="15"/>
      <c r="O74" s="15"/>
      <c r="P74" s="15"/>
      <c r="Q74" s="27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31"/>
    </row>
    <row r="75" spans="2:28" ht="20" customHeight="1" thickBot="1" x14ac:dyDescent="0.25">
      <c r="C75" s="48" t="s">
        <v>13</v>
      </c>
      <c r="D75" s="27">
        <v>3.4783121227067821E-3</v>
      </c>
      <c r="E75" s="15">
        <v>0.2928708772938034</v>
      </c>
      <c r="F75" s="15">
        <v>0.13559291289349817</v>
      </c>
      <c r="G75" s="15">
        <v>-0.6482190839298162</v>
      </c>
      <c r="H75" s="15">
        <v>-0.42630514052288587</v>
      </c>
      <c r="I75" s="31">
        <v>1</v>
      </c>
      <c r="J75" s="28"/>
      <c r="K75" s="29"/>
      <c r="L75" s="29"/>
      <c r="M75" s="29"/>
      <c r="N75" s="29"/>
      <c r="O75" s="29"/>
      <c r="P75" s="29"/>
      <c r="Q75" s="28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32"/>
    </row>
    <row r="76" spans="2:28" ht="20" customHeight="1" thickBot="1" x14ac:dyDescent="0.25">
      <c r="C76" s="66"/>
      <c r="D76" s="191" t="s">
        <v>71</v>
      </c>
      <c r="E76" s="192"/>
      <c r="F76" s="192"/>
      <c r="G76" s="192"/>
      <c r="H76" s="192"/>
      <c r="I76" s="193"/>
      <c r="J76" s="15"/>
      <c r="K76" s="15"/>
      <c r="L76" s="15"/>
      <c r="M76" s="15"/>
      <c r="N76" s="15"/>
      <c r="O76" s="15"/>
      <c r="P76" s="15"/>
      <c r="Q76" s="27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31"/>
    </row>
    <row r="77" spans="2:28" ht="20" customHeight="1" x14ac:dyDescent="0.2">
      <c r="C77" s="44" t="s">
        <v>44</v>
      </c>
      <c r="D77" s="18">
        <v>-0.39568170459110102</v>
      </c>
      <c r="E77" s="19">
        <v>-0.21431407469051508</v>
      </c>
      <c r="F77" s="19">
        <v>0.14359415396188663</v>
      </c>
      <c r="G77" s="19">
        <v>0.17150040394465316</v>
      </c>
      <c r="H77" s="19">
        <v>0.43293521823928749</v>
      </c>
      <c r="I77" s="20">
        <v>0.33854629254506258</v>
      </c>
      <c r="J77" s="15">
        <v>1</v>
      </c>
      <c r="K77" s="15"/>
      <c r="L77" s="15"/>
      <c r="M77" s="15"/>
      <c r="N77" s="15"/>
      <c r="O77" s="15"/>
      <c r="P77" s="15"/>
      <c r="Q77" s="25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30"/>
    </row>
    <row r="78" spans="2:28" ht="20" customHeight="1" x14ac:dyDescent="0.2">
      <c r="C78" s="45" t="s">
        <v>45</v>
      </c>
      <c r="D78" s="21">
        <v>-0.28561942863696588</v>
      </c>
      <c r="E78" s="15">
        <v>-0.29390721630509459</v>
      </c>
      <c r="F78" s="15">
        <v>0.16214637708751228</v>
      </c>
      <c r="G78" s="15">
        <v>0.4156357971968091</v>
      </c>
      <c r="H78" s="15">
        <v>0.27435767931097688</v>
      </c>
      <c r="I78" s="22">
        <v>-9.9916099028329684E-3</v>
      </c>
      <c r="J78" s="15">
        <v>0.56531471520955778</v>
      </c>
      <c r="K78" s="15">
        <v>1</v>
      </c>
      <c r="L78" s="15"/>
      <c r="M78" s="15"/>
      <c r="N78" s="15"/>
      <c r="O78" s="15"/>
      <c r="P78" s="15"/>
      <c r="Q78" s="27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31"/>
    </row>
    <row r="79" spans="2:28" ht="20" customHeight="1" x14ac:dyDescent="0.2">
      <c r="C79" s="45" t="s">
        <v>46</v>
      </c>
      <c r="D79" s="21">
        <v>-0.20752671506990505</v>
      </c>
      <c r="E79" s="15">
        <v>-0.52633226571196023</v>
      </c>
      <c r="F79" s="15">
        <v>0.34013590610661071</v>
      </c>
      <c r="G79" s="15">
        <v>0.38967391122785067</v>
      </c>
      <c r="H79" s="15">
        <v>0.30919360440549243</v>
      </c>
      <c r="I79" s="22">
        <v>-1.6626480408185224E-2</v>
      </c>
      <c r="J79" s="15">
        <v>0.60871631062948772</v>
      </c>
      <c r="K79" s="15">
        <v>0.92647973274464468</v>
      </c>
      <c r="L79" s="15">
        <v>1</v>
      </c>
      <c r="M79" s="15"/>
      <c r="N79" s="15"/>
      <c r="O79" s="15"/>
      <c r="P79" s="15"/>
      <c r="Q79" s="27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31"/>
    </row>
    <row r="80" spans="2:28" ht="20" customHeight="1" thickBot="1" x14ac:dyDescent="0.25">
      <c r="C80" s="45" t="s">
        <v>47</v>
      </c>
      <c r="D80" s="23">
        <v>-0.226832553481011</v>
      </c>
      <c r="E80" s="16">
        <v>-0.54803915865879016</v>
      </c>
      <c r="F80" s="16">
        <v>0.37601111182498481</v>
      </c>
      <c r="G80" s="16">
        <v>0.40647746091244119</v>
      </c>
      <c r="H80" s="16">
        <v>0.29562653453246679</v>
      </c>
      <c r="I80" s="24">
        <v>1.741486239716963E-2</v>
      </c>
      <c r="J80" s="15">
        <v>0.64216233489273533</v>
      </c>
      <c r="K80" s="15">
        <v>0.85964839981035412</v>
      </c>
      <c r="L80" s="15">
        <v>0.97792752900789548</v>
      </c>
      <c r="M80" s="15">
        <v>1</v>
      </c>
      <c r="N80" s="15"/>
      <c r="O80" s="15"/>
      <c r="P80" s="15"/>
      <c r="Q80" s="27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31"/>
    </row>
    <row r="81" spans="3:28" ht="20" customHeight="1" thickBot="1" x14ac:dyDescent="0.25">
      <c r="C81" s="66"/>
      <c r="D81" s="191" t="s">
        <v>72</v>
      </c>
      <c r="E81" s="192"/>
      <c r="F81" s="192"/>
      <c r="G81" s="192"/>
      <c r="H81" s="192"/>
      <c r="I81" s="193"/>
      <c r="J81" s="15"/>
      <c r="K81" s="15"/>
      <c r="L81" s="15"/>
      <c r="M81" s="15"/>
      <c r="N81" s="15"/>
      <c r="O81" s="15"/>
      <c r="P81" s="15"/>
      <c r="Q81" s="27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31"/>
    </row>
    <row r="82" spans="3:28" ht="20" customHeight="1" x14ac:dyDescent="0.2">
      <c r="C82" s="45" t="s">
        <v>48</v>
      </c>
      <c r="D82" s="18">
        <v>-0.15442000373926579</v>
      </c>
      <c r="E82" s="19">
        <v>-0.70155746782598893</v>
      </c>
      <c r="F82" s="19">
        <v>0.61293730292750526</v>
      </c>
      <c r="G82" s="19">
        <v>-4.4893424694662828E-2</v>
      </c>
      <c r="H82" s="19">
        <v>0.57486246556705434</v>
      </c>
      <c r="I82" s="20">
        <v>6.3469766936374142E-2</v>
      </c>
      <c r="J82" s="15">
        <v>0.37290249064082581</v>
      </c>
      <c r="K82" s="15">
        <v>0.1348881193818911</v>
      </c>
      <c r="L82" s="15">
        <v>0.31508831127485215</v>
      </c>
      <c r="M82" s="15">
        <v>0.35373287428582112</v>
      </c>
      <c r="N82" s="15">
        <v>1</v>
      </c>
      <c r="O82" s="15"/>
      <c r="P82" s="15"/>
      <c r="Q82" s="27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31"/>
    </row>
    <row r="83" spans="3:28" ht="20" customHeight="1" x14ac:dyDescent="0.2">
      <c r="C83" s="45" t="s">
        <v>61</v>
      </c>
      <c r="D83" s="21"/>
      <c r="E83" s="15"/>
      <c r="F83" s="15"/>
      <c r="G83" s="15"/>
      <c r="H83" s="15"/>
      <c r="I83" s="22"/>
      <c r="J83" s="15"/>
      <c r="K83" s="15"/>
      <c r="L83" s="15"/>
      <c r="M83" s="15"/>
      <c r="N83" s="15"/>
      <c r="O83" s="15">
        <v>1</v>
      </c>
      <c r="P83" s="15"/>
      <c r="Q83" s="27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31"/>
    </row>
    <row r="84" spans="3:28" ht="20" customHeight="1" thickBot="1" x14ac:dyDescent="0.25">
      <c r="C84" s="45" t="s">
        <v>49</v>
      </c>
      <c r="D84" s="21">
        <v>-0.11123899710727569</v>
      </c>
      <c r="E84" s="15">
        <v>0.45204367287147179</v>
      </c>
      <c r="F84" s="15">
        <v>-0.28933730240028815</v>
      </c>
      <c r="G84" s="15">
        <v>0.26117449917595692</v>
      </c>
      <c r="H84" s="15">
        <v>-0.46424310703248717</v>
      </c>
      <c r="I84" s="22">
        <v>0.10007604472252775</v>
      </c>
      <c r="J84" s="15">
        <v>7.1760389776841307E-2</v>
      </c>
      <c r="K84" s="15">
        <v>0.31645496521108119</v>
      </c>
      <c r="L84" s="15">
        <v>0.23530967747407175</v>
      </c>
      <c r="M84" s="15">
        <v>0.2126810275125805</v>
      </c>
      <c r="N84" s="15">
        <v>-0.78347896316001064</v>
      </c>
      <c r="O84" s="15" t="e">
        <v>#DIV/0!</v>
      </c>
      <c r="P84" s="15">
        <v>1</v>
      </c>
      <c r="Q84" s="27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31"/>
    </row>
    <row r="85" spans="3:28" ht="20" customHeight="1" thickBot="1" x14ac:dyDescent="0.25">
      <c r="C85" s="66"/>
      <c r="D85" s="191" t="s">
        <v>73</v>
      </c>
      <c r="E85" s="192"/>
      <c r="F85" s="192"/>
      <c r="G85" s="192"/>
      <c r="H85" s="192"/>
      <c r="I85" s="193"/>
      <c r="J85" s="191" t="s">
        <v>74</v>
      </c>
      <c r="K85" s="192"/>
      <c r="L85" s="192"/>
      <c r="M85" s="193"/>
      <c r="N85" s="191" t="s">
        <v>75</v>
      </c>
      <c r="O85" s="192"/>
      <c r="P85" s="193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31"/>
    </row>
    <row r="86" spans="3:28" ht="20" customHeight="1" x14ac:dyDescent="0.2">
      <c r="C86" s="64" t="s">
        <v>17</v>
      </c>
      <c r="D86" s="18"/>
      <c r="E86" s="19"/>
      <c r="F86" s="19"/>
      <c r="G86" s="19"/>
      <c r="H86" s="19"/>
      <c r="I86" s="20"/>
      <c r="J86" s="18"/>
      <c r="K86" s="19"/>
      <c r="L86" s="19"/>
      <c r="M86" s="20"/>
      <c r="N86" s="18"/>
      <c r="O86" s="19"/>
      <c r="P86" s="20"/>
      <c r="Q86" s="26">
        <v>1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30"/>
    </row>
    <row r="87" spans="3:28" ht="20" customHeight="1" x14ac:dyDescent="0.2">
      <c r="C87" s="53" t="s">
        <v>20</v>
      </c>
      <c r="D87" s="21">
        <v>0.59916712198100652</v>
      </c>
      <c r="E87" s="15">
        <v>-7.4708013763956041E-2</v>
      </c>
      <c r="F87" s="15">
        <v>-0.25534445279600398</v>
      </c>
      <c r="G87" s="15">
        <v>-0.42079784391114733</v>
      </c>
      <c r="H87" s="15">
        <v>-8.8795992002259558E-3</v>
      </c>
      <c r="I87" s="22">
        <v>-0.24295017150842815</v>
      </c>
      <c r="J87" s="21">
        <v>-0.24131129949112098</v>
      </c>
      <c r="K87" s="15">
        <v>-0.46705343930809412</v>
      </c>
      <c r="L87" s="15">
        <v>-0.36878885868050421</v>
      </c>
      <c r="M87" s="22">
        <v>-0.3886368774443521</v>
      </c>
      <c r="N87" s="21">
        <v>6.8148096429814564E-2</v>
      </c>
      <c r="O87" s="15"/>
      <c r="P87" s="22">
        <v>-0.34946245153909777</v>
      </c>
      <c r="Q87" s="15"/>
      <c r="R87" s="15">
        <v>1</v>
      </c>
      <c r="S87" s="15"/>
      <c r="T87" s="15"/>
      <c r="U87" s="15"/>
      <c r="V87" s="15"/>
      <c r="W87" s="15"/>
      <c r="X87" s="15"/>
      <c r="Y87" s="15"/>
      <c r="Z87" s="15"/>
      <c r="AA87" s="15"/>
      <c r="AB87" s="31"/>
    </row>
    <row r="88" spans="3:28" ht="20" customHeight="1" x14ac:dyDescent="0.2">
      <c r="C88" s="53" t="s">
        <v>22</v>
      </c>
      <c r="D88" s="21"/>
      <c r="E88" s="15"/>
      <c r="F88" s="15"/>
      <c r="G88" s="15"/>
      <c r="H88" s="15"/>
      <c r="I88" s="22"/>
      <c r="J88" s="21"/>
      <c r="K88" s="15"/>
      <c r="L88" s="15"/>
      <c r="M88" s="22"/>
      <c r="N88" s="21"/>
      <c r="O88" s="15"/>
      <c r="P88" s="22"/>
      <c r="Q88" s="15"/>
      <c r="R88" s="15"/>
      <c r="S88" s="15">
        <v>1</v>
      </c>
      <c r="T88" s="15"/>
      <c r="U88" s="15"/>
      <c r="V88" s="15"/>
      <c r="W88" s="15"/>
      <c r="X88" s="15"/>
      <c r="Y88" s="15"/>
      <c r="Z88" s="15"/>
      <c r="AA88" s="15"/>
      <c r="AB88" s="31"/>
    </row>
    <row r="89" spans="3:28" ht="20" customHeight="1" x14ac:dyDescent="0.2">
      <c r="C89" s="53" t="s">
        <v>24</v>
      </c>
      <c r="D89" s="21">
        <v>0.51616988559397592</v>
      </c>
      <c r="E89" s="15">
        <v>-0.26476482780612809</v>
      </c>
      <c r="F89" s="15">
        <v>0.11974304120106592</v>
      </c>
      <c r="G89" s="15">
        <v>-0.71181243740616262</v>
      </c>
      <c r="H89" s="15">
        <v>5.2074450659428749E-2</v>
      </c>
      <c r="I89" s="22">
        <v>0.18608820620914995</v>
      </c>
      <c r="J89" s="21">
        <v>-0.12299534436318421</v>
      </c>
      <c r="K89" s="15">
        <v>-0.53478362305283056</v>
      </c>
      <c r="L89" s="15">
        <v>-0.39587686310480164</v>
      </c>
      <c r="M89" s="22">
        <v>-0.37708012208090064</v>
      </c>
      <c r="N89" s="21">
        <v>0.30364000382890211</v>
      </c>
      <c r="O89" s="15"/>
      <c r="P89" s="22">
        <v>-0.54364100151988637</v>
      </c>
      <c r="Q89" s="15"/>
      <c r="R89" s="15">
        <v>0.77511755752780587</v>
      </c>
      <c r="S89" s="15"/>
      <c r="T89" s="15">
        <v>1</v>
      </c>
      <c r="U89" s="15"/>
      <c r="V89" s="15"/>
      <c r="W89" s="15"/>
      <c r="X89" s="15"/>
      <c r="Y89" s="15"/>
      <c r="Z89" s="15"/>
      <c r="AA89" s="15"/>
      <c r="AB89" s="31"/>
    </row>
    <row r="90" spans="3:28" ht="20" customHeight="1" x14ac:dyDescent="0.2">
      <c r="C90" s="53" t="s">
        <v>25</v>
      </c>
      <c r="D90" s="21"/>
      <c r="E90" s="15"/>
      <c r="F90" s="15"/>
      <c r="G90" s="15"/>
      <c r="H90" s="15"/>
      <c r="I90" s="22"/>
      <c r="J90" s="21"/>
      <c r="K90" s="15"/>
      <c r="L90" s="15"/>
      <c r="M90" s="22"/>
      <c r="N90" s="21"/>
      <c r="O90" s="15"/>
      <c r="P90" s="22"/>
      <c r="Q90" s="15"/>
      <c r="R90" s="15"/>
      <c r="S90" s="15"/>
      <c r="T90" s="15"/>
      <c r="U90" s="15">
        <v>1</v>
      </c>
      <c r="V90" s="15"/>
      <c r="W90" s="15"/>
      <c r="X90" s="15"/>
      <c r="Y90" s="15"/>
      <c r="Z90" s="15"/>
      <c r="AA90" s="15"/>
      <c r="AB90" s="31"/>
    </row>
    <row r="91" spans="3:28" ht="20" customHeight="1" x14ac:dyDescent="0.2">
      <c r="C91" s="53" t="s">
        <v>27</v>
      </c>
      <c r="D91" s="21"/>
      <c r="E91" s="15"/>
      <c r="F91" s="15"/>
      <c r="G91" s="15"/>
      <c r="H91" s="15"/>
      <c r="I91" s="22"/>
      <c r="J91" s="21"/>
      <c r="K91" s="15"/>
      <c r="L91" s="15"/>
      <c r="M91" s="22"/>
      <c r="N91" s="21"/>
      <c r="O91" s="15"/>
      <c r="P91" s="22"/>
      <c r="Q91" s="15"/>
      <c r="R91" s="15"/>
      <c r="S91" s="15"/>
      <c r="T91" s="15"/>
      <c r="U91" s="15"/>
      <c r="V91" s="15">
        <v>1</v>
      </c>
      <c r="W91" s="15"/>
      <c r="X91" s="15"/>
      <c r="Y91" s="15"/>
      <c r="Z91" s="15"/>
      <c r="AA91" s="15"/>
      <c r="AB91" s="31"/>
    </row>
    <row r="92" spans="3:28" ht="20" customHeight="1" x14ac:dyDescent="0.2">
      <c r="C92" s="53" t="s">
        <v>42</v>
      </c>
      <c r="D92" s="21">
        <v>-0.82502321004364199</v>
      </c>
      <c r="E92" s="15">
        <v>-0.32914199890571783</v>
      </c>
      <c r="F92" s="15">
        <v>0.65934552520607514</v>
      </c>
      <c r="G92" s="15">
        <v>0.53080865154470869</v>
      </c>
      <c r="H92" s="15">
        <v>0.49749116091350915</v>
      </c>
      <c r="I92" s="22">
        <v>1.9755855362601167E-2</v>
      </c>
      <c r="J92" s="21">
        <v>0.44091663906129891</v>
      </c>
      <c r="K92" s="15">
        <v>0.33726894911518879</v>
      </c>
      <c r="L92" s="15">
        <v>0.426957004896028</v>
      </c>
      <c r="M92" s="22">
        <v>0.48915139795436008</v>
      </c>
      <c r="N92" s="21">
        <v>0.36802170576867521</v>
      </c>
      <c r="O92" s="15"/>
      <c r="P92" s="22">
        <v>3.0099484070478789E-2</v>
      </c>
      <c r="Q92" s="15"/>
      <c r="R92" s="15">
        <v>-0.61554971881412113</v>
      </c>
      <c r="S92" s="15"/>
      <c r="T92" s="15">
        <v>-0.47137739678730672</v>
      </c>
      <c r="U92" s="15"/>
      <c r="V92" s="15"/>
      <c r="W92" s="15">
        <v>1</v>
      </c>
      <c r="X92" s="15"/>
      <c r="Y92" s="15"/>
      <c r="Z92" s="15"/>
      <c r="AA92" s="15"/>
      <c r="AB92" s="31"/>
    </row>
    <row r="93" spans="3:28" ht="20" customHeight="1" thickBot="1" x14ac:dyDescent="0.25">
      <c r="C93" s="53" t="s">
        <v>97</v>
      </c>
      <c r="D93" s="23">
        <v>-0.51854453234327169</v>
      </c>
      <c r="E93" s="16">
        <v>5.6745340819127008E-2</v>
      </c>
      <c r="F93" s="16">
        <v>0.21657870499270496</v>
      </c>
      <c r="G93" s="16">
        <v>0.2541981187742256</v>
      </c>
      <c r="H93" s="16">
        <v>0.10146460265992939</v>
      </c>
      <c r="I93" s="24">
        <v>0.28206993441057354</v>
      </c>
      <c r="J93" s="23">
        <v>0.22579243110351047</v>
      </c>
      <c r="K93" s="16">
        <v>0.33211238242245172</v>
      </c>
      <c r="L93" s="16">
        <v>0.21743724902646008</v>
      </c>
      <c r="M93" s="24">
        <v>0.23429041855168134</v>
      </c>
      <c r="N93" s="23">
        <v>1.9216453843597038E-3</v>
      </c>
      <c r="O93" s="16"/>
      <c r="P93" s="24">
        <v>0.14530963899680824</v>
      </c>
      <c r="Q93" s="15"/>
      <c r="R93" s="15">
        <v>-0.93915408547790757</v>
      </c>
      <c r="S93" s="15"/>
      <c r="T93" s="15">
        <v>-0.61698958374136437</v>
      </c>
      <c r="U93" s="15"/>
      <c r="V93" s="15"/>
      <c r="W93" s="15">
        <v>0.55842880547595364</v>
      </c>
      <c r="X93" s="15">
        <v>1</v>
      </c>
      <c r="Y93" s="15"/>
      <c r="Z93" s="15"/>
      <c r="AA93" s="15"/>
      <c r="AB93" s="31"/>
    </row>
    <row r="94" spans="3:28" ht="20" customHeight="1" thickBot="1" x14ac:dyDescent="0.25">
      <c r="C94" s="53"/>
      <c r="D94" s="191" t="s">
        <v>98</v>
      </c>
      <c r="E94" s="192"/>
      <c r="F94" s="192"/>
      <c r="G94" s="192"/>
      <c r="H94" s="192"/>
      <c r="I94" s="193"/>
      <c r="J94" s="191" t="s">
        <v>99</v>
      </c>
      <c r="K94" s="192"/>
      <c r="L94" s="192"/>
      <c r="M94" s="193"/>
      <c r="N94" s="191" t="s">
        <v>100</v>
      </c>
      <c r="O94" s="192"/>
      <c r="P94" s="193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31"/>
    </row>
    <row r="95" spans="3:28" ht="20" customHeight="1" x14ac:dyDescent="0.2">
      <c r="C95" s="53" t="s">
        <v>50</v>
      </c>
      <c r="D95" s="18">
        <v>-0.52995313858930804</v>
      </c>
      <c r="E95" s="19">
        <v>0.1143222079516069</v>
      </c>
      <c r="F95" s="19">
        <v>4.9685972103412787E-2</v>
      </c>
      <c r="G95" s="19">
        <v>0.54317683538047001</v>
      </c>
      <c r="H95" s="19">
        <v>2.492996598712805E-3</v>
      </c>
      <c r="I95" s="20">
        <v>0.1347477256515747</v>
      </c>
      <c r="J95" s="18">
        <v>0.58795699862574224</v>
      </c>
      <c r="K95" s="19">
        <v>0.46793021982427124</v>
      </c>
      <c r="L95" s="19">
        <v>0.521530175312793</v>
      </c>
      <c r="M95" s="20">
        <v>0.6058047956185022</v>
      </c>
      <c r="N95" s="18">
        <v>2.1157645238197596E-2</v>
      </c>
      <c r="O95" s="19"/>
      <c r="P95" s="20">
        <v>0.4421461707721081</v>
      </c>
      <c r="Q95" s="15"/>
      <c r="R95" s="15">
        <v>-0.57128746911242423</v>
      </c>
      <c r="S95" s="15"/>
      <c r="T95" s="15">
        <v>-0.69902046361730608</v>
      </c>
      <c r="U95" s="15"/>
      <c r="V95" s="15"/>
      <c r="W95" s="15">
        <v>0.65201277325331963</v>
      </c>
      <c r="X95" s="15">
        <v>0.39566342812158672</v>
      </c>
      <c r="Y95" s="15">
        <v>1</v>
      </c>
      <c r="Z95" s="15"/>
      <c r="AA95" s="15"/>
      <c r="AB95" s="31"/>
    </row>
    <row r="96" spans="3:28" ht="20" customHeight="1" x14ac:dyDescent="0.2">
      <c r="C96" s="53" t="s">
        <v>51</v>
      </c>
      <c r="D96" s="21">
        <v>-9.3202740182176336E-2</v>
      </c>
      <c r="E96" s="15">
        <v>-2.3816595598343388E-2</v>
      </c>
      <c r="F96" s="15">
        <v>-4.6933105824079571E-2</v>
      </c>
      <c r="G96" s="15">
        <v>4.1081826964717884E-2</v>
      </c>
      <c r="H96" s="15">
        <v>0.2151185656215977</v>
      </c>
      <c r="I96" s="22">
        <v>-3.6467797849406618E-2</v>
      </c>
      <c r="J96" s="21">
        <v>4.9582149528708186E-3</v>
      </c>
      <c r="K96" s="15">
        <v>7.2915347001093381E-2</v>
      </c>
      <c r="L96" s="15">
        <v>-3.6674565161332703E-2</v>
      </c>
      <c r="M96" s="22">
        <v>-2.7139951563021326E-2</v>
      </c>
      <c r="N96" s="21">
        <v>0.48381526925306251</v>
      </c>
      <c r="O96" s="15"/>
      <c r="P96" s="22">
        <v>-0.64255199425772025</v>
      </c>
      <c r="Q96" s="15"/>
      <c r="R96" s="15">
        <v>-0.23048841535095535</v>
      </c>
      <c r="S96" s="15"/>
      <c r="T96" s="15">
        <v>-0.16939403174396153</v>
      </c>
      <c r="U96" s="15"/>
      <c r="V96" s="15"/>
      <c r="W96" s="15">
        <v>9.4761261533586702E-2</v>
      </c>
      <c r="X96" s="15">
        <v>0.37207351840418212</v>
      </c>
      <c r="Y96" s="15">
        <v>2.1805426790396022E-2</v>
      </c>
      <c r="Z96" s="15">
        <v>1</v>
      </c>
      <c r="AA96" s="15"/>
      <c r="AB96" s="31"/>
    </row>
    <row r="97" spans="3:28" ht="20" customHeight="1" x14ac:dyDescent="0.2">
      <c r="C97" s="53" t="s">
        <v>52</v>
      </c>
      <c r="D97" s="21">
        <v>0.60373237525138113</v>
      </c>
      <c r="E97" s="15">
        <v>0.65029795736901252</v>
      </c>
      <c r="F97" s="15">
        <v>-0.64385290404848938</v>
      </c>
      <c r="G97" s="15">
        <v>-0.61426836194495915</v>
      </c>
      <c r="H97" s="15">
        <v>-0.6285327789974936</v>
      </c>
      <c r="I97" s="22">
        <v>0.16621853712738013</v>
      </c>
      <c r="J97" s="21">
        <v>-0.58212410222335209</v>
      </c>
      <c r="K97" s="15">
        <v>-0.60399913215550127</v>
      </c>
      <c r="L97" s="15">
        <v>-0.74635301188976422</v>
      </c>
      <c r="M97" s="22">
        <v>-0.79786116188487699</v>
      </c>
      <c r="N97" s="21">
        <v>-0.37811429610501357</v>
      </c>
      <c r="O97" s="15"/>
      <c r="P97" s="22">
        <v>-0.11797118160868635</v>
      </c>
      <c r="Q97" s="15"/>
      <c r="R97" s="15">
        <v>0.40579755107427079</v>
      </c>
      <c r="S97" s="15"/>
      <c r="T97" s="15">
        <v>0.31825765664215788</v>
      </c>
      <c r="U97" s="15"/>
      <c r="V97" s="15"/>
      <c r="W97" s="15">
        <v>-0.79699069590006932</v>
      </c>
      <c r="X97" s="15">
        <v>-0.28902023800262666</v>
      </c>
      <c r="Y97" s="15">
        <v>-0.55139562846668144</v>
      </c>
      <c r="Z97" s="15">
        <v>0.15051717921954957</v>
      </c>
      <c r="AA97" s="15">
        <v>1</v>
      </c>
      <c r="AB97" s="31"/>
    </row>
    <row r="98" spans="3:28" ht="20" customHeight="1" thickBot="1" x14ac:dyDescent="0.25">
      <c r="C98" s="54" t="s">
        <v>53</v>
      </c>
      <c r="D98" s="23">
        <v>-0.23427475341729864</v>
      </c>
      <c r="E98" s="16">
        <v>-0.72273457195153246</v>
      </c>
      <c r="F98" s="16">
        <v>0.83713394290007337</v>
      </c>
      <c r="G98" s="16">
        <v>1.2205336753176803E-2</v>
      </c>
      <c r="H98" s="16">
        <v>0.42102642196277357</v>
      </c>
      <c r="I98" s="24">
        <v>6.2355745194392451E-2</v>
      </c>
      <c r="J98" s="23">
        <v>0.25989971547833091</v>
      </c>
      <c r="K98" s="16">
        <v>8.7867364518692495E-2</v>
      </c>
      <c r="L98" s="16">
        <v>0.3433602560949226</v>
      </c>
      <c r="M98" s="24">
        <v>0.41165494944857417</v>
      </c>
      <c r="N98" s="23">
        <v>0.60313608298753096</v>
      </c>
      <c r="O98" s="16"/>
      <c r="P98" s="24">
        <v>-0.27904205530678461</v>
      </c>
      <c r="Q98" s="29"/>
      <c r="R98" s="29">
        <v>0.17383457797342533</v>
      </c>
      <c r="S98" s="29"/>
      <c r="T98" s="29">
        <v>0.40436792160107504</v>
      </c>
      <c r="U98" s="29"/>
      <c r="V98" s="29"/>
      <c r="W98" s="29">
        <v>0.43707718140556301</v>
      </c>
      <c r="X98" s="29">
        <v>-0.25211585892650801</v>
      </c>
      <c r="Y98" s="29">
        <v>3.2382649197789118E-2</v>
      </c>
      <c r="Z98" s="29">
        <v>-0.26936301540345492</v>
      </c>
      <c r="AA98" s="29">
        <v>-0.63274156308940066</v>
      </c>
      <c r="AB98" s="32">
        <v>1</v>
      </c>
    </row>
    <row r="99" spans="3:28" ht="20" customHeight="1" x14ac:dyDescent="0.2"/>
    <row r="100" spans="3:28" ht="20" customHeight="1" x14ac:dyDescent="0.2"/>
    <row r="101" spans="3:28" ht="20" customHeight="1" x14ac:dyDescent="0.2">
      <c r="D101" s="3"/>
      <c r="E101" s="13" t="s">
        <v>76</v>
      </c>
      <c r="K101" s="15">
        <v>132</v>
      </c>
      <c r="L101" s="15"/>
    </row>
    <row r="102" spans="3:28" ht="20" customHeight="1" x14ac:dyDescent="0.2">
      <c r="E102" s="82" t="s">
        <v>101</v>
      </c>
      <c r="K102" s="15">
        <v>9</v>
      </c>
      <c r="L102" s="70">
        <f>+K102/K101</f>
        <v>6.8181818181818177E-2</v>
      </c>
    </row>
    <row r="103" spans="3:28" ht="20" customHeight="1" x14ac:dyDescent="0.2"/>
    <row r="104" spans="3:28" ht="20" customHeight="1" x14ac:dyDescent="0.2">
      <c r="C104" s="3" t="s">
        <v>78</v>
      </c>
      <c r="D104" s="198" t="s">
        <v>79</v>
      </c>
      <c r="E104" s="199"/>
      <c r="F104" s="200"/>
      <c r="G104" s="195" t="s">
        <v>80</v>
      </c>
      <c r="H104" s="196"/>
      <c r="I104" s="196"/>
      <c r="J104" s="197"/>
    </row>
    <row r="105" spans="3:28" ht="20" customHeight="1" x14ac:dyDescent="0.2">
      <c r="C105" s="45" t="s">
        <v>48</v>
      </c>
      <c r="D105" s="78" t="s">
        <v>102</v>
      </c>
      <c r="E105" s="26"/>
      <c r="F105" s="73"/>
      <c r="G105" s="72" t="s">
        <v>92</v>
      </c>
      <c r="H105" s="26"/>
      <c r="I105" s="26"/>
      <c r="J105" s="73"/>
    </row>
    <row r="106" spans="3:28" ht="20" customHeight="1" x14ac:dyDescent="0.2">
      <c r="C106" s="45"/>
      <c r="D106" s="79" t="s">
        <v>84</v>
      </c>
      <c r="E106" s="15"/>
      <c r="F106" s="77"/>
      <c r="G106" s="76" t="s">
        <v>85</v>
      </c>
      <c r="H106" s="15"/>
      <c r="I106" s="15"/>
      <c r="J106" s="77"/>
    </row>
    <row r="107" spans="3:28" ht="20" customHeight="1" x14ac:dyDescent="0.2">
      <c r="C107" s="44" t="s">
        <v>49</v>
      </c>
      <c r="D107" s="81" t="s">
        <v>103</v>
      </c>
      <c r="E107" s="26"/>
      <c r="F107" s="73"/>
      <c r="G107" s="72" t="s">
        <v>104</v>
      </c>
      <c r="H107" s="26"/>
      <c r="I107" s="26"/>
      <c r="J107" s="73"/>
    </row>
    <row r="108" spans="3:28" ht="20" customHeight="1" x14ac:dyDescent="0.2">
      <c r="C108" s="45"/>
      <c r="D108" s="79" t="s">
        <v>105</v>
      </c>
      <c r="E108" s="15"/>
      <c r="F108" s="77"/>
      <c r="G108" s="76" t="s">
        <v>82</v>
      </c>
      <c r="H108" s="15"/>
      <c r="I108" s="15"/>
      <c r="J108" s="77"/>
    </row>
    <row r="109" spans="3:28" ht="20" customHeight="1" x14ac:dyDescent="0.2">
      <c r="C109" s="46"/>
      <c r="D109" s="80" t="s">
        <v>106</v>
      </c>
      <c r="E109" s="29"/>
      <c r="F109" s="75"/>
      <c r="G109" s="74" t="s">
        <v>82</v>
      </c>
      <c r="H109" s="29"/>
      <c r="I109" s="29"/>
      <c r="J109" s="75"/>
    </row>
    <row r="112" spans="3:28" x14ac:dyDescent="0.2">
      <c r="D112" s="81" t="s">
        <v>86</v>
      </c>
    </row>
    <row r="113" spans="4:4" x14ac:dyDescent="0.2">
      <c r="D113" s="79" t="s">
        <v>89</v>
      </c>
    </row>
    <row r="114" spans="4:4" x14ac:dyDescent="0.2">
      <c r="D114" s="79" t="s">
        <v>91</v>
      </c>
    </row>
    <row r="115" spans="4:4" x14ac:dyDescent="0.2">
      <c r="D115" s="80" t="s">
        <v>93</v>
      </c>
    </row>
  </sheetData>
  <mergeCells count="29">
    <mergeCell ref="D104:F104"/>
    <mergeCell ref="G104:J104"/>
    <mergeCell ref="D76:I76"/>
    <mergeCell ref="D81:I81"/>
    <mergeCell ref="D85:I85"/>
    <mergeCell ref="J85:M85"/>
    <mergeCell ref="N85:P85"/>
    <mergeCell ref="D94:I94"/>
    <mergeCell ref="J94:M94"/>
    <mergeCell ref="N94:P94"/>
    <mergeCell ref="D24:I24"/>
    <mergeCell ref="D29:I29"/>
    <mergeCell ref="D33:I33"/>
    <mergeCell ref="J33:M33"/>
    <mergeCell ref="N33:P33"/>
    <mergeCell ref="J54:P54"/>
    <mergeCell ref="C55:I55"/>
    <mergeCell ref="J55:M55"/>
    <mergeCell ref="N55:P55"/>
    <mergeCell ref="D44:F44"/>
    <mergeCell ref="G44:J44"/>
    <mergeCell ref="Q55:AB55"/>
    <mergeCell ref="B52:C52"/>
    <mergeCell ref="B2:C2"/>
    <mergeCell ref="J4:P4"/>
    <mergeCell ref="C5:I5"/>
    <mergeCell ref="J5:M5"/>
    <mergeCell ref="N5:P5"/>
    <mergeCell ref="Q5:V5"/>
  </mergeCells>
  <conditionalFormatting sqref="D24">
    <cfRule type="colorScale" priority="21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29">
    <cfRule type="colorScale" priority="20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33">
    <cfRule type="colorScale" priority="19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76">
    <cfRule type="colorScale" priority="8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81">
    <cfRule type="colorScale" priority="7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85">
    <cfRule type="colorScale" priority="6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94">
    <cfRule type="colorScale" priority="5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25:I28 D30:I32 D34:P39">
    <cfRule type="cellIs" dxfId="11" priority="22" operator="lessThanOrEqual">
      <formula>-0.65</formula>
    </cfRule>
    <cfRule type="cellIs" dxfId="10" priority="23" operator="greaterThanOrEqual">
      <formula>0.65</formula>
    </cfRule>
  </conditionalFormatting>
  <conditionalFormatting sqref="D77:I80 D82:I84 D86:I93 D95:P98 J87:P93">
    <cfRule type="cellIs" dxfId="9" priority="13" operator="greaterThanOrEqual">
      <formula>0.65</formula>
    </cfRule>
    <cfRule type="cellIs" dxfId="8" priority="14" operator="lessThanOrEqual">
      <formula>-0.65</formula>
    </cfRule>
  </conditionalFormatting>
  <conditionalFormatting sqref="D79:P79 Q85:AB85 Q94:AB94">
    <cfRule type="colorScale" priority="15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80:P80 D70:AB75 D77:AB78 D82:AB84 D86:AB93 D95:AB98 J76:AB76 J81:AB81 Q79:AB80">
    <cfRule type="colorScale" priority="16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18:V23 D25:V28 D30:V32 D34:V39 J29 J24:V24 N29:V29 Q33:V33">
    <cfRule type="colorScale" priority="24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33">
    <cfRule type="colorScale" priority="18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85">
    <cfRule type="colorScale" priority="4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94">
    <cfRule type="colorScale" priority="3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N33">
    <cfRule type="colorScale" priority="17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N85">
    <cfRule type="colorScale" priority="2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N94">
    <cfRule type="colorScale" priority="1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47B1-809B-44CD-88BC-36CE0C685168}">
  <dimension ref="A1:AD105"/>
  <sheetViews>
    <sheetView showGridLines="0" topLeftCell="A59" zoomScale="55" zoomScaleNormal="55" workbookViewId="0">
      <selection activeCell="E94" sqref="E94"/>
    </sheetView>
  </sheetViews>
  <sheetFormatPr baseColWidth="10" defaultColWidth="8.83203125" defaultRowHeight="15" x14ac:dyDescent="0.2"/>
  <cols>
    <col min="1" max="1" width="2.6640625" style="1" customWidth="1"/>
    <col min="2" max="2" width="15.6640625" style="13" customWidth="1"/>
    <col min="3" max="3" width="72.6640625" style="2" bestFit="1" customWidth="1"/>
    <col min="4" max="9" width="20.6640625" style="2" customWidth="1"/>
    <col min="10" max="30" width="25.6640625" style="2" customWidth="1"/>
    <col min="31" max="16384" width="8.83203125" style="1"/>
  </cols>
  <sheetData>
    <row r="1" spans="1:24" ht="20" customHeight="1" x14ac:dyDescent="0.2"/>
    <row r="2" spans="1:24" ht="20" customHeight="1" x14ac:dyDescent="0.2">
      <c r="B2" s="184" t="s">
        <v>0</v>
      </c>
      <c r="C2" s="184"/>
    </row>
    <row r="3" spans="1:24" ht="20" customHeight="1" x14ac:dyDescent="0.2">
      <c r="B3" s="11"/>
    </row>
    <row r="4" spans="1:24" ht="20" customHeight="1" x14ac:dyDescent="0.2">
      <c r="J4" s="185" t="s">
        <v>54</v>
      </c>
      <c r="K4" s="185"/>
      <c r="L4" s="185"/>
      <c r="M4" s="185"/>
      <c r="N4" s="185"/>
      <c r="O4" s="185"/>
      <c r="P4" s="185"/>
      <c r="Q4" s="185"/>
      <c r="R4" s="185"/>
    </row>
    <row r="5" spans="1:24" ht="20" customHeight="1" x14ac:dyDescent="0.2">
      <c r="B5" s="2"/>
      <c r="C5" s="186" t="s">
        <v>55</v>
      </c>
      <c r="D5" s="187"/>
      <c r="E5" s="187"/>
      <c r="F5" s="187"/>
      <c r="G5" s="187"/>
      <c r="H5" s="187"/>
      <c r="I5" s="188"/>
      <c r="J5" s="189" t="s">
        <v>56</v>
      </c>
      <c r="K5" s="190"/>
      <c r="L5" s="190"/>
      <c r="M5" s="190"/>
      <c r="N5" s="185" t="s">
        <v>57</v>
      </c>
      <c r="O5" s="185"/>
      <c r="P5" s="185"/>
      <c r="Q5" s="185"/>
      <c r="R5" s="185"/>
      <c r="S5" s="182" t="s">
        <v>58</v>
      </c>
      <c r="T5" s="182"/>
      <c r="U5" s="182"/>
      <c r="V5" s="182"/>
      <c r="W5" s="182"/>
      <c r="X5" s="182"/>
    </row>
    <row r="6" spans="1:24" ht="48" x14ac:dyDescent="0.2">
      <c r="B6" s="5" t="s">
        <v>59</v>
      </c>
      <c r="C6" s="9" t="s">
        <v>60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  <c r="J6" s="10" t="s">
        <v>44</v>
      </c>
      <c r="K6" s="10" t="s">
        <v>45</v>
      </c>
      <c r="L6" s="10" t="s">
        <v>46</v>
      </c>
      <c r="M6" s="10" t="s">
        <v>47</v>
      </c>
      <c r="N6" s="8" t="s">
        <v>19</v>
      </c>
      <c r="O6" s="8" t="s">
        <v>61</v>
      </c>
      <c r="P6" s="8" t="s">
        <v>49</v>
      </c>
      <c r="Q6" s="8" t="s">
        <v>107</v>
      </c>
      <c r="R6" s="8" t="s">
        <v>108</v>
      </c>
      <c r="S6" s="33" t="s">
        <v>17</v>
      </c>
      <c r="T6" s="33" t="s">
        <v>20</v>
      </c>
      <c r="U6" s="33" t="s">
        <v>22</v>
      </c>
      <c r="V6" s="33" t="s">
        <v>24</v>
      </c>
      <c r="W6" s="33" t="s">
        <v>25</v>
      </c>
      <c r="X6" s="33" t="s">
        <v>27</v>
      </c>
    </row>
    <row r="7" spans="1:24" ht="20" customHeight="1" x14ac:dyDescent="0.2">
      <c r="B7" s="12" t="s">
        <v>62</v>
      </c>
      <c r="C7" s="14">
        <v>5</v>
      </c>
      <c r="D7" s="4">
        <v>0.38700000000000001</v>
      </c>
      <c r="E7" s="4">
        <v>0.28299999999999997</v>
      </c>
      <c r="F7" s="4">
        <v>0.121</v>
      </c>
      <c r="G7" s="4">
        <v>2.1000000000000001E-2</v>
      </c>
      <c r="H7" s="4">
        <v>6.3E-2</v>
      </c>
      <c r="I7" s="4">
        <v>0.126</v>
      </c>
      <c r="J7" s="3">
        <v>6.13</v>
      </c>
      <c r="K7" s="3">
        <v>14.66</v>
      </c>
      <c r="L7" s="3">
        <v>2.1800000000000002</v>
      </c>
      <c r="M7" s="3">
        <v>6.84</v>
      </c>
      <c r="N7" s="7">
        <v>0.13</v>
      </c>
      <c r="O7" s="7">
        <v>0.06</v>
      </c>
      <c r="P7" s="7">
        <v>0.3</v>
      </c>
      <c r="Q7" s="7">
        <v>0.22</v>
      </c>
      <c r="R7" s="7">
        <v>0.21</v>
      </c>
      <c r="S7" s="4">
        <v>0.41049999999999998</v>
      </c>
      <c r="T7" s="4">
        <v>0.69120000000000004</v>
      </c>
      <c r="U7" s="4">
        <v>0.3211</v>
      </c>
      <c r="V7" s="4">
        <v>0.61209999999999998</v>
      </c>
      <c r="W7" s="4">
        <v>0.9546</v>
      </c>
      <c r="X7" s="4">
        <v>0.66149999999999998</v>
      </c>
    </row>
    <row r="8" spans="1:24" ht="20" customHeight="1" x14ac:dyDescent="0.2">
      <c r="B8" s="12" t="s">
        <v>63</v>
      </c>
      <c r="C8" s="14">
        <v>5</v>
      </c>
      <c r="D8" s="4">
        <v>0.03</v>
      </c>
      <c r="E8" s="4">
        <v>0.65500000000000003</v>
      </c>
      <c r="F8" s="4">
        <v>4.0000000000000001E-3</v>
      </c>
      <c r="G8" s="4">
        <v>3.0000000000000001E-3</v>
      </c>
      <c r="H8" s="4">
        <v>0.156</v>
      </c>
      <c r="I8" s="4">
        <v>0.152</v>
      </c>
      <c r="J8" s="3">
        <v>1.02</v>
      </c>
      <c r="K8" s="3">
        <v>15.41</v>
      </c>
      <c r="L8" s="3">
        <v>2.04</v>
      </c>
      <c r="M8" s="3">
        <v>4.9400000000000004</v>
      </c>
      <c r="N8" s="7">
        <v>0.13</v>
      </c>
      <c r="O8" s="7">
        <v>0.06</v>
      </c>
      <c r="P8" s="7">
        <v>0.3</v>
      </c>
      <c r="Q8" s="7">
        <v>0.11</v>
      </c>
      <c r="R8" s="7">
        <v>0.13</v>
      </c>
      <c r="S8" s="4">
        <v>0.69710000000000005</v>
      </c>
      <c r="T8" s="4">
        <v>0.92169999999999996</v>
      </c>
      <c r="U8" s="4">
        <v>0.6633</v>
      </c>
      <c r="V8" s="4">
        <v>0.5877</v>
      </c>
      <c r="W8" s="4">
        <v>0.99119999999999997</v>
      </c>
      <c r="X8" s="4">
        <v>0.7409</v>
      </c>
    </row>
    <row r="9" spans="1:24" ht="20" customHeight="1" x14ac:dyDescent="0.2">
      <c r="B9" s="12" t="s">
        <v>64</v>
      </c>
      <c r="C9" s="14">
        <v>5</v>
      </c>
      <c r="D9" s="4">
        <v>6.3E-2</v>
      </c>
      <c r="E9" s="4">
        <v>0.41599999999999998</v>
      </c>
      <c r="F9" s="4">
        <v>0.23300000000000001</v>
      </c>
      <c r="G9" s="4">
        <v>2.3E-2</v>
      </c>
      <c r="H9" s="4">
        <v>7.2999999999999995E-2</v>
      </c>
      <c r="I9" s="4">
        <v>0.193</v>
      </c>
      <c r="J9" s="3">
        <v>4.16</v>
      </c>
      <c r="K9" s="3">
        <v>22.02</v>
      </c>
      <c r="L9" s="3">
        <v>1.95</v>
      </c>
      <c r="M9" s="3">
        <v>6.11</v>
      </c>
      <c r="N9" s="7">
        <v>0.13</v>
      </c>
      <c r="O9" s="7">
        <v>0.06</v>
      </c>
      <c r="P9" s="7">
        <v>0.28999999999999998</v>
      </c>
      <c r="Q9" s="7">
        <v>0.22</v>
      </c>
      <c r="R9" s="7">
        <v>0.22</v>
      </c>
      <c r="S9" s="4">
        <v>0.40810000000000002</v>
      </c>
      <c r="T9" s="4">
        <v>0.69930000000000003</v>
      </c>
      <c r="U9" s="4">
        <v>0.30130000000000001</v>
      </c>
      <c r="V9" s="4">
        <v>0.63109999999999999</v>
      </c>
      <c r="W9" s="4">
        <v>0.95399999999999996</v>
      </c>
      <c r="X9" s="4">
        <v>0.66969999999999996</v>
      </c>
    </row>
    <row r="10" spans="1:24" ht="20" customHeight="1" x14ac:dyDescent="0.2">
      <c r="B10" s="12" t="s">
        <v>65</v>
      </c>
      <c r="C10" s="14">
        <v>5</v>
      </c>
      <c r="D10" s="4">
        <v>0.28499999999999998</v>
      </c>
      <c r="E10" s="4">
        <v>0.28799999999999998</v>
      </c>
      <c r="F10" s="4">
        <v>0.126</v>
      </c>
      <c r="G10" s="4">
        <v>2.7E-2</v>
      </c>
      <c r="H10" s="4">
        <v>6.3E-2</v>
      </c>
      <c r="I10" s="4">
        <v>0.21099999999999999</v>
      </c>
      <c r="J10" s="3">
        <v>5.96</v>
      </c>
      <c r="K10" s="3">
        <v>19.98</v>
      </c>
      <c r="L10" s="3">
        <v>2.02</v>
      </c>
      <c r="M10" s="3">
        <v>6.17</v>
      </c>
      <c r="N10" s="7">
        <v>0.13</v>
      </c>
      <c r="O10" s="7">
        <v>0.06</v>
      </c>
      <c r="P10" s="7">
        <v>0.3</v>
      </c>
      <c r="Q10" s="7">
        <v>0.22</v>
      </c>
      <c r="R10" s="7">
        <v>0.21</v>
      </c>
      <c r="S10" s="4">
        <v>0.41160000000000002</v>
      </c>
      <c r="T10" s="4">
        <v>0.68879999999999997</v>
      </c>
      <c r="U10" s="4">
        <v>0.33110000000000001</v>
      </c>
      <c r="V10" s="4">
        <v>0.62170000000000003</v>
      </c>
      <c r="W10" s="4">
        <v>0.95130000000000003</v>
      </c>
      <c r="X10" s="4">
        <v>0.64810000000000001</v>
      </c>
    </row>
    <row r="11" spans="1:24" ht="20" customHeight="1" x14ac:dyDescent="0.2">
      <c r="B11" s="12" t="s">
        <v>66</v>
      </c>
      <c r="C11" s="14">
        <v>5</v>
      </c>
      <c r="D11" s="4">
        <v>0.11799999999999999</v>
      </c>
      <c r="E11" s="4">
        <v>0.57899999999999996</v>
      </c>
      <c r="F11" s="4">
        <v>5.3999999999999999E-2</v>
      </c>
      <c r="G11" s="4">
        <v>2.1999999999999999E-2</v>
      </c>
      <c r="H11" s="4">
        <v>5.8999999999999997E-2</v>
      </c>
      <c r="I11" s="4">
        <v>0.16800000000000001</v>
      </c>
      <c r="J11" s="3">
        <v>10.74</v>
      </c>
      <c r="K11" s="3">
        <v>21.14</v>
      </c>
      <c r="L11" s="3">
        <v>2.16</v>
      </c>
      <c r="M11" s="3">
        <v>6.41</v>
      </c>
      <c r="N11" s="7">
        <v>0.13</v>
      </c>
      <c r="O11" s="7">
        <v>0.06</v>
      </c>
      <c r="P11" s="7">
        <v>0.3</v>
      </c>
      <c r="Q11" s="7">
        <v>0.17</v>
      </c>
      <c r="R11" s="7">
        <v>0.17</v>
      </c>
      <c r="S11" s="4">
        <v>0.54779999999999995</v>
      </c>
      <c r="T11" s="4">
        <v>0.81299999999999994</v>
      </c>
      <c r="U11" s="4">
        <v>0.47860000000000003</v>
      </c>
      <c r="V11" s="4">
        <v>0.62609999999999999</v>
      </c>
      <c r="W11" s="4">
        <v>0.97399999999999998</v>
      </c>
      <c r="X11" s="4">
        <v>0.70189999999999997</v>
      </c>
    </row>
    <row r="12" spans="1:24" ht="20" customHeight="1" x14ac:dyDescent="0.2">
      <c r="B12" s="12" t="s">
        <v>67</v>
      </c>
      <c r="C12" s="14">
        <v>5</v>
      </c>
      <c r="D12" s="4">
        <v>0.115</v>
      </c>
      <c r="E12" s="4">
        <v>0.45400000000000001</v>
      </c>
      <c r="F12" s="4">
        <v>0.156</v>
      </c>
      <c r="G12" s="4">
        <v>4.4999999999999998E-2</v>
      </c>
      <c r="H12" s="4">
        <v>7.1999999999999995E-2</v>
      </c>
      <c r="I12" s="4">
        <v>0.159</v>
      </c>
      <c r="J12" s="3">
        <v>11.36</v>
      </c>
      <c r="K12" s="3">
        <v>12.65</v>
      </c>
      <c r="L12" s="3">
        <v>2.17</v>
      </c>
      <c r="M12" s="3">
        <v>7.32</v>
      </c>
      <c r="N12" s="7">
        <v>0.12</v>
      </c>
      <c r="O12" s="7">
        <v>0.06</v>
      </c>
      <c r="P12" s="7">
        <v>0.28999999999999998</v>
      </c>
      <c r="Q12" s="7">
        <v>0.2</v>
      </c>
      <c r="R12" s="7">
        <v>0.2</v>
      </c>
      <c r="S12" s="4">
        <v>0.44819999999999999</v>
      </c>
      <c r="T12" s="4">
        <v>0.73170000000000002</v>
      </c>
      <c r="U12" s="4">
        <v>0.3735</v>
      </c>
      <c r="V12" s="4">
        <v>0.60150000000000003</v>
      </c>
      <c r="W12" s="4">
        <v>0.9627</v>
      </c>
      <c r="X12" s="4">
        <v>0.67210000000000003</v>
      </c>
    </row>
    <row r="13" spans="1:24" ht="20" customHeight="1" x14ac:dyDescent="0.2">
      <c r="B13" s="12" t="s">
        <v>68</v>
      </c>
      <c r="C13" s="14">
        <v>5</v>
      </c>
      <c r="D13" s="4">
        <v>0.191</v>
      </c>
      <c r="E13" s="4">
        <v>0.621</v>
      </c>
      <c r="F13" s="4">
        <v>0.03</v>
      </c>
      <c r="G13" s="4">
        <v>1.6E-2</v>
      </c>
      <c r="H13" s="4">
        <v>0.03</v>
      </c>
      <c r="I13" s="4">
        <v>0.112</v>
      </c>
      <c r="J13" s="3">
        <v>4.63</v>
      </c>
      <c r="K13" s="3">
        <v>18.579999999999998</v>
      </c>
      <c r="L13" s="3">
        <v>2.17</v>
      </c>
      <c r="M13" s="3">
        <v>6.34</v>
      </c>
      <c r="N13" s="7">
        <v>0.15</v>
      </c>
      <c r="O13" s="7">
        <v>0.08</v>
      </c>
      <c r="P13" s="7">
        <v>0.32</v>
      </c>
      <c r="Q13" s="7">
        <v>0.1</v>
      </c>
      <c r="R13" s="7">
        <v>0.12</v>
      </c>
      <c r="S13" s="4">
        <v>0.72489999999999999</v>
      </c>
      <c r="T13" s="4">
        <v>0.95069999999999999</v>
      </c>
      <c r="U13" s="4">
        <v>0.73770000000000002</v>
      </c>
      <c r="V13" s="4">
        <v>0.60970000000000002</v>
      </c>
      <c r="W13" s="4">
        <v>0.99490000000000001</v>
      </c>
      <c r="X13" s="4">
        <v>0.71619999999999995</v>
      </c>
    </row>
    <row r="14" spans="1:24" ht="20" customHeight="1" x14ac:dyDescent="0.2">
      <c r="B14" s="12" t="s">
        <v>69</v>
      </c>
      <c r="C14" s="14">
        <v>5</v>
      </c>
      <c r="D14" s="4">
        <v>7.6999999999999999E-2</v>
      </c>
      <c r="E14" s="4">
        <v>0.45700000000000002</v>
      </c>
      <c r="F14" s="4">
        <v>0.153</v>
      </c>
      <c r="G14" s="4">
        <v>1E-3</v>
      </c>
      <c r="H14" s="4">
        <v>0.109</v>
      </c>
      <c r="I14" s="4">
        <v>0.20300000000000001</v>
      </c>
      <c r="J14" s="3">
        <v>5.62</v>
      </c>
      <c r="K14" s="3">
        <v>21.01</v>
      </c>
      <c r="L14" s="3">
        <v>1.8</v>
      </c>
      <c r="M14" s="3">
        <v>6.71</v>
      </c>
      <c r="N14" s="7">
        <v>0.12</v>
      </c>
      <c r="O14" s="7">
        <v>0.06</v>
      </c>
      <c r="P14" s="7">
        <v>0.28999999999999998</v>
      </c>
      <c r="Q14" s="7">
        <v>0.22</v>
      </c>
      <c r="R14" s="7">
        <v>0.22</v>
      </c>
      <c r="S14" s="4">
        <v>0.40839999999999999</v>
      </c>
      <c r="T14" s="4">
        <v>0.72689999999999999</v>
      </c>
      <c r="U14" s="4">
        <v>0.3196</v>
      </c>
      <c r="V14" s="4">
        <v>0.60650000000000004</v>
      </c>
      <c r="W14" s="4">
        <v>0.95840000000000003</v>
      </c>
      <c r="X14" s="4">
        <v>0.67</v>
      </c>
    </row>
    <row r="15" spans="1:24" ht="20" customHeight="1" x14ac:dyDescent="0.2">
      <c r="B15" s="12" t="s">
        <v>70</v>
      </c>
      <c r="C15" s="14">
        <v>5</v>
      </c>
      <c r="D15" s="4">
        <v>0.31900000000000001</v>
      </c>
      <c r="E15" s="4">
        <v>0.13</v>
      </c>
      <c r="F15" s="4">
        <v>0.19</v>
      </c>
      <c r="G15" s="4">
        <v>0.04</v>
      </c>
      <c r="H15" s="4">
        <v>0.126</v>
      </c>
      <c r="I15" s="4">
        <v>0.193</v>
      </c>
      <c r="J15" s="3">
        <v>6.23</v>
      </c>
      <c r="K15" s="3">
        <v>18.32</v>
      </c>
      <c r="L15" s="3">
        <v>2.19</v>
      </c>
      <c r="M15" s="3">
        <v>5.23</v>
      </c>
      <c r="N15" s="7">
        <v>0.16</v>
      </c>
      <c r="O15" s="7">
        <v>0.08</v>
      </c>
      <c r="P15" s="7">
        <v>0.32</v>
      </c>
      <c r="Q15" s="7">
        <v>0.15</v>
      </c>
      <c r="R15" s="7">
        <v>0.16</v>
      </c>
      <c r="S15" s="4">
        <v>0.58579999999999999</v>
      </c>
      <c r="T15" s="4">
        <v>0.82879999999999998</v>
      </c>
      <c r="U15" s="4">
        <v>0.56200000000000006</v>
      </c>
      <c r="V15" s="4">
        <v>0.65069999999999995</v>
      </c>
      <c r="W15" s="4">
        <v>0.97419999999999995</v>
      </c>
      <c r="X15" s="4">
        <v>0.70499999999999996</v>
      </c>
    </row>
    <row r="16" spans="1:24" s="2" customFormat="1" ht="20" customHeight="1" x14ac:dyDescent="0.2">
      <c r="A16" s="1"/>
      <c r="B16" s="13"/>
      <c r="D16" s="15"/>
      <c r="E16" s="15"/>
      <c r="F16" s="15"/>
      <c r="G16" s="15"/>
      <c r="H16" s="15"/>
      <c r="I16" s="15"/>
    </row>
    <row r="17" spans="1:24" s="2" customFormat="1" ht="48" x14ac:dyDescent="0.2">
      <c r="A17" s="1"/>
      <c r="B17" s="13"/>
      <c r="C17" s="34"/>
      <c r="D17" s="35" t="s">
        <v>8</v>
      </c>
      <c r="E17" s="36" t="s">
        <v>9</v>
      </c>
      <c r="F17" s="36" t="s">
        <v>10</v>
      </c>
      <c r="G17" s="36" t="s">
        <v>11</v>
      </c>
      <c r="H17" s="36" t="s">
        <v>12</v>
      </c>
      <c r="I17" s="36" t="s">
        <v>13</v>
      </c>
      <c r="J17" s="37" t="s">
        <v>44</v>
      </c>
      <c r="K17" s="38" t="s">
        <v>45</v>
      </c>
      <c r="L17" s="38" t="s">
        <v>46</v>
      </c>
      <c r="M17" s="38" t="s">
        <v>47</v>
      </c>
      <c r="N17" s="38" t="s">
        <v>19</v>
      </c>
      <c r="O17" s="38" t="s">
        <v>61</v>
      </c>
      <c r="P17" s="38" t="s">
        <v>49</v>
      </c>
      <c r="Q17" s="38" t="s">
        <v>107</v>
      </c>
      <c r="R17" s="10" t="s">
        <v>108</v>
      </c>
      <c r="S17" s="39" t="s">
        <v>17</v>
      </c>
      <c r="T17" s="40" t="s">
        <v>20</v>
      </c>
      <c r="U17" s="40" t="s">
        <v>22</v>
      </c>
      <c r="V17" s="40" t="s">
        <v>24</v>
      </c>
      <c r="W17" s="40" t="s">
        <v>25</v>
      </c>
      <c r="X17" s="41" t="s">
        <v>27</v>
      </c>
    </row>
    <row r="18" spans="1:24" s="2" customFormat="1" ht="20" customHeight="1" x14ac:dyDescent="0.2">
      <c r="A18" s="1"/>
      <c r="B18" s="13"/>
      <c r="C18" s="42" t="s">
        <v>8</v>
      </c>
      <c r="D18" s="25">
        <v>1</v>
      </c>
      <c r="E18" s="26"/>
      <c r="F18" s="26"/>
      <c r="G18" s="26"/>
      <c r="H18" s="26"/>
      <c r="I18" s="30"/>
      <c r="J18" s="15"/>
      <c r="K18" s="15"/>
      <c r="L18" s="15"/>
      <c r="M18" s="15"/>
      <c r="N18" s="15"/>
      <c r="O18" s="15"/>
      <c r="P18" s="15"/>
      <c r="Q18" s="15"/>
      <c r="R18" s="15"/>
      <c r="S18" s="25"/>
      <c r="T18" s="26"/>
      <c r="U18" s="26"/>
      <c r="V18" s="26"/>
      <c r="W18" s="26"/>
      <c r="X18" s="30"/>
    </row>
    <row r="19" spans="1:24" s="2" customFormat="1" ht="20" customHeight="1" x14ac:dyDescent="0.2">
      <c r="A19" s="1"/>
      <c r="B19" s="13"/>
      <c r="C19" s="43" t="s">
        <v>9</v>
      </c>
      <c r="D19" s="27">
        <v>-0.74092695329648328</v>
      </c>
      <c r="E19" s="15">
        <v>1</v>
      </c>
      <c r="F19" s="15"/>
      <c r="G19" s="15"/>
      <c r="H19" s="15"/>
      <c r="I19" s="31"/>
      <c r="J19" s="15"/>
      <c r="K19" s="15"/>
      <c r="L19" s="15"/>
      <c r="M19" s="15"/>
      <c r="N19" s="15"/>
      <c r="O19" s="15"/>
      <c r="P19" s="15"/>
      <c r="Q19" s="15"/>
      <c r="R19" s="15"/>
      <c r="S19" s="27"/>
      <c r="T19" s="15"/>
      <c r="U19" s="15"/>
      <c r="V19" s="15"/>
      <c r="W19" s="15"/>
      <c r="X19" s="31"/>
    </row>
    <row r="20" spans="1:24" s="2" customFormat="1" ht="20" customHeight="1" x14ac:dyDescent="0.2">
      <c r="A20" s="1"/>
      <c r="B20" s="13"/>
      <c r="C20" s="43" t="s">
        <v>10</v>
      </c>
      <c r="D20" s="27">
        <v>0.15714564458959335</v>
      </c>
      <c r="E20" s="15">
        <v>-0.70949087229128582</v>
      </c>
      <c r="F20" s="15">
        <v>1</v>
      </c>
      <c r="G20" s="15"/>
      <c r="H20" s="15"/>
      <c r="I20" s="31"/>
      <c r="J20" s="15"/>
      <c r="K20" s="15"/>
      <c r="L20" s="15"/>
      <c r="M20" s="15"/>
      <c r="N20" s="15"/>
      <c r="O20" s="15"/>
      <c r="P20" s="15"/>
      <c r="Q20" s="15"/>
      <c r="R20" s="15"/>
      <c r="S20" s="27"/>
      <c r="T20" s="15"/>
      <c r="U20" s="15"/>
      <c r="V20" s="15"/>
      <c r="W20" s="15"/>
      <c r="X20" s="31"/>
    </row>
    <row r="21" spans="1:24" s="2" customFormat="1" ht="20" customHeight="1" x14ac:dyDescent="0.2">
      <c r="A21" s="1"/>
      <c r="B21" s="13"/>
      <c r="C21" s="43" t="s">
        <v>11</v>
      </c>
      <c r="D21" s="27">
        <v>0.4149845823989915</v>
      </c>
      <c r="E21" s="15">
        <v>-0.55908347535368863</v>
      </c>
      <c r="F21" s="15">
        <v>0.48164740580079513</v>
      </c>
      <c r="G21" s="15">
        <v>1</v>
      </c>
      <c r="H21" s="15"/>
      <c r="I21" s="31"/>
      <c r="J21" s="15"/>
      <c r="K21" s="15"/>
      <c r="L21" s="15"/>
      <c r="M21" s="15"/>
      <c r="N21" s="15"/>
      <c r="O21" s="15"/>
      <c r="P21" s="15"/>
      <c r="Q21" s="15"/>
      <c r="R21" s="15"/>
      <c r="S21" s="27"/>
      <c r="T21" s="15"/>
      <c r="U21" s="15"/>
      <c r="V21" s="15"/>
      <c r="W21" s="15"/>
      <c r="X21" s="31"/>
    </row>
    <row r="22" spans="1:24" s="2" customFormat="1" ht="20" customHeight="1" x14ac:dyDescent="0.2">
      <c r="A22" s="1"/>
      <c r="B22" s="13"/>
      <c r="C22" s="43" t="s">
        <v>12</v>
      </c>
      <c r="D22" s="27">
        <v>-0.27980459946551478</v>
      </c>
      <c r="E22" s="15">
        <v>-7.0087425002619982E-2</v>
      </c>
      <c r="F22" s="15">
        <v>3.9498606080657171E-3</v>
      </c>
      <c r="G22" s="15">
        <v>-0.25800396340489989</v>
      </c>
      <c r="H22" s="15">
        <v>1</v>
      </c>
      <c r="I22" s="31"/>
      <c r="J22" s="15"/>
      <c r="K22" s="15"/>
      <c r="L22" s="15"/>
      <c r="M22" s="15"/>
      <c r="N22" s="15"/>
      <c r="O22" s="15"/>
      <c r="P22" s="15"/>
      <c r="Q22" s="15"/>
      <c r="R22" s="15"/>
      <c r="S22" s="27"/>
      <c r="T22" s="15"/>
      <c r="U22" s="15"/>
      <c r="V22" s="15"/>
      <c r="W22" s="15"/>
      <c r="X22" s="31"/>
    </row>
    <row r="23" spans="1:24" s="2" customFormat="1" ht="20" customHeight="1" thickBot="1" x14ac:dyDescent="0.25">
      <c r="A23" s="1"/>
      <c r="B23" s="13"/>
      <c r="C23" s="43" t="s">
        <v>13</v>
      </c>
      <c r="D23" s="27">
        <v>-0.13850661005007328</v>
      </c>
      <c r="E23" s="15">
        <v>-0.44353131512236171</v>
      </c>
      <c r="F23" s="15">
        <v>0.59743746782621232</v>
      </c>
      <c r="G23" s="15">
        <v>0.10611293187519767</v>
      </c>
      <c r="H23" s="15">
        <v>0.33367119354602992</v>
      </c>
      <c r="I23" s="31">
        <v>1</v>
      </c>
      <c r="J23" s="15"/>
      <c r="K23" s="15"/>
      <c r="L23" s="15"/>
      <c r="M23" s="15"/>
      <c r="N23" s="15"/>
      <c r="O23" s="15"/>
      <c r="P23" s="15"/>
      <c r="Q23" s="15"/>
      <c r="R23" s="15"/>
      <c r="S23" s="28"/>
      <c r="T23" s="29"/>
      <c r="U23" s="29"/>
      <c r="V23" s="29"/>
      <c r="W23" s="29"/>
      <c r="X23" s="32"/>
    </row>
    <row r="24" spans="1:24" s="2" customFormat="1" ht="20" customHeight="1" thickBot="1" x14ac:dyDescent="0.25">
      <c r="A24" s="1"/>
      <c r="B24" s="13"/>
      <c r="C24" s="66"/>
      <c r="D24" s="191" t="s">
        <v>71</v>
      </c>
      <c r="E24" s="192"/>
      <c r="F24" s="192"/>
      <c r="G24" s="192"/>
      <c r="H24" s="192"/>
      <c r="I24" s="193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31"/>
    </row>
    <row r="25" spans="1:24" s="2" customFormat="1" ht="20" customHeight="1" x14ac:dyDescent="0.2">
      <c r="A25" s="1"/>
      <c r="B25" s="13"/>
      <c r="C25" s="44" t="s">
        <v>44</v>
      </c>
      <c r="D25" s="18">
        <v>0.12597471414329076</v>
      </c>
      <c r="E25" s="19">
        <v>-0.13908648374614235</v>
      </c>
      <c r="F25" s="19">
        <v>0.19641844084570634</v>
      </c>
      <c r="G25" s="19">
        <v>0.63245628848029767</v>
      </c>
      <c r="H25" s="19">
        <v>-0.44919196630989339</v>
      </c>
      <c r="I25" s="20">
        <v>5.2704962994780689E-2</v>
      </c>
      <c r="J25" s="26">
        <v>1</v>
      </c>
      <c r="K25" s="26"/>
      <c r="L25" s="26"/>
      <c r="M25" s="26"/>
      <c r="N25" s="26"/>
      <c r="O25" s="26"/>
      <c r="P25" s="26"/>
      <c r="Q25" s="26"/>
      <c r="R25" s="30"/>
      <c r="S25" s="26"/>
      <c r="T25" s="26"/>
      <c r="U25" s="26"/>
      <c r="V25" s="26"/>
      <c r="W25" s="26"/>
      <c r="X25" s="30"/>
    </row>
    <row r="26" spans="1:24" s="2" customFormat="1" ht="20" customHeight="1" x14ac:dyDescent="0.2">
      <c r="A26" s="1"/>
      <c r="B26" s="13"/>
      <c r="C26" s="45" t="s">
        <v>45</v>
      </c>
      <c r="D26" s="21">
        <v>-0.20074969278985016</v>
      </c>
      <c r="E26" s="15">
        <v>8.2161314009215089E-4</v>
      </c>
      <c r="F26" s="15">
        <v>0.21952849308291561</v>
      </c>
      <c r="G26" s="15">
        <v>-0.30646698985228704</v>
      </c>
      <c r="H26" s="15">
        <v>-0.15434833654342581</v>
      </c>
      <c r="I26" s="22">
        <v>0.54775326449241679</v>
      </c>
      <c r="J26" s="15">
        <v>-0.13243924041691685</v>
      </c>
      <c r="K26" s="15">
        <v>1</v>
      </c>
      <c r="L26" s="15"/>
      <c r="M26" s="15"/>
      <c r="N26" s="15"/>
      <c r="O26" s="15"/>
      <c r="P26" s="15"/>
      <c r="Q26" s="15"/>
      <c r="R26" s="31"/>
      <c r="S26" s="15"/>
      <c r="T26" s="15"/>
      <c r="U26" s="15"/>
      <c r="V26" s="15"/>
      <c r="W26" s="15"/>
      <c r="X26" s="31"/>
    </row>
    <row r="27" spans="1:24" s="2" customFormat="1" ht="20" customHeight="1" x14ac:dyDescent="0.2">
      <c r="A27" s="1"/>
      <c r="B27" s="13"/>
      <c r="C27" s="45" t="s">
        <v>46</v>
      </c>
      <c r="D27" s="21">
        <v>0.51195565769202078</v>
      </c>
      <c r="E27" s="15">
        <v>-0.12045645892399988</v>
      </c>
      <c r="F27" s="15">
        <v>-0.26998716742403417</v>
      </c>
      <c r="G27" s="15">
        <v>0.60946141332906678</v>
      </c>
      <c r="H27" s="15">
        <v>-0.29960477734811619</v>
      </c>
      <c r="I27" s="22">
        <v>-0.59809619441740036</v>
      </c>
      <c r="J27" s="15">
        <v>0.38841454735166658</v>
      </c>
      <c r="K27" s="15">
        <v>-0.52503568474858586</v>
      </c>
      <c r="L27" s="15">
        <v>1</v>
      </c>
      <c r="M27" s="15"/>
      <c r="N27" s="15"/>
      <c r="O27" s="15"/>
      <c r="P27" s="15"/>
      <c r="Q27" s="15"/>
      <c r="R27" s="31"/>
      <c r="S27" s="15"/>
      <c r="T27" s="15"/>
      <c r="U27" s="15"/>
      <c r="V27" s="15"/>
      <c r="W27" s="15"/>
      <c r="X27" s="31"/>
    </row>
    <row r="28" spans="1:24" s="2" customFormat="1" ht="20" customHeight="1" thickBot="1" x14ac:dyDescent="0.25">
      <c r="A28" s="1"/>
      <c r="B28" s="13"/>
      <c r="C28" s="45" t="s">
        <v>47</v>
      </c>
      <c r="D28" s="23">
        <v>7.6617123493792294E-2</v>
      </c>
      <c r="E28" s="16">
        <v>1.6460348896016472E-2</v>
      </c>
      <c r="F28" s="16">
        <v>0.21860044815884425</v>
      </c>
      <c r="G28" s="16">
        <v>0.22487347753756418</v>
      </c>
      <c r="H28" s="16">
        <v>-0.66562027635926535</v>
      </c>
      <c r="I28" s="24">
        <v>-0.16714044799665076</v>
      </c>
      <c r="J28" s="15">
        <v>0.67186278533966215</v>
      </c>
      <c r="K28" s="15">
        <v>-0.1716664036018288</v>
      </c>
      <c r="L28" s="15">
        <v>1.2108048115870598E-2</v>
      </c>
      <c r="M28" s="15">
        <v>1</v>
      </c>
      <c r="N28" s="15"/>
      <c r="O28" s="15"/>
      <c r="P28" s="15"/>
      <c r="Q28" s="15"/>
      <c r="R28" s="31"/>
      <c r="S28" s="15"/>
      <c r="T28" s="15"/>
      <c r="U28" s="15"/>
      <c r="V28" s="15"/>
      <c r="W28" s="15"/>
      <c r="X28" s="31"/>
    </row>
    <row r="29" spans="1:24" s="2" customFormat="1" ht="20" customHeight="1" thickBot="1" x14ac:dyDescent="0.25">
      <c r="A29" s="1"/>
      <c r="B29" s="13"/>
      <c r="C29" s="45"/>
      <c r="D29" s="191" t="s">
        <v>72</v>
      </c>
      <c r="E29" s="192"/>
      <c r="F29" s="192"/>
      <c r="G29" s="192"/>
      <c r="H29" s="192"/>
      <c r="I29" s="193"/>
      <c r="J29" s="69"/>
      <c r="K29" s="69"/>
      <c r="L29" s="69"/>
      <c r="M29" s="69"/>
      <c r="N29" s="15"/>
      <c r="O29" s="15"/>
      <c r="P29" s="15"/>
      <c r="Q29" s="15"/>
      <c r="R29" s="31"/>
      <c r="S29" s="15"/>
      <c r="T29" s="15"/>
      <c r="U29" s="15"/>
      <c r="V29" s="15"/>
      <c r="W29" s="15"/>
      <c r="X29" s="31"/>
    </row>
    <row r="30" spans="1:24" s="2" customFormat="1" ht="20" customHeight="1" x14ac:dyDescent="0.2">
      <c r="A30" s="1"/>
      <c r="B30" s="13"/>
      <c r="C30" s="45" t="s">
        <v>19</v>
      </c>
      <c r="D30" s="18">
        <v>0.46207043733224784</v>
      </c>
      <c r="E30" s="19">
        <v>-0.311122623997523</v>
      </c>
      <c r="F30" s="19">
        <v>-4.320595849720299E-2</v>
      </c>
      <c r="G30" s="19">
        <v>0.25791962800175716</v>
      </c>
      <c r="H30" s="19">
        <v>1.609277643611905E-2</v>
      </c>
      <c r="I30" s="20">
        <v>-0.17677786956101596</v>
      </c>
      <c r="J30" s="15">
        <v>-0.22693915624119299</v>
      </c>
      <c r="K30" s="15">
        <v>0.11180659032312248</v>
      </c>
      <c r="L30" s="15">
        <v>0.50062348937491719</v>
      </c>
      <c r="M30" s="15">
        <v>-0.54700409727477362</v>
      </c>
      <c r="N30" s="15">
        <v>1</v>
      </c>
      <c r="O30" s="15"/>
      <c r="P30" s="15"/>
      <c r="Q30" s="15"/>
      <c r="R30" s="31"/>
      <c r="S30" s="15"/>
      <c r="T30" s="15"/>
      <c r="U30" s="15"/>
      <c r="V30" s="15"/>
      <c r="W30" s="15"/>
      <c r="X30" s="31"/>
    </row>
    <row r="31" spans="1:24" s="2" customFormat="1" ht="20" customHeight="1" x14ac:dyDescent="0.2">
      <c r="A31" s="1"/>
      <c r="B31" s="13"/>
      <c r="C31" s="45" t="s">
        <v>61</v>
      </c>
      <c r="D31" s="21">
        <v>0.35352371821756018</v>
      </c>
      <c r="E31" s="15">
        <v>-0.18215144323575896</v>
      </c>
      <c r="F31" s="15">
        <v>-6.3978053928550632E-2</v>
      </c>
      <c r="G31" s="15">
        <v>0.23212766520158143</v>
      </c>
      <c r="H31" s="15">
        <v>-7.8854604536982773E-2</v>
      </c>
      <c r="I31" s="22">
        <v>-0.26334435207800838</v>
      </c>
      <c r="J31" s="15">
        <v>-0.1381024682269858</v>
      </c>
      <c r="K31" s="15">
        <v>4.391369955843559E-2</v>
      </c>
      <c r="L31" s="15">
        <v>0.4398000747779644</v>
      </c>
      <c r="M31" s="15">
        <v>-0.33574734246520577</v>
      </c>
      <c r="N31" s="15">
        <v>0.92857142857142849</v>
      </c>
      <c r="O31" s="15">
        <v>1</v>
      </c>
      <c r="P31" s="15"/>
      <c r="Q31" s="15"/>
      <c r="R31" s="31"/>
      <c r="S31" s="15"/>
      <c r="T31" s="15"/>
      <c r="U31" s="15"/>
      <c r="V31" s="15"/>
      <c r="W31" s="15"/>
      <c r="X31" s="31"/>
    </row>
    <row r="32" spans="1:24" s="2" customFormat="1" ht="20" customHeight="1" x14ac:dyDescent="0.2">
      <c r="A32" s="1"/>
      <c r="B32" s="13"/>
      <c r="C32" s="45" t="s">
        <v>49</v>
      </c>
      <c r="D32" s="21">
        <v>0.49872031761797336</v>
      </c>
      <c r="E32" s="15">
        <v>-0.15779379838142357</v>
      </c>
      <c r="F32" s="15">
        <v>-0.31168922988936504</v>
      </c>
      <c r="G32" s="15">
        <v>0.15353801863536157</v>
      </c>
      <c r="H32" s="15">
        <v>-6.964459940848286E-2</v>
      </c>
      <c r="I32" s="22">
        <v>-0.35198814898508474</v>
      </c>
      <c r="J32" s="15">
        <v>-0.18931059899769789</v>
      </c>
      <c r="K32" s="15">
        <v>-2.5115119813439737E-3</v>
      </c>
      <c r="L32" s="15">
        <v>0.57649563764549261</v>
      </c>
      <c r="M32" s="15">
        <v>-0.4605492500785679</v>
      </c>
      <c r="N32" s="15">
        <v>0.94491118252306794</v>
      </c>
      <c r="O32" s="15">
        <v>0.91791372016526618</v>
      </c>
      <c r="P32" s="15">
        <v>1</v>
      </c>
      <c r="Q32" s="15"/>
      <c r="R32" s="31"/>
      <c r="S32" s="15"/>
      <c r="T32" s="15"/>
      <c r="U32" s="15"/>
      <c r="V32" s="15"/>
      <c r="W32" s="15"/>
      <c r="X32" s="31"/>
    </row>
    <row r="33" spans="1:30" s="2" customFormat="1" ht="20" customHeight="1" x14ac:dyDescent="0.2">
      <c r="A33" s="1"/>
      <c r="B33" s="13"/>
      <c r="C33" s="45" t="s">
        <v>107</v>
      </c>
      <c r="D33" s="21">
        <v>0.17012907060711421</v>
      </c>
      <c r="E33" s="15">
        <v>-0.50062619442357359</v>
      </c>
      <c r="F33" s="15">
        <v>0.69886314779240188</v>
      </c>
      <c r="G33" s="15">
        <v>0.19033760186263102</v>
      </c>
      <c r="H33" s="15">
        <v>-0.2023645951706225</v>
      </c>
      <c r="I33" s="22">
        <v>0.52678078738664058</v>
      </c>
      <c r="J33" s="15">
        <v>0.34396134489921287</v>
      </c>
      <c r="K33" s="15">
        <v>0.16873810095688019</v>
      </c>
      <c r="L33" s="15">
        <v>-0.4094752877495012</v>
      </c>
      <c r="M33" s="15">
        <v>0.57177572254250886</v>
      </c>
      <c r="N33" s="15">
        <v>-0.59321514440404133</v>
      </c>
      <c r="O33" s="15">
        <v>-0.62545509790426124</v>
      </c>
      <c r="P33" s="15">
        <v>-0.699450973783314</v>
      </c>
      <c r="Q33" s="15">
        <v>1</v>
      </c>
      <c r="R33" s="31"/>
      <c r="S33" s="15"/>
      <c r="T33" s="15"/>
      <c r="U33" s="15"/>
      <c r="V33" s="15"/>
      <c r="W33" s="15"/>
      <c r="X33" s="31"/>
    </row>
    <row r="34" spans="1:30" s="2" customFormat="1" ht="20" customHeight="1" thickBot="1" x14ac:dyDescent="0.25">
      <c r="A34" s="1"/>
      <c r="B34" s="13"/>
      <c r="C34" s="46" t="s">
        <v>108</v>
      </c>
      <c r="D34" s="23">
        <v>0.10268724821404349</v>
      </c>
      <c r="E34" s="16">
        <v>-0.48093310209745171</v>
      </c>
      <c r="F34" s="16">
        <v>0.73607747726239336</v>
      </c>
      <c r="G34" s="16">
        <v>0.16107435443539983</v>
      </c>
      <c r="H34" s="16">
        <v>-0.15520384354249644</v>
      </c>
      <c r="I34" s="24">
        <v>0.55181915683463911</v>
      </c>
      <c r="J34" s="15">
        <v>0.30080508696948954</v>
      </c>
      <c r="K34" s="15">
        <v>0.18424843715977876</v>
      </c>
      <c r="L34" s="15">
        <v>-0.47337895573316818</v>
      </c>
      <c r="M34" s="15">
        <v>0.55423803001167271</v>
      </c>
      <c r="N34" s="15">
        <v>-0.60292260406261444</v>
      </c>
      <c r="O34" s="15">
        <v>-0.61921780957782024</v>
      </c>
      <c r="P34" s="15">
        <v>-0.72676303428555367</v>
      </c>
      <c r="Q34" s="15">
        <v>0.99439510135461462</v>
      </c>
      <c r="R34" s="31">
        <v>1</v>
      </c>
      <c r="S34" s="29"/>
      <c r="T34" s="29"/>
      <c r="U34" s="29"/>
      <c r="V34" s="29"/>
      <c r="W34" s="29"/>
      <c r="X34" s="32"/>
    </row>
    <row r="35" spans="1:30" s="2" customFormat="1" ht="20" customHeight="1" thickBot="1" x14ac:dyDescent="0.25">
      <c r="A35" s="1"/>
      <c r="B35" s="13"/>
      <c r="C35" s="66"/>
      <c r="D35" s="191" t="s">
        <v>73</v>
      </c>
      <c r="E35" s="192"/>
      <c r="F35" s="192"/>
      <c r="G35" s="192"/>
      <c r="H35" s="192"/>
      <c r="I35" s="193"/>
      <c r="J35" s="191" t="s">
        <v>74</v>
      </c>
      <c r="K35" s="192"/>
      <c r="L35" s="192"/>
      <c r="M35" s="193"/>
      <c r="N35" s="191" t="s">
        <v>75</v>
      </c>
      <c r="O35" s="192"/>
      <c r="P35" s="192"/>
      <c r="Q35" s="192"/>
      <c r="R35" s="193"/>
      <c r="S35" s="15"/>
      <c r="T35" s="15"/>
      <c r="U35" s="15"/>
      <c r="V35" s="15"/>
      <c r="W35" s="15"/>
      <c r="X35" s="31"/>
    </row>
    <row r="36" spans="1:30" s="2" customFormat="1" ht="20" customHeight="1" x14ac:dyDescent="0.2">
      <c r="A36" s="1"/>
      <c r="B36" s="13"/>
      <c r="C36" s="55" t="s">
        <v>17</v>
      </c>
      <c r="D36" s="18">
        <v>-0.16779994936108697</v>
      </c>
      <c r="E36" s="59">
        <v>0.51248257655080109</v>
      </c>
      <c r="F36" s="59">
        <v>-0.71755867254245942</v>
      </c>
      <c r="G36" s="19">
        <v>-0.21648397761990876</v>
      </c>
      <c r="H36" s="19">
        <v>0.18913228641286314</v>
      </c>
      <c r="I36" s="60">
        <v>-0.52786350418268113</v>
      </c>
      <c r="J36" s="18">
        <v>-0.35263664629431218</v>
      </c>
      <c r="K36" s="19">
        <v>-0.1411289189563868</v>
      </c>
      <c r="L36" s="19">
        <v>0.40116217529909787</v>
      </c>
      <c r="M36" s="20">
        <v>-0.57645365465474563</v>
      </c>
      <c r="N36" s="18">
        <v>0.59042359103801134</v>
      </c>
      <c r="O36" s="19">
        <v>0.61544320116708118</v>
      </c>
      <c r="P36" s="19">
        <v>0.70094051070616403</v>
      </c>
      <c r="Q36" s="19">
        <v>-0.99893033348410565</v>
      </c>
      <c r="R36" s="20">
        <v>-0.99551558997663536</v>
      </c>
      <c r="S36" s="15">
        <v>1</v>
      </c>
      <c r="T36" s="15"/>
      <c r="U36" s="15"/>
      <c r="V36" s="15"/>
      <c r="W36" s="15"/>
      <c r="X36" s="31"/>
    </row>
    <row r="37" spans="1:30" s="2" customFormat="1" ht="20" customHeight="1" x14ac:dyDescent="0.2">
      <c r="A37" s="1"/>
      <c r="B37" s="13"/>
      <c r="C37" s="56" t="s">
        <v>20</v>
      </c>
      <c r="D37" s="21">
        <v>-0.24063589195920679</v>
      </c>
      <c r="E37" s="58">
        <v>0.56740191370204818</v>
      </c>
      <c r="F37" s="58">
        <v>-0.71953810763195147</v>
      </c>
      <c r="G37" s="15">
        <v>-0.2791651879684901</v>
      </c>
      <c r="H37" s="15">
        <v>0.19574849076830603</v>
      </c>
      <c r="I37" s="61">
        <v>-0.51418163819378071</v>
      </c>
      <c r="J37" s="21">
        <v>-0.34321176736117598</v>
      </c>
      <c r="K37" s="15">
        <v>-0.1009624463669736</v>
      </c>
      <c r="L37" s="15">
        <v>0.32821287070774252</v>
      </c>
      <c r="M37" s="22">
        <v>-0.53752901106102924</v>
      </c>
      <c r="N37" s="21">
        <v>0.54512998997826001</v>
      </c>
      <c r="O37" s="15">
        <v>0.60034972621460603</v>
      </c>
      <c r="P37" s="15">
        <v>0.65982588895447813</v>
      </c>
      <c r="Q37" s="15">
        <v>-0.99146259121455926</v>
      </c>
      <c r="R37" s="22">
        <v>-0.98099855857972262</v>
      </c>
      <c r="S37" s="15">
        <v>0.9928070047621107</v>
      </c>
      <c r="T37" s="15">
        <v>1</v>
      </c>
      <c r="U37" s="15"/>
      <c r="V37" s="15"/>
      <c r="W37" s="15"/>
      <c r="X37" s="31"/>
    </row>
    <row r="38" spans="1:30" s="2" customFormat="1" ht="20" customHeight="1" x14ac:dyDescent="0.2">
      <c r="A38" s="1"/>
      <c r="B38" s="13"/>
      <c r="C38" s="56" t="s">
        <v>22</v>
      </c>
      <c r="D38" s="21">
        <v>-0.10944878539738295</v>
      </c>
      <c r="E38" s="58">
        <v>0.46228740756263886</v>
      </c>
      <c r="F38" s="58">
        <v>-0.69375079359278635</v>
      </c>
      <c r="G38" s="15">
        <v>-0.17592667740670237</v>
      </c>
      <c r="H38" s="15">
        <v>0.16143136199945488</v>
      </c>
      <c r="I38" s="61">
        <v>-0.5275643917254117</v>
      </c>
      <c r="J38" s="21">
        <v>-0.33401541148909403</v>
      </c>
      <c r="K38" s="15">
        <v>-0.15154689062995791</v>
      </c>
      <c r="L38" s="15">
        <v>0.42451631560116526</v>
      </c>
      <c r="M38" s="22">
        <v>-0.55526678842329413</v>
      </c>
      <c r="N38" s="21">
        <v>0.63401930690762809</v>
      </c>
      <c r="O38" s="15">
        <v>0.67305411333285126</v>
      </c>
      <c r="P38" s="15">
        <v>0.7482950320537205</v>
      </c>
      <c r="Q38" s="15">
        <v>-0.99639669712039047</v>
      </c>
      <c r="R38" s="22">
        <v>-0.99428834865421245</v>
      </c>
      <c r="S38" s="15">
        <v>0.99594081245273902</v>
      </c>
      <c r="T38" s="15">
        <v>0.98744023460058084</v>
      </c>
      <c r="U38" s="15">
        <v>1</v>
      </c>
      <c r="V38" s="15"/>
      <c r="W38" s="15"/>
      <c r="X38" s="31"/>
    </row>
    <row r="39" spans="1:30" s="2" customFormat="1" ht="20" customHeight="1" x14ac:dyDescent="0.2">
      <c r="A39" s="1"/>
      <c r="B39" s="13"/>
      <c r="C39" s="56" t="s">
        <v>24</v>
      </c>
      <c r="D39" s="21">
        <v>0.44622011627732944</v>
      </c>
      <c r="E39" s="58">
        <v>-0.6823376899894612</v>
      </c>
      <c r="F39" s="58">
        <v>0.58259298210491062</v>
      </c>
      <c r="G39" s="15">
        <v>0.51497691915153343</v>
      </c>
      <c r="H39" s="15">
        <v>-0.13125849738068668</v>
      </c>
      <c r="I39" s="61">
        <v>0.44226021687626699</v>
      </c>
      <c r="J39" s="21">
        <v>0.21743319579221287</v>
      </c>
      <c r="K39" s="15">
        <v>0.50939250104527289</v>
      </c>
      <c r="L39" s="15">
        <v>0.19447553940555498</v>
      </c>
      <c r="M39" s="22">
        <v>-0.19810089687954016</v>
      </c>
      <c r="N39" s="21">
        <v>0.58638808950724286</v>
      </c>
      <c r="O39" s="15">
        <v>0.42587416867532435</v>
      </c>
      <c r="P39" s="15">
        <v>0.37963028400695237</v>
      </c>
      <c r="Q39" s="15">
        <v>0.18762868354623086</v>
      </c>
      <c r="R39" s="22">
        <v>0.17163949193704309</v>
      </c>
      <c r="S39" s="15">
        <v>-0.18479992579537494</v>
      </c>
      <c r="T39" s="15">
        <v>-0.22012844560590894</v>
      </c>
      <c r="U39" s="15">
        <v>-0.15461083675769205</v>
      </c>
      <c r="V39" s="15">
        <v>1</v>
      </c>
      <c r="W39" s="15"/>
      <c r="X39" s="31"/>
    </row>
    <row r="40" spans="1:30" s="2" customFormat="1" ht="20" customHeight="1" x14ac:dyDescent="0.2">
      <c r="A40" s="1"/>
      <c r="B40" s="13"/>
      <c r="C40" s="56" t="s">
        <v>25</v>
      </c>
      <c r="D40" s="21">
        <v>-0.25781203913172329</v>
      </c>
      <c r="E40" s="58">
        <v>0.59844219089369666</v>
      </c>
      <c r="F40" s="58">
        <v>-0.73836088898652608</v>
      </c>
      <c r="G40" s="15">
        <v>-0.26000100917832797</v>
      </c>
      <c r="H40" s="15">
        <v>0.18478737724518343</v>
      </c>
      <c r="I40" s="61">
        <v>-0.56073069143070509</v>
      </c>
      <c r="J40" s="21">
        <v>-0.29802925338862046</v>
      </c>
      <c r="K40" s="15">
        <v>-0.16342710634117524</v>
      </c>
      <c r="L40" s="15">
        <v>0.36375025650489695</v>
      </c>
      <c r="M40" s="22">
        <v>-0.49133789157154428</v>
      </c>
      <c r="N40" s="21">
        <v>0.5015620427106765</v>
      </c>
      <c r="O40" s="15">
        <v>0.56498462119729387</v>
      </c>
      <c r="P40" s="15">
        <v>0.62501789260475082</v>
      </c>
      <c r="Q40" s="15">
        <v>-0.98837151307244153</v>
      </c>
      <c r="R40" s="22">
        <v>-0.97929715461066302</v>
      </c>
      <c r="S40" s="15">
        <v>0.98841911113245695</v>
      </c>
      <c r="T40" s="15">
        <v>0.99609797671658984</v>
      </c>
      <c r="U40" s="15">
        <v>0.98064051435186872</v>
      </c>
      <c r="V40" s="15">
        <v>-0.26611692340013315</v>
      </c>
      <c r="W40" s="15">
        <v>1</v>
      </c>
      <c r="X40" s="31"/>
    </row>
    <row r="41" spans="1:30" s="2" customFormat="1" ht="20" customHeight="1" thickBot="1" x14ac:dyDescent="0.25">
      <c r="A41" s="1"/>
      <c r="B41" s="13"/>
      <c r="C41" s="57" t="s">
        <v>27</v>
      </c>
      <c r="D41" s="23">
        <v>-0.35366278323408956</v>
      </c>
      <c r="E41" s="62">
        <v>0.5526633991473906</v>
      </c>
      <c r="F41" s="62">
        <v>-0.65115991401137463</v>
      </c>
      <c r="G41" s="16">
        <v>-0.29619923541295023</v>
      </c>
      <c r="H41" s="16">
        <v>0.42196391775196423</v>
      </c>
      <c r="I41" s="63">
        <v>-0.42494590220152645</v>
      </c>
      <c r="J41" s="23">
        <v>-0.36121366545251404</v>
      </c>
      <c r="K41" s="16">
        <v>-0.13108414663067192</v>
      </c>
      <c r="L41" s="16">
        <v>0.28032806018183892</v>
      </c>
      <c r="M41" s="24">
        <v>-0.64633007027754485</v>
      </c>
      <c r="N41" s="23">
        <v>0.44958549650467899</v>
      </c>
      <c r="O41" s="16">
        <v>0.43861999658993078</v>
      </c>
      <c r="P41" s="16">
        <v>0.50918995443458259</v>
      </c>
      <c r="Q41" s="16">
        <v>-0.93681881732250105</v>
      </c>
      <c r="R41" s="24">
        <v>-0.91808391374589016</v>
      </c>
      <c r="S41" s="29">
        <v>0.93669973772254755</v>
      </c>
      <c r="T41" s="29">
        <v>0.94295249156609906</v>
      </c>
      <c r="U41" s="29">
        <v>0.9098426471428902</v>
      </c>
      <c r="V41" s="29">
        <v>-0.21144453368705096</v>
      </c>
      <c r="W41" s="29">
        <v>0.94730112085963381</v>
      </c>
      <c r="X41" s="32">
        <v>1</v>
      </c>
    </row>
    <row r="42" spans="1:30" s="2" customFormat="1" ht="20" customHeight="1" x14ac:dyDescent="0.2">
      <c r="A42" s="1"/>
      <c r="B42" s="13"/>
      <c r="D42" s="15"/>
      <c r="E42" s="15"/>
      <c r="F42" s="15"/>
      <c r="G42" s="15"/>
      <c r="H42" s="15"/>
      <c r="I42" s="15"/>
    </row>
    <row r="43" spans="1:30" ht="20" customHeight="1" x14ac:dyDescent="0.2">
      <c r="B43" s="183" t="s">
        <v>35</v>
      </c>
      <c r="C43" s="183"/>
    </row>
    <row r="44" spans="1:30" ht="20" customHeight="1" x14ac:dyDescent="0.2">
      <c r="B44" s="11"/>
    </row>
    <row r="45" spans="1:30" ht="20" customHeight="1" x14ac:dyDescent="0.2">
      <c r="J45" s="185" t="s">
        <v>54</v>
      </c>
      <c r="K45" s="185"/>
      <c r="L45" s="185"/>
      <c r="M45" s="185"/>
      <c r="N45" s="185"/>
      <c r="O45" s="185"/>
      <c r="P45" s="185"/>
      <c r="Q45" s="185"/>
      <c r="R45" s="185"/>
    </row>
    <row r="46" spans="1:30" ht="20" customHeight="1" x14ac:dyDescent="0.2">
      <c r="B46" s="2"/>
      <c r="C46" s="194" t="s">
        <v>55</v>
      </c>
      <c r="D46" s="194"/>
      <c r="E46" s="194"/>
      <c r="F46" s="194"/>
      <c r="G46" s="194"/>
      <c r="H46" s="194"/>
      <c r="I46" s="194"/>
      <c r="J46" s="189" t="s">
        <v>56</v>
      </c>
      <c r="K46" s="190"/>
      <c r="L46" s="190"/>
      <c r="M46" s="190"/>
      <c r="N46" s="185" t="s">
        <v>57</v>
      </c>
      <c r="O46" s="185"/>
      <c r="P46" s="185"/>
      <c r="Q46" s="185"/>
      <c r="R46" s="185"/>
      <c r="S46" s="182" t="s">
        <v>58</v>
      </c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</row>
    <row r="47" spans="1:30" ht="48" x14ac:dyDescent="0.2">
      <c r="B47" s="47" t="s">
        <v>96</v>
      </c>
      <c r="C47" s="17" t="s">
        <v>60</v>
      </c>
      <c r="D47" s="9" t="s">
        <v>8</v>
      </c>
      <c r="E47" s="9" t="s">
        <v>9</v>
      </c>
      <c r="F47" s="9" t="s">
        <v>10</v>
      </c>
      <c r="G47" s="9" t="s">
        <v>11</v>
      </c>
      <c r="H47" s="9" t="s">
        <v>12</v>
      </c>
      <c r="I47" s="9" t="s">
        <v>13</v>
      </c>
      <c r="J47" s="10" t="s">
        <v>44</v>
      </c>
      <c r="K47" s="10" t="s">
        <v>45</v>
      </c>
      <c r="L47" s="10" t="s">
        <v>46</v>
      </c>
      <c r="M47" s="10" t="s">
        <v>47</v>
      </c>
      <c r="N47" s="8" t="s">
        <v>48</v>
      </c>
      <c r="O47" s="8" t="s">
        <v>61</v>
      </c>
      <c r="P47" s="8" t="s">
        <v>49</v>
      </c>
      <c r="Q47" s="8" t="s">
        <v>107</v>
      </c>
      <c r="R47" s="8" t="s">
        <v>108</v>
      </c>
      <c r="S47" s="33" t="s">
        <v>17</v>
      </c>
      <c r="T47" s="33" t="s">
        <v>20</v>
      </c>
      <c r="U47" s="33" t="s">
        <v>22</v>
      </c>
      <c r="V47" s="33" t="s">
        <v>24</v>
      </c>
      <c r="W47" s="33" t="s">
        <v>25</v>
      </c>
      <c r="X47" s="33" t="s">
        <v>27</v>
      </c>
      <c r="Y47" s="33" t="s">
        <v>42</v>
      </c>
      <c r="Z47" s="33" t="s">
        <v>97</v>
      </c>
      <c r="AA47" s="33" t="s">
        <v>50</v>
      </c>
      <c r="AB47" s="33" t="s">
        <v>51</v>
      </c>
      <c r="AC47" s="33" t="s">
        <v>52</v>
      </c>
      <c r="AD47" s="33" t="s">
        <v>53</v>
      </c>
    </row>
    <row r="48" spans="1:30" ht="20" customHeight="1" x14ac:dyDescent="0.2">
      <c r="B48" s="12">
        <v>1</v>
      </c>
      <c r="C48" s="3">
        <v>3</v>
      </c>
      <c r="D48" s="4">
        <v>0.189</v>
      </c>
      <c r="E48" s="4">
        <v>0.496</v>
      </c>
      <c r="F48" s="4">
        <v>5.2999999999999999E-2</v>
      </c>
      <c r="G48" s="4">
        <v>0</v>
      </c>
      <c r="H48" s="4">
        <v>0</v>
      </c>
      <c r="I48" s="4">
        <v>0.26200000000000001</v>
      </c>
      <c r="J48" s="3">
        <v>1.69</v>
      </c>
      <c r="K48" s="3">
        <v>5.83</v>
      </c>
      <c r="L48" s="3">
        <v>0.71</v>
      </c>
      <c r="M48" s="3">
        <v>2.2400000000000002</v>
      </c>
      <c r="N48" s="7">
        <v>0.08</v>
      </c>
      <c r="O48" s="7"/>
      <c r="P48" s="7">
        <v>0.28000000000000003</v>
      </c>
      <c r="Q48" s="7">
        <v>0.5</v>
      </c>
      <c r="R48" s="7">
        <v>0.42</v>
      </c>
      <c r="S48" s="3"/>
      <c r="T48" s="4">
        <v>0.91059999999999997</v>
      </c>
      <c r="U48" s="3"/>
      <c r="V48" s="4">
        <v>0.93979999999999997</v>
      </c>
      <c r="W48" s="3"/>
      <c r="X48" s="3"/>
      <c r="Y48" s="4">
        <v>0.25469999999999998</v>
      </c>
      <c r="Z48" s="4">
        <v>0.1973</v>
      </c>
      <c r="AA48" s="3">
        <v>559.07000000000005</v>
      </c>
      <c r="AB48" s="3">
        <v>15.39</v>
      </c>
      <c r="AC48" s="14">
        <v>4.3333333329999997</v>
      </c>
      <c r="AD48" s="14">
        <v>2.6666666669999999</v>
      </c>
    </row>
    <row r="49" spans="2:30" ht="20" customHeight="1" x14ac:dyDescent="0.2">
      <c r="B49" s="12">
        <v>2</v>
      </c>
      <c r="C49" s="3">
        <v>3</v>
      </c>
      <c r="D49" s="4">
        <v>0.436</v>
      </c>
      <c r="E49" s="4">
        <v>0.27900000000000003</v>
      </c>
      <c r="F49" s="4">
        <v>5.1999999999999998E-2</v>
      </c>
      <c r="G49" s="4">
        <v>0</v>
      </c>
      <c r="H49" s="4">
        <v>0</v>
      </c>
      <c r="I49" s="4">
        <v>0.23400000000000001</v>
      </c>
      <c r="J49" s="3">
        <v>2.98</v>
      </c>
      <c r="K49" s="3">
        <v>19.04</v>
      </c>
      <c r="L49" s="3">
        <v>2.13</v>
      </c>
      <c r="M49" s="3">
        <v>6.07</v>
      </c>
      <c r="N49" s="7">
        <v>0.09</v>
      </c>
      <c r="O49" s="7"/>
      <c r="P49" s="7">
        <v>0.28000000000000003</v>
      </c>
      <c r="Q49" s="7">
        <v>0.56000000000000005</v>
      </c>
      <c r="R49" s="7">
        <v>0.42</v>
      </c>
      <c r="S49" s="3"/>
      <c r="T49" s="4">
        <v>0.97319999999999995</v>
      </c>
      <c r="U49" s="3"/>
      <c r="V49" s="4">
        <v>0.94489999999999996</v>
      </c>
      <c r="W49" s="3"/>
      <c r="X49" s="3"/>
      <c r="Y49" s="4">
        <v>0.1384</v>
      </c>
      <c r="Z49" s="4">
        <v>5.6800000000000003E-2</v>
      </c>
      <c r="AA49" s="3">
        <v>477.04</v>
      </c>
      <c r="AB49" s="3">
        <v>16.05</v>
      </c>
      <c r="AC49" s="14">
        <v>3.25</v>
      </c>
      <c r="AD49" s="14">
        <v>3.75</v>
      </c>
    </row>
    <row r="50" spans="2:30" ht="20" customHeight="1" x14ac:dyDescent="0.2">
      <c r="B50" s="12">
        <v>3</v>
      </c>
      <c r="C50" s="3">
        <v>5</v>
      </c>
      <c r="D50" s="4">
        <v>9.2999999999999999E-2</v>
      </c>
      <c r="E50" s="4">
        <v>0.27100000000000002</v>
      </c>
      <c r="F50" s="4">
        <v>0.26500000000000001</v>
      </c>
      <c r="G50" s="4">
        <v>6.3E-2</v>
      </c>
      <c r="H50" s="4">
        <v>0.03</v>
      </c>
      <c r="I50" s="4">
        <v>0.27800000000000002</v>
      </c>
      <c r="J50" s="3">
        <v>3.17</v>
      </c>
      <c r="K50" s="3">
        <v>18.27</v>
      </c>
      <c r="L50" s="3">
        <v>2.08</v>
      </c>
      <c r="M50" s="3">
        <v>5.96</v>
      </c>
      <c r="N50" s="7">
        <v>0.1</v>
      </c>
      <c r="O50" s="7"/>
      <c r="P50" s="7">
        <v>0.28000000000000003</v>
      </c>
      <c r="Q50" s="7">
        <v>0.42</v>
      </c>
      <c r="R50" s="7">
        <v>0.33</v>
      </c>
      <c r="S50" s="3"/>
      <c r="T50" s="4">
        <v>0.76659999999999995</v>
      </c>
      <c r="U50" s="3"/>
      <c r="V50" s="4">
        <v>0.9133</v>
      </c>
      <c r="W50" s="3"/>
      <c r="X50" s="3"/>
      <c r="Y50" s="4">
        <v>0.37580000000000002</v>
      </c>
      <c r="Z50" s="4">
        <v>0.32590000000000002</v>
      </c>
      <c r="AA50" s="3">
        <v>783.16</v>
      </c>
      <c r="AB50" s="3">
        <v>44.92</v>
      </c>
      <c r="AC50" s="14">
        <v>1.75</v>
      </c>
      <c r="AD50" s="14">
        <v>5</v>
      </c>
    </row>
    <row r="51" spans="2:30" ht="20" customHeight="1" x14ac:dyDescent="0.2">
      <c r="B51" s="12">
        <v>4</v>
      </c>
      <c r="C51" s="3">
        <v>3</v>
      </c>
      <c r="D51" s="4">
        <v>0.254</v>
      </c>
      <c r="E51" s="4">
        <v>0.45100000000000001</v>
      </c>
      <c r="F51" s="4">
        <v>2.4E-2</v>
      </c>
      <c r="G51" s="4">
        <v>0</v>
      </c>
      <c r="H51" s="4">
        <v>0</v>
      </c>
      <c r="I51" s="4">
        <v>0.27100000000000002</v>
      </c>
      <c r="J51" s="3">
        <v>2.88</v>
      </c>
      <c r="K51" s="3">
        <v>15.77</v>
      </c>
      <c r="L51" s="3">
        <v>1.49</v>
      </c>
      <c r="M51" s="3">
        <v>4.18</v>
      </c>
      <c r="N51" s="7">
        <v>0.1</v>
      </c>
      <c r="O51" s="7"/>
      <c r="P51" s="7">
        <v>0.27</v>
      </c>
      <c r="Q51" s="7">
        <v>0.51</v>
      </c>
      <c r="R51" s="7">
        <v>0.47</v>
      </c>
      <c r="S51" s="3"/>
      <c r="T51" s="4">
        <v>0.83</v>
      </c>
      <c r="U51" s="3"/>
      <c r="V51" s="4">
        <v>0.91369999999999996</v>
      </c>
      <c r="W51" s="3"/>
      <c r="X51" s="3"/>
      <c r="Y51" s="4">
        <v>0.22539999999999999</v>
      </c>
      <c r="Z51" s="4">
        <v>0.3175</v>
      </c>
      <c r="AA51" s="3">
        <v>679.54</v>
      </c>
      <c r="AB51" s="3">
        <v>387.8</v>
      </c>
      <c r="AC51" s="14">
        <v>5</v>
      </c>
      <c r="AD51" s="14">
        <v>1</v>
      </c>
    </row>
    <row r="52" spans="2:30" ht="20" customHeight="1" x14ac:dyDescent="0.2">
      <c r="B52" s="12">
        <v>5</v>
      </c>
      <c r="C52" s="3">
        <v>3</v>
      </c>
      <c r="D52" s="4">
        <v>0.16400000000000001</v>
      </c>
      <c r="E52" s="4">
        <v>0.39800000000000002</v>
      </c>
      <c r="F52" s="4">
        <v>0.14299999999999999</v>
      </c>
      <c r="G52" s="4">
        <v>0</v>
      </c>
      <c r="H52" s="4">
        <v>0</v>
      </c>
      <c r="I52" s="4">
        <v>0.29499999999999998</v>
      </c>
      <c r="J52" s="3">
        <v>6.07</v>
      </c>
      <c r="K52" s="3">
        <v>18.63</v>
      </c>
      <c r="L52" s="3">
        <v>2.14</v>
      </c>
      <c r="M52" s="3">
        <v>6.28</v>
      </c>
      <c r="N52" s="7">
        <v>0.1</v>
      </c>
      <c r="O52" s="7"/>
      <c r="P52" s="7">
        <v>0.28000000000000003</v>
      </c>
      <c r="Q52" s="7">
        <v>0.43</v>
      </c>
      <c r="R52" s="7">
        <v>0.33</v>
      </c>
      <c r="S52" s="3"/>
      <c r="T52" s="4">
        <v>0.89449999999999996</v>
      </c>
      <c r="U52" s="3"/>
      <c r="V52" s="4">
        <v>0.92159999999999997</v>
      </c>
      <c r="W52" s="3"/>
      <c r="X52" s="3"/>
      <c r="Y52" s="4">
        <v>0.37019999999999997</v>
      </c>
      <c r="Z52" s="4">
        <v>0.1547</v>
      </c>
      <c r="AA52" s="3">
        <v>1147.25</v>
      </c>
      <c r="AB52" s="3">
        <v>85.03</v>
      </c>
      <c r="AC52" s="14">
        <v>2.3333333330000001</v>
      </c>
      <c r="AD52" s="14">
        <v>4.6666666670000003</v>
      </c>
    </row>
    <row r="53" spans="2:30" ht="20" customHeight="1" x14ac:dyDescent="0.2">
      <c r="B53" s="12">
        <v>6</v>
      </c>
      <c r="C53" s="3">
        <v>5</v>
      </c>
      <c r="D53" s="4">
        <v>5.8000000000000003E-2</v>
      </c>
      <c r="E53" s="4">
        <v>0.20599999999999999</v>
      </c>
      <c r="F53" s="4">
        <v>0.17</v>
      </c>
      <c r="G53" s="4">
        <v>0.11</v>
      </c>
      <c r="H53" s="4">
        <v>0.23599999999999999</v>
      </c>
      <c r="I53" s="4">
        <v>0.22</v>
      </c>
      <c r="J53" s="3">
        <v>7.57</v>
      </c>
      <c r="K53" s="3">
        <v>20.53</v>
      </c>
      <c r="L53" s="3">
        <v>2.17</v>
      </c>
      <c r="M53" s="3">
        <v>6.06</v>
      </c>
      <c r="N53" s="7">
        <v>0.11</v>
      </c>
      <c r="O53" s="7"/>
      <c r="P53" s="7">
        <v>0.27</v>
      </c>
      <c r="Q53" s="7">
        <v>0.42</v>
      </c>
      <c r="R53" s="7">
        <v>0.33</v>
      </c>
      <c r="S53" s="3"/>
      <c r="T53" s="4">
        <v>0.89449999999999996</v>
      </c>
      <c r="U53" s="3"/>
      <c r="V53" s="4">
        <v>0.93120000000000003</v>
      </c>
      <c r="W53" s="3"/>
      <c r="X53" s="3"/>
      <c r="Y53" s="4">
        <v>0.378</v>
      </c>
      <c r="Z53" s="4">
        <v>0.22120000000000001</v>
      </c>
      <c r="AA53" s="3">
        <v>717.63</v>
      </c>
      <c r="AB53" s="3">
        <v>163.05000000000001</v>
      </c>
      <c r="AC53" s="14">
        <v>1</v>
      </c>
      <c r="AD53" s="14">
        <v>4.6666666670000003</v>
      </c>
    </row>
    <row r="54" spans="2:30" ht="20" customHeight="1" x14ac:dyDescent="0.2">
      <c r="B54" s="12">
        <v>7</v>
      </c>
      <c r="C54" s="3">
        <v>4</v>
      </c>
      <c r="D54" s="4">
        <v>0.33900000000000002</v>
      </c>
      <c r="E54" s="4">
        <v>0.40100000000000002</v>
      </c>
      <c r="F54" s="4">
        <v>0.02</v>
      </c>
      <c r="G54" s="4">
        <v>0</v>
      </c>
      <c r="H54" s="4">
        <v>1E-3</v>
      </c>
      <c r="I54" s="4">
        <v>0.23899999999999999</v>
      </c>
      <c r="J54" s="3">
        <v>2.8</v>
      </c>
      <c r="K54" s="3">
        <v>13.12</v>
      </c>
      <c r="L54" s="3">
        <v>1.56</v>
      </c>
      <c r="M54" s="3">
        <v>4.04</v>
      </c>
      <c r="N54" s="7">
        <v>0.09</v>
      </c>
      <c r="O54" s="7"/>
      <c r="P54" s="7">
        <v>0.28000000000000003</v>
      </c>
      <c r="Q54" s="7">
        <v>0.53</v>
      </c>
      <c r="R54" s="7">
        <v>0.51</v>
      </c>
      <c r="S54" s="3"/>
      <c r="T54" s="4">
        <v>0.93820000000000003</v>
      </c>
      <c r="U54" s="3"/>
      <c r="V54" s="4">
        <v>0.92659999999999998</v>
      </c>
      <c r="W54" s="3"/>
      <c r="X54" s="3"/>
      <c r="Y54" s="4">
        <v>0.21179999999999999</v>
      </c>
      <c r="Z54" s="4">
        <v>0.1371</v>
      </c>
      <c r="AA54" s="3">
        <v>614.04</v>
      </c>
      <c r="AB54" s="3">
        <v>18.940000000000001</v>
      </c>
      <c r="AC54" s="14">
        <v>4.5</v>
      </c>
      <c r="AD54" s="14">
        <v>1.75</v>
      </c>
    </row>
    <row r="55" spans="2:30" ht="20" customHeight="1" x14ac:dyDescent="0.2">
      <c r="B55" s="12">
        <v>8</v>
      </c>
      <c r="C55" s="3">
        <v>3</v>
      </c>
      <c r="D55" s="4">
        <v>0.192</v>
      </c>
      <c r="E55" s="4">
        <v>0.497</v>
      </c>
      <c r="F55" s="4">
        <v>3.5999999999999997E-2</v>
      </c>
      <c r="G55" s="4">
        <v>0</v>
      </c>
      <c r="H55" s="4">
        <v>0</v>
      </c>
      <c r="I55" s="4">
        <v>0.27500000000000002</v>
      </c>
      <c r="J55" s="3">
        <v>4.26</v>
      </c>
      <c r="K55" s="3">
        <v>15.62</v>
      </c>
      <c r="L55" s="3">
        <v>1.47</v>
      </c>
      <c r="M55" s="3">
        <v>3.77</v>
      </c>
      <c r="N55" s="7">
        <v>0.09</v>
      </c>
      <c r="O55" s="7"/>
      <c r="P55" s="7">
        <v>0.28000000000000003</v>
      </c>
      <c r="Q55" s="7">
        <v>0.56999999999999995</v>
      </c>
      <c r="R55" s="7">
        <v>0.46</v>
      </c>
      <c r="S55" s="3"/>
      <c r="T55" s="4">
        <v>0.96530000000000005</v>
      </c>
      <c r="U55" s="3"/>
      <c r="V55" s="4">
        <v>0.93810000000000004</v>
      </c>
      <c r="W55" s="3"/>
      <c r="X55" s="3"/>
      <c r="Y55" s="4">
        <v>0.1618</v>
      </c>
      <c r="Z55" s="4">
        <v>4.3299999999999998E-2</v>
      </c>
      <c r="AA55" s="3">
        <v>556.26</v>
      </c>
      <c r="AB55" s="3">
        <v>32.54</v>
      </c>
      <c r="AC55" s="14">
        <v>4.6666666670000003</v>
      </c>
      <c r="AD55" s="14">
        <v>3</v>
      </c>
    </row>
    <row r="56" spans="2:30" ht="20" customHeight="1" x14ac:dyDescent="0.2">
      <c r="B56" s="12">
        <v>9</v>
      </c>
      <c r="C56" s="3">
        <v>5</v>
      </c>
      <c r="D56" s="4">
        <v>0.20699999999999999</v>
      </c>
      <c r="E56" s="4">
        <v>0.375</v>
      </c>
      <c r="F56" s="4">
        <v>0.06</v>
      </c>
      <c r="G56" s="4">
        <v>3.3000000000000002E-2</v>
      </c>
      <c r="H56" s="4">
        <v>2.1000000000000001E-2</v>
      </c>
      <c r="I56" s="4">
        <v>0.30399999999999999</v>
      </c>
      <c r="J56" s="3">
        <v>8.85</v>
      </c>
      <c r="K56" s="3">
        <v>16.53</v>
      </c>
      <c r="L56" s="3">
        <v>2</v>
      </c>
      <c r="M56" s="3">
        <v>6.22</v>
      </c>
      <c r="N56" s="7">
        <v>0.1</v>
      </c>
      <c r="O56" s="7"/>
      <c r="P56" s="7">
        <v>0.28000000000000003</v>
      </c>
      <c r="Q56" s="7">
        <v>0.48</v>
      </c>
      <c r="R56" s="7">
        <v>0.4</v>
      </c>
      <c r="S56" s="3"/>
      <c r="T56" s="4">
        <v>0.85489999999999999</v>
      </c>
      <c r="U56" s="3"/>
      <c r="V56" s="4">
        <v>0.92789999999999995</v>
      </c>
      <c r="W56" s="3"/>
      <c r="X56" s="3"/>
      <c r="Y56" s="4">
        <v>0.28739999999999999</v>
      </c>
      <c r="Z56" s="4">
        <v>0.2298</v>
      </c>
      <c r="AA56" s="3">
        <v>1149.71</v>
      </c>
      <c r="AB56" s="3">
        <v>67.64</v>
      </c>
      <c r="AC56" s="14">
        <v>2.5</v>
      </c>
      <c r="AD56" s="14">
        <v>3.5</v>
      </c>
    </row>
    <row r="57" spans="2:30" ht="20" customHeight="1" x14ac:dyDescent="0.2">
      <c r="B57" s="12">
        <v>10</v>
      </c>
      <c r="C57" s="3">
        <v>5</v>
      </c>
      <c r="D57" s="4">
        <v>7.0000000000000007E-2</v>
      </c>
      <c r="E57" s="4">
        <v>0.46100000000000002</v>
      </c>
      <c r="F57" s="4">
        <v>8.0000000000000002E-3</v>
      </c>
      <c r="G57" s="4">
        <v>0.23</v>
      </c>
      <c r="H57" s="4">
        <v>3.1E-2</v>
      </c>
      <c r="I57" s="4">
        <v>0.19900000000000001</v>
      </c>
      <c r="J57" s="3">
        <v>4.43</v>
      </c>
      <c r="K57" s="3">
        <v>21.88</v>
      </c>
      <c r="L57" s="3">
        <v>2.15</v>
      </c>
      <c r="M57" s="3">
        <v>6.15</v>
      </c>
      <c r="N57" s="7">
        <v>0.08</v>
      </c>
      <c r="O57" s="7"/>
      <c r="P57" s="7">
        <v>0.28999999999999998</v>
      </c>
      <c r="Q57" s="7">
        <v>0.45</v>
      </c>
      <c r="R57" s="7">
        <v>0.42</v>
      </c>
      <c r="S57" s="3"/>
      <c r="T57" s="4">
        <v>0.79159999999999997</v>
      </c>
      <c r="U57" s="3"/>
      <c r="V57" s="4">
        <v>0.86850000000000005</v>
      </c>
      <c r="W57" s="3"/>
      <c r="X57" s="3"/>
      <c r="Y57" s="4">
        <v>0.3387</v>
      </c>
      <c r="Z57" s="4">
        <v>0.2586</v>
      </c>
      <c r="AA57" s="3">
        <v>1272.7</v>
      </c>
      <c r="AB57" s="3">
        <v>75.86</v>
      </c>
      <c r="AC57" s="14">
        <v>2</v>
      </c>
      <c r="AD57" s="14">
        <v>1.6666666670000001</v>
      </c>
    </row>
    <row r="58" spans="2:30" ht="20" customHeight="1" x14ac:dyDescent="0.2">
      <c r="B58" s="12">
        <v>11</v>
      </c>
      <c r="C58" s="3">
        <v>3</v>
      </c>
      <c r="D58" s="4">
        <v>0.16200000000000001</v>
      </c>
      <c r="E58" s="4">
        <v>0.48299999999999998</v>
      </c>
      <c r="F58" s="4">
        <v>0.04</v>
      </c>
      <c r="G58" s="4">
        <v>0</v>
      </c>
      <c r="H58" s="4">
        <v>0</v>
      </c>
      <c r="I58" s="4">
        <v>0.315</v>
      </c>
      <c r="J58" s="3">
        <v>7.08</v>
      </c>
      <c r="K58" s="3">
        <v>24.22</v>
      </c>
      <c r="L58" s="3">
        <v>2.21</v>
      </c>
      <c r="M58" s="3">
        <v>5.94</v>
      </c>
      <c r="N58" s="7">
        <v>0.08</v>
      </c>
      <c r="O58" s="7"/>
      <c r="P58" s="7">
        <v>0.28999999999999998</v>
      </c>
      <c r="Q58" s="7">
        <v>0.49</v>
      </c>
      <c r="R58" s="7">
        <v>0.49</v>
      </c>
      <c r="S58" s="3"/>
      <c r="T58" s="4">
        <v>0.76670000000000005</v>
      </c>
      <c r="U58" s="3"/>
      <c r="V58" s="4">
        <v>0.90259999999999996</v>
      </c>
      <c r="W58" s="3"/>
      <c r="X58" s="3"/>
      <c r="Y58" s="4">
        <v>0.28089999999999998</v>
      </c>
      <c r="Z58" s="4">
        <v>0.37919999999999998</v>
      </c>
      <c r="AA58" s="3">
        <v>891.52</v>
      </c>
      <c r="AB58" s="3">
        <v>30.91</v>
      </c>
      <c r="AC58" s="14">
        <v>3</v>
      </c>
      <c r="AD58" s="14">
        <v>1.5</v>
      </c>
    </row>
    <row r="59" spans="2:30" ht="20" customHeight="1" x14ac:dyDescent="0.2"/>
    <row r="60" spans="2:30" ht="48" x14ac:dyDescent="0.2">
      <c r="C60" s="34"/>
      <c r="D60" s="35" t="s">
        <v>8</v>
      </c>
      <c r="E60" s="36" t="s">
        <v>9</v>
      </c>
      <c r="F60" s="36" t="s">
        <v>10</v>
      </c>
      <c r="G60" s="36" t="s">
        <v>11</v>
      </c>
      <c r="H60" s="36" t="s">
        <v>12</v>
      </c>
      <c r="I60" s="49" t="s">
        <v>13</v>
      </c>
      <c r="J60" s="37" t="s">
        <v>44</v>
      </c>
      <c r="K60" s="38" t="s">
        <v>45</v>
      </c>
      <c r="L60" s="38" t="s">
        <v>46</v>
      </c>
      <c r="M60" s="38" t="s">
        <v>47</v>
      </c>
      <c r="N60" s="38" t="s">
        <v>48</v>
      </c>
      <c r="O60" s="38" t="s">
        <v>61</v>
      </c>
      <c r="P60" s="38" t="s">
        <v>49</v>
      </c>
      <c r="Q60" s="38" t="s">
        <v>107</v>
      </c>
      <c r="R60" s="10" t="s">
        <v>108</v>
      </c>
      <c r="S60" s="50" t="s">
        <v>17</v>
      </c>
      <c r="T60" s="51" t="s">
        <v>20</v>
      </c>
      <c r="U60" s="51" t="s">
        <v>22</v>
      </c>
      <c r="V60" s="51" t="s">
        <v>24</v>
      </c>
      <c r="W60" s="51" t="s">
        <v>25</v>
      </c>
      <c r="X60" s="51" t="s">
        <v>27</v>
      </c>
      <c r="Y60" s="51" t="s">
        <v>42</v>
      </c>
      <c r="Z60" s="51" t="s">
        <v>97</v>
      </c>
      <c r="AA60" s="51" t="s">
        <v>50</v>
      </c>
      <c r="AB60" s="51" t="s">
        <v>51</v>
      </c>
      <c r="AC60" s="51" t="s">
        <v>52</v>
      </c>
      <c r="AD60" s="52" t="s">
        <v>53</v>
      </c>
    </row>
    <row r="61" spans="2:30" ht="20" customHeight="1" x14ac:dyDescent="0.2">
      <c r="C61" s="42" t="s">
        <v>8</v>
      </c>
      <c r="D61" s="25">
        <v>1</v>
      </c>
      <c r="E61" s="26"/>
      <c r="F61" s="26"/>
      <c r="G61" s="26"/>
      <c r="H61" s="26"/>
      <c r="I61" s="30"/>
      <c r="J61" s="25"/>
      <c r="K61" s="26"/>
      <c r="L61" s="26"/>
      <c r="M61" s="26"/>
      <c r="N61" s="26"/>
      <c r="O61" s="26"/>
      <c r="P61" s="26"/>
      <c r="Q61" s="26"/>
      <c r="R61" s="30"/>
      <c r="S61" s="25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30"/>
    </row>
    <row r="62" spans="2:30" ht="20" customHeight="1" x14ac:dyDescent="0.2">
      <c r="C62" s="43" t="s">
        <v>9</v>
      </c>
      <c r="D62" s="27">
        <v>2.1030613769607621E-2</v>
      </c>
      <c r="E62" s="15">
        <v>1</v>
      </c>
      <c r="F62" s="15"/>
      <c r="G62" s="15"/>
      <c r="H62" s="15"/>
      <c r="I62" s="31"/>
      <c r="J62" s="27"/>
      <c r="K62" s="15"/>
      <c r="L62" s="15"/>
      <c r="M62" s="15"/>
      <c r="N62" s="15"/>
      <c r="O62" s="15"/>
      <c r="P62" s="15"/>
      <c r="Q62" s="15"/>
      <c r="R62" s="31"/>
      <c r="S62" s="27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31"/>
    </row>
    <row r="63" spans="2:30" ht="20" customHeight="1" x14ac:dyDescent="0.2">
      <c r="C63" s="43" t="s">
        <v>10</v>
      </c>
      <c r="D63" s="27">
        <v>-0.45694120514046288</v>
      </c>
      <c r="E63" s="15">
        <v>-0.68818345700721995</v>
      </c>
      <c r="F63" s="15">
        <v>1</v>
      </c>
      <c r="G63" s="15"/>
      <c r="H63" s="15"/>
      <c r="I63" s="31"/>
      <c r="J63" s="27"/>
      <c r="K63" s="15"/>
      <c r="L63" s="15"/>
      <c r="M63" s="15"/>
      <c r="N63" s="15"/>
      <c r="O63" s="15"/>
      <c r="P63" s="15"/>
      <c r="Q63" s="15"/>
      <c r="R63" s="31"/>
      <c r="S63" s="27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31"/>
    </row>
    <row r="64" spans="2:30" ht="20" customHeight="1" x14ac:dyDescent="0.2">
      <c r="C64" s="43" t="s">
        <v>11</v>
      </c>
      <c r="D64" s="27">
        <v>-0.61256705877590967</v>
      </c>
      <c r="E64" s="15">
        <v>-0.17842101274931735</v>
      </c>
      <c r="F64" s="15">
        <v>8.0945711917124102E-2</v>
      </c>
      <c r="G64" s="15">
        <v>1</v>
      </c>
      <c r="H64" s="15"/>
      <c r="I64" s="31"/>
      <c r="J64" s="27"/>
      <c r="K64" s="15"/>
      <c r="L64" s="15"/>
      <c r="M64" s="15"/>
      <c r="N64" s="15"/>
      <c r="O64" s="15"/>
      <c r="P64" s="15"/>
      <c r="Q64" s="15"/>
      <c r="R64" s="31"/>
      <c r="S64" s="27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31"/>
    </row>
    <row r="65" spans="3:30" ht="20" customHeight="1" x14ac:dyDescent="0.2">
      <c r="C65" s="43" t="s">
        <v>12</v>
      </c>
      <c r="D65" s="27">
        <v>-0.49654352820837189</v>
      </c>
      <c r="E65" s="15">
        <v>-0.65500999276557026</v>
      </c>
      <c r="F65" s="15">
        <v>0.43692399645527918</v>
      </c>
      <c r="G65" s="15">
        <v>0.45402126956025773</v>
      </c>
      <c r="H65" s="15">
        <v>1</v>
      </c>
      <c r="I65" s="31"/>
      <c r="J65" s="27"/>
      <c r="K65" s="15"/>
      <c r="L65" s="15"/>
      <c r="M65" s="15"/>
      <c r="N65" s="15"/>
      <c r="O65" s="15"/>
      <c r="P65" s="15"/>
      <c r="Q65" s="15"/>
      <c r="R65" s="31"/>
      <c r="S65" s="27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31"/>
    </row>
    <row r="66" spans="3:30" ht="20" customHeight="1" thickBot="1" x14ac:dyDescent="0.25">
      <c r="C66" s="48" t="s">
        <v>13</v>
      </c>
      <c r="D66" s="27">
        <v>3.4783121227067821E-3</v>
      </c>
      <c r="E66" s="15">
        <v>0.2928708772938034</v>
      </c>
      <c r="F66" s="15">
        <v>0.13559291289349817</v>
      </c>
      <c r="G66" s="15">
        <v>-0.6482190839298162</v>
      </c>
      <c r="H66" s="15">
        <v>-0.42630514052288587</v>
      </c>
      <c r="I66" s="31">
        <v>1</v>
      </c>
      <c r="J66" s="28"/>
      <c r="K66" s="29"/>
      <c r="L66" s="29"/>
      <c r="M66" s="29"/>
      <c r="N66" s="29"/>
      <c r="O66" s="29"/>
      <c r="P66" s="29"/>
      <c r="Q66" s="29"/>
      <c r="R66" s="32"/>
      <c r="S66" s="28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32"/>
    </row>
    <row r="67" spans="3:30" ht="20" customHeight="1" thickBot="1" x14ac:dyDescent="0.25">
      <c r="C67" s="66"/>
      <c r="D67" s="191" t="s">
        <v>71</v>
      </c>
      <c r="E67" s="192"/>
      <c r="F67" s="192"/>
      <c r="G67" s="192"/>
      <c r="H67" s="192"/>
      <c r="I67" s="193"/>
      <c r="J67" s="15"/>
      <c r="K67" s="15"/>
      <c r="L67" s="15"/>
      <c r="M67" s="15"/>
      <c r="N67" s="15"/>
      <c r="O67" s="15"/>
      <c r="P67" s="15"/>
      <c r="Q67" s="15"/>
      <c r="R67" s="31"/>
      <c r="S67" s="27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31"/>
    </row>
    <row r="68" spans="3:30" ht="20" customHeight="1" x14ac:dyDescent="0.2">
      <c r="C68" s="44" t="s">
        <v>44</v>
      </c>
      <c r="D68" s="18">
        <v>-0.39568170459110102</v>
      </c>
      <c r="E68" s="19">
        <v>-0.21431407469051508</v>
      </c>
      <c r="F68" s="19">
        <v>0.14359415396188663</v>
      </c>
      <c r="G68" s="19">
        <v>0.17150040394465316</v>
      </c>
      <c r="H68" s="19">
        <v>0.43293521823928749</v>
      </c>
      <c r="I68" s="20">
        <v>0.33854629254506258</v>
      </c>
      <c r="J68" s="15">
        <v>1</v>
      </c>
      <c r="K68" s="15"/>
      <c r="L68" s="15"/>
      <c r="M68" s="15"/>
      <c r="N68" s="15"/>
      <c r="O68" s="15"/>
      <c r="P68" s="15"/>
      <c r="Q68" s="15"/>
      <c r="R68" s="31"/>
      <c r="S68" s="25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30"/>
    </row>
    <row r="69" spans="3:30" ht="20" customHeight="1" x14ac:dyDescent="0.2">
      <c r="C69" s="45" t="s">
        <v>45</v>
      </c>
      <c r="D69" s="21">
        <v>-0.28561942863696588</v>
      </c>
      <c r="E69" s="15">
        <v>-0.29390721630509459</v>
      </c>
      <c r="F69" s="15">
        <v>0.16214637708751228</v>
      </c>
      <c r="G69" s="15">
        <v>0.4156357971968091</v>
      </c>
      <c r="H69" s="15">
        <v>0.27435767931097688</v>
      </c>
      <c r="I69" s="22">
        <v>-9.9916099028329684E-3</v>
      </c>
      <c r="J69" s="15">
        <v>0.56531471520955778</v>
      </c>
      <c r="K69" s="15">
        <v>1</v>
      </c>
      <c r="L69" s="15"/>
      <c r="M69" s="15"/>
      <c r="N69" s="15"/>
      <c r="O69" s="15"/>
      <c r="P69" s="15"/>
      <c r="Q69" s="15"/>
      <c r="R69" s="31"/>
      <c r="S69" s="27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31"/>
    </row>
    <row r="70" spans="3:30" ht="20" customHeight="1" x14ac:dyDescent="0.2">
      <c r="C70" s="45" t="s">
        <v>46</v>
      </c>
      <c r="D70" s="21">
        <v>-0.20752671506990505</v>
      </c>
      <c r="E70" s="15">
        <v>-0.52633226571196023</v>
      </c>
      <c r="F70" s="15">
        <v>0.34013590610661071</v>
      </c>
      <c r="G70" s="15">
        <v>0.38967391122785067</v>
      </c>
      <c r="H70" s="15">
        <v>0.30919360440549243</v>
      </c>
      <c r="I70" s="22">
        <v>-1.6626480408185224E-2</v>
      </c>
      <c r="J70" s="15">
        <v>0.60871631062948772</v>
      </c>
      <c r="K70" s="15">
        <v>0.92647973274464468</v>
      </c>
      <c r="L70" s="15">
        <v>1</v>
      </c>
      <c r="M70" s="15"/>
      <c r="N70" s="15"/>
      <c r="O70" s="15"/>
      <c r="P70" s="15"/>
      <c r="R70" s="31"/>
      <c r="S70" s="27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31"/>
    </row>
    <row r="71" spans="3:30" ht="20" customHeight="1" thickBot="1" x14ac:dyDescent="0.25">
      <c r="C71" s="45" t="s">
        <v>47</v>
      </c>
      <c r="D71" s="23">
        <v>-0.226832553481011</v>
      </c>
      <c r="E71" s="16">
        <v>-0.54803915865879016</v>
      </c>
      <c r="F71" s="16">
        <v>0.37601111182498481</v>
      </c>
      <c r="G71" s="16">
        <v>0.40647746091244119</v>
      </c>
      <c r="H71" s="16">
        <v>0.29562653453246679</v>
      </c>
      <c r="I71" s="24">
        <v>1.741486239716963E-2</v>
      </c>
      <c r="J71" s="15">
        <v>0.64216233489273533</v>
      </c>
      <c r="K71" s="15">
        <v>0.85964839981035412</v>
      </c>
      <c r="L71" s="15">
        <v>0.97792752900789548</v>
      </c>
      <c r="M71" s="15">
        <v>1</v>
      </c>
      <c r="N71" s="15"/>
      <c r="O71" s="15"/>
      <c r="P71" s="15"/>
      <c r="Q71" s="15"/>
      <c r="R71" s="31"/>
      <c r="S71" s="27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31"/>
    </row>
    <row r="72" spans="3:30" ht="20" customHeight="1" thickBot="1" x14ac:dyDescent="0.25">
      <c r="C72" s="66"/>
      <c r="D72" s="191" t="s">
        <v>72</v>
      </c>
      <c r="E72" s="192"/>
      <c r="F72" s="192"/>
      <c r="G72" s="192"/>
      <c r="H72" s="192"/>
      <c r="I72" s="193"/>
      <c r="J72" s="15"/>
      <c r="K72" s="15"/>
      <c r="L72" s="15"/>
      <c r="M72" s="15"/>
      <c r="N72" s="15"/>
      <c r="O72" s="15"/>
      <c r="P72" s="15"/>
      <c r="Q72" s="15"/>
      <c r="R72" s="31"/>
      <c r="S72" s="27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31"/>
    </row>
    <row r="73" spans="3:30" ht="20" customHeight="1" x14ac:dyDescent="0.2">
      <c r="C73" s="45" t="s">
        <v>48</v>
      </c>
      <c r="D73" s="18">
        <v>-0.15442000373926579</v>
      </c>
      <c r="E73" s="19">
        <v>-0.70155746782598893</v>
      </c>
      <c r="F73" s="19">
        <v>0.61293730292750526</v>
      </c>
      <c r="G73" s="19">
        <v>-4.4893424694662828E-2</v>
      </c>
      <c r="H73" s="19">
        <v>0.57486246556705434</v>
      </c>
      <c r="I73" s="20">
        <v>6.3469766936374142E-2</v>
      </c>
      <c r="J73" s="15">
        <v>0.37290249064082581</v>
      </c>
      <c r="K73" s="15">
        <v>0.1348881193818911</v>
      </c>
      <c r="L73" s="15">
        <v>0.31508831127485215</v>
      </c>
      <c r="M73" s="15">
        <v>0.35373287428582112</v>
      </c>
      <c r="N73" s="15">
        <v>1</v>
      </c>
      <c r="O73" s="15"/>
      <c r="P73" s="15"/>
      <c r="Q73" s="15"/>
      <c r="R73" s="31"/>
      <c r="S73" s="27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31"/>
    </row>
    <row r="74" spans="3:30" ht="20" customHeight="1" x14ac:dyDescent="0.2">
      <c r="C74" s="45" t="s">
        <v>61</v>
      </c>
      <c r="D74" s="21"/>
      <c r="E74" s="15"/>
      <c r="F74" s="15"/>
      <c r="G74" s="15"/>
      <c r="H74" s="15"/>
      <c r="I74" s="22"/>
      <c r="J74" s="15"/>
      <c r="K74" s="15"/>
      <c r="L74" s="15"/>
      <c r="M74" s="15"/>
      <c r="N74" s="15"/>
      <c r="O74" s="15">
        <v>1</v>
      </c>
      <c r="P74" s="15"/>
      <c r="Q74" s="15"/>
      <c r="R74" s="31"/>
      <c r="S74" s="27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31"/>
    </row>
    <row r="75" spans="3:30" ht="20" customHeight="1" x14ac:dyDescent="0.2">
      <c r="C75" s="45" t="s">
        <v>49</v>
      </c>
      <c r="D75" s="21">
        <v>-0.11123899710727569</v>
      </c>
      <c r="E75" s="15">
        <v>0.45204367287147179</v>
      </c>
      <c r="F75" s="15">
        <v>-0.28933730240028815</v>
      </c>
      <c r="G75" s="15">
        <v>0.26117449917595692</v>
      </c>
      <c r="H75" s="15">
        <v>-0.46424310703248717</v>
      </c>
      <c r="I75" s="22">
        <v>0.10007604472252775</v>
      </c>
      <c r="J75" s="15">
        <v>7.1760389776841307E-2</v>
      </c>
      <c r="K75" s="15">
        <v>0.31645496521108119</v>
      </c>
      <c r="L75" s="15">
        <v>0.23530967747407175</v>
      </c>
      <c r="M75" s="15">
        <v>0.2126810275125805</v>
      </c>
      <c r="N75" s="15">
        <v>-0.78347896316001064</v>
      </c>
      <c r="O75" s="15"/>
      <c r="P75" s="15">
        <v>1</v>
      </c>
      <c r="Q75" s="15"/>
      <c r="R75" s="31"/>
      <c r="S75" s="27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31"/>
    </row>
    <row r="76" spans="3:30" ht="20" customHeight="1" x14ac:dyDescent="0.2">
      <c r="C76" s="45" t="s">
        <v>107</v>
      </c>
      <c r="D76" s="21">
        <v>0.77587310457854952</v>
      </c>
      <c r="E76" s="15">
        <v>0.40412326282062999</v>
      </c>
      <c r="F76" s="15">
        <v>-0.68758801675792247</v>
      </c>
      <c r="G76" s="15">
        <v>-0.52807303797609617</v>
      </c>
      <c r="H76" s="15">
        <v>-0.5147767921693801</v>
      </c>
      <c r="I76" s="22">
        <v>1.586200794341646E-2</v>
      </c>
      <c r="J76" s="15">
        <v>-0.40526805532728116</v>
      </c>
      <c r="K76" s="15">
        <v>-0.3358854666596548</v>
      </c>
      <c r="L76" s="15">
        <v>-0.44290434297210418</v>
      </c>
      <c r="M76" s="15">
        <v>-0.5143218032024891</v>
      </c>
      <c r="N76" s="15">
        <v>-0.41236930249659959</v>
      </c>
      <c r="O76" s="15"/>
      <c r="P76" s="15">
        <v>2.9660048720175983E-2</v>
      </c>
      <c r="Q76" s="15">
        <v>1</v>
      </c>
      <c r="R76" s="31"/>
      <c r="S76" s="27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31"/>
    </row>
    <row r="77" spans="3:30" ht="20" customHeight="1" thickBot="1" x14ac:dyDescent="0.25">
      <c r="C77" s="46" t="s">
        <v>108</v>
      </c>
      <c r="D77" s="21">
        <v>0.51245850976755747</v>
      </c>
      <c r="E77" s="15">
        <v>0.6448884947013197</v>
      </c>
      <c r="F77" s="15">
        <v>-0.83142535089781644</v>
      </c>
      <c r="G77" s="15">
        <v>-0.31233756249305444</v>
      </c>
      <c r="H77" s="15">
        <v>-0.51284998175478014</v>
      </c>
      <c r="I77" s="22">
        <v>5.0158285544496715E-2</v>
      </c>
      <c r="J77" s="15">
        <v>-0.29163818340266995</v>
      </c>
      <c r="K77" s="15">
        <v>-0.16483966736543637</v>
      </c>
      <c r="L77" s="15">
        <v>-0.37412316454269667</v>
      </c>
      <c r="M77" s="15">
        <v>-0.47907640465830553</v>
      </c>
      <c r="N77" s="15">
        <v>-0.59745777234565711</v>
      </c>
      <c r="O77" s="15"/>
      <c r="P77" s="15">
        <v>0.26948307209505334</v>
      </c>
      <c r="Q77" s="15">
        <v>0.75251984210148604</v>
      </c>
      <c r="R77" s="31">
        <v>1</v>
      </c>
      <c r="S77" s="28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32"/>
    </row>
    <row r="78" spans="3:30" ht="20" customHeight="1" thickBot="1" x14ac:dyDescent="0.25">
      <c r="C78" s="66"/>
      <c r="D78" s="191" t="s">
        <v>73</v>
      </c>
      <c r="E78" s="192"/>
      <c r="F78" s="192"/>
      <c r="G78" s="192"/>
      <c r="H78" s="192"/>
      <c r="I78" s="193"/>
      <c r="J78" s="191" t="s">
        <v>74</v>
      </c>
      <c r="K78" s="192"/>
      <c r="L78" s="192"/>
      <c r="M78" s="193"/>
      <c r="N78" s="191" t="s">
        <v>75</v>
      </c>
      <c r="O78" s="192"/>
      <c r="P78" s="192"/>
      <c r="Q78" s="192"/>
      <c r="R78" s="193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31"/>
    </row>
    <row r="79" spans="3:30" ht="20" customHeight="1" x14ac:dyDescent="0.2">
      <c r="C79" s="64" t="s">
        <v>17</v>
      </c>
      <c r="D79" s="18"/>
      <c r="E79" s="19"/>
      <c r="F79" s="19"/>
      <c r="G79" s="19"/>
      <c r="H79" s="19"/>
      <c r="I79" s="20"/>
      <c r="J79" s="18"/>
      <c r="K79" s="19"/>
      <c r="L79" s="19"/>
      <c r="M79" s="20"/>
      <c r="N79" s="18"/>
      <c r="O79" s="19"/>
      <c r="P79" s="19"/>
      <c r="Q79" s="19"/>
      <c r="R79" s="20"/>
      <c r="S79" s="26">
        <v>1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30"/>
    </row>
    <row r="80" spans="3:30" ht="20" customHeight="1" x14ac:dyDescent="0.2">
      <c r="C80" s="53" t="s">
        <v>20</v>
      </c>
      <c r="D80" s="21">
        <v>0.59916712198100652</v>
      </c>
      <c r="E80" s="15">
        <v>-7.4708013763956041E-2</v>
      </c>
      <c r="F80" s="15">
        <v>-0.25534445279600398</v>
      </c>
      <c r="G80" s="15">
        <v>-0.42079784391114733</v>
      </c>
      <c r="H80" s="15">
        <v>-8.8795992002259558E-3</v>
      </c>
      <c r="I80" s="22">
        <v>-0.24295017150842815</v>
      </c>
      <c r="J80" s="21">
        <v>-0.24131129949112098</v>
      </c>
      <c r="K80" s="15">
        <v>-0.46705343930809412</v>
      </c>
      <c r="L80" s="15">
        <v>-0.36878885868050421</v>
      </c>
      <c r="M80" s="22">
        <v>-0.3886368774443521</v>
      </c>
      <c r="N80" s="21">
        <v>6.8148096429814564E-2</v>
      </c>
      <c r="O80" s="15"/>
      <c r="P80" s="15">
        <v>-0.34946245153909777</v>
      </c>
      <c r="Q80" s="15">
        <v>0.61282177943375948</v>
      </c>
      <c r="R80" s="22">
        <v>0.12312488841786162</v>
      </c>
      <c r="S80" s="15"/>
      <c r="T80" s="15">
        <v>1</v>
      </c>
      <c r="U80" s="15"/>
      <c r="V80" s="15"/>
      <c r="W80" s="15"/>
      <c r="X80" s="15"/>
      <c r="Y80" s="15"/>
      <c r="Z80" s="15"/>
      <c r="AA80" s="15"/>
      <c r="AB80" s="15"/>
      <c r="AC80" s="15"/>
      <c r="AD80" s="31"/>
    </row>
    <row r="81" spans="3:30" ht="20" customHeight="1" x14ac:dyDescent="0.2">
      <c r="C81" s="53" t="s">
        <v>22</v>
      </c>
      <c r="D81" s="21"/>
      <c r="E81" s="15"/>
      <c r="F81" s="15"/>
      <c r="G81" s="15"/>
      <c r="H81" s="15"/>
      <c r="I81" s="22"/>
      <c r="J81" s="21"/>
      <c r="K81" s="15"/>
      <c r="L81" s="15"/>
      <c r="M81" s="22"/>
      <c r="N81" s="21"/>
      <c r="O81" s="15"/>
      <c r="P81" s="15"/>
      <c r="Q81" s="15"/>
      <c r="R81" s="22"/>
      <c r="S81" s="15"/>
      <c r="T81" s="15"/>
      <c r="U81" s="15">
        <v>1</v>
      </c>
      <c r="V81" s="15"/>
      <c r="W81" s="15"/>
      <c r="X81" s="15"/>
      <c r="Y81" s="15"/>
      <c r="Z81" s="15"/>
      <c r="AA81" s="15"/>
      <c r="AB81" s="15"/>
      <c r="AC81" s="15"/>
      <c r="AD81" s="31"/>
    </row>
    <row r="82" spans="3:30" ht="20" customHeight="1" x14ac:dyDescent="0.2">
      <c r="C82" s="53" t="s">
        <v>24</v>
      </c>
      <c r="D82" s="21">
        <v>0.51616988559397592</v>
      </c>
      <c r="E82" s="15">
        <v>-0.26476482780612809</v>
      </c>
      <c r="F82" s="15">
        <v>0.11974304120106592</v>
      </c>
      <c r="G82" s="15">
        <v>-0.71181243740616262</v>
      </c>
      <c r="H82" s="15">
        <v>5.2074450659428749E-2</v>
      </c>
      <c r="I82" s="22">
        <v>0.18608820620914995</v>
      </c>
      <c r="J82" s="21">
        <v>-0.12299534436318421</v>
      </c>
      <c r="K82" s="15">
        <v>-0.53478362305283056</v>
      </c>
      <c r="L82" s="15">
        <v>-0.39587686310480164</v>
      </c>
      <c r="M82" s="22">
        <v>-0.37708012208090064</v>
      </c>
      <c r="N82" s="21">
        <v>0.30364000382890211</v>
      </c>
      <c r="O82" s="15"/>
      <c r="P82" s="15">
        <v>-0.54364100151988637</v>
      </c>
      <c r="Q82" s="15">
        <v>0.44740792517148259</v>
      </c>
      <c r="R82" s="22">
        <v>-6.4403282997770386E-2</v>
      </c>
      <c r="S82" s="15"/>
      <c r="T82" s="15">
        <v>0.77511755752780587</v>
      </c>
      <c r="U82" s="15"/>
      <c r="V82" s="15">
        <v>1</v>
      </c>
      <c r="W82" s="15"/>
      <c r="X82" s="15"/>
      <c r="Y82" s="15"/>
      <c r="Z82" s="15"/>
      <c r="AA82" s="15"/>
      <c r="AB82" s="15"/>
      <c r="AC82" s="15"/>
      <c r="AD82" s="31"/>
    </row>
    <row r="83" spans="3:30" ht="20" customHeight="1" x14ac:dyDescent="0.2">
      <c r="C83" s="53" t="s">
        <v>25</v>
      </c>
      <c r="D83" s="21"/>
      <c r="E83" s="15"/>
      <c r="F83" s="15"/>
      <c r="G83" s="15"/>
      <c r="H83" s="15"/>
      <c r="I83" s="22"/>
      <c r="J83" s="21"/>
      <c r="K83" s="15"/>
      <c r="L83" s="15"/>
      <c r="M83" s="22"/>
      <c r="N83" s="21"/>
      <c r="O83" s="15"/>
      <c r="P83" s="15"/>
      <c r="Q83" s="15"/>
      <c r="R83" s="22"/>
      <c r="S83" s="15"/>
      <c r="T83" s="15"/>
      <c r="U83" s="15"/>
      <c r="V83" s="15"/>
      <c r="W83" s="15">
        <v>1</v>
      </c>
      <c r="X83" s="15"/>
      <c r="Y83" s="15"/>
      <c r="Z83" s="15"/>
      <c r="AA83" s="15"/>
      <c r="AB83" s="15"/>
      <c r="AC83" s="15"/>
      <c r="AD83" s="31"/>
    </row>
    <row r="84" spans="3:30" ht="20" customHeight="1" x14ac:dyDescent="0.2">
      <c r="C84" s="53" t="s">
        <v>27</v>
      </c>
      <c r="D84" s="21"/>
      <c r="E84" s="15"/>
      <c r="F84" s="15"/>
      <c r="G84" s="15"/>
      <c r="H84" s="15"/>
      <c r="I84" s="22"/>
      <c r="J84" s="21"/>
      <c r="K84" s="15"/>
      <c r="L84" s="15"/>
      <c r="M84" s="22"/>
      <c r="N84" s="21"/>
      <c r="O84" s="15"/>
      <c r="P84" s="15"/>
      <c r="Q84" s="15"/>
      <c r="R84" s="22"/>
      <c r="S84" s="15"/>
      <c r="T84" s="15"/>
      <c r="U84" s="15"/>
      <c r="V84" s="15"/>
      <c r="W84" s="15"/>
      <c r="X84" s="15">
        <v>1</v>
      </c>
      <c r="Y84" s="15"/>
      <c r="Z84" s="15"/>
      <c r="AA84" s="15"/>
      <c r="AB84" s="15"/>
      <c r="AC84" s="15"/>
      <c r="AD84" s="31"/>
    </row>
    <row r="85" spans="3:30" ht="20" customHeight="1" x14ac:dyDescent="0.2">
      <c r="C85" s="53" t="s">
        <v>42</v>
      </c>
      <c r="D85" s="21">
        <v>-0.82502321004364221</v>
      </c>
      <c r="E85" s="15">
        <v>-0.32914199890571783</v>
      </c>
      <c r="F85" s="15">
        <v>0.65934552520607514</v>
      </c>
      <c r="G85" s="15">
        <v>0.53080865154470869</v>
      </c>
      <c r="H85" s="15">
        <v>0.49749116091350915</v>
      </c>
      <c r="I85" s="22">
        <v>1.9755855362601167E-2</v>
      </c>
      <c r="J85" s="21">
        <v>0.44091663906129891</v>
      </c>
      <c r="K85" s="15">
        <v>0.33726894911518879</v>
      </c>
      <c r="L85" s="15">
        <v>0.426957004896028</v>
      </c>
      <c r="M85" s="22">
        <v>0.48915139795436008</v>
      </c>
      <c r="N85" s="21">
        <v>0.36802170576867521</v>
      </c>
      <c r="O85" s="15"/>
      <c r="P85" s="15">
        <v>3.0099484070478789E-2</v>
      </c>
      <c r="Q85" s="15">
        <v>-0.99186268368233477</v>
      </c>
      <c r="R85" s="22">
        <v>-0.71823542457454959</v>
      </c>
      <c r="S85" s="15"/>
      <c r="T85" s="15">
        <v>-0.61554971881412113</v>
      </c>
      <c r="U85" s="15"/>
      <c r="V85" s="15">
        <v>-0.47137739678730672</v>
      </c>
      <c r="W85" s="15"/>
      <c r="X85" s="15"/>
      <c r="Y85" s="15">
        <v>1</v>
      </c>
      <c r="Z85" s="15"/>
      <c r="AA85" s="15"/>
      <c r="AB85" s="15"/>
      <c r="AC85" s="15"/>
      <c r="AD85" s="31"/>
    </row>
    <row r="86" spans="3:30" ht="20" customHeight="1" thickBot="1" x14ac:dyDescent="0.25">
      <c r="C86" s="53" t="s">
        <v>97</v>
      </c>
      <c r="D86" s="23">
        <v>-0.51854453234327169</v>
      </c>
      <c r="E86" s="16">
        <v>5.6745340819127008E-2</v>
      </c>
      <c r="F86" s="16">
        <v>0.21657870499270496</v>
      </c>
      <c r="G86" s="16">
        <v>0.2541981187742256</v>
      </c>
      <c r="H86" s="16">
        <v>0.10146460265992939</v>
      </c>
      <c r="I86" s="24">
        <v>0.28206993441057354</v>
      </c>
      <c r="J86" s="23">
        <v>0.22579243110351047</v>
      </c>
      <c r="K86" s="16">
        <v>0.33211238242245172</v>
      </c>
      <c r="L86" s="16">
        <v>0.21743724902646008</v>
      </c>
      <c r="M86" s="24">
        <v>0.23429041855168134</v>
      </c>
      <c r="N86" s="23">
        <v>1.9216453843597038E-3</v>
      </c>
      <c r="O86" s="16"/>
      <c r="P86" s="16">
        <v>0.14530963899680824</v>
      </c>
      <c r="Q86" s="16">
        <v>-0.5678602591153713</v>
      </c>
      <c r="R86" s="24">
        <v>-4.0613978916603295E-2</v>
      </c>
      <c r="S86" s="15"/>
      <c r="T86" s="15">
        <v>-0.93915408547790757</v>
      </c>
      <c r="U86" s="15"/>
      <c r="V86" s="15">
        <v>-0.61698958374136437</v>
      </c>
      <c r="W86" s="15"/>
      <c r="X86" s="15"/>
      <c r="Y86" s="15">
        <v>0.55842880547595364</v>
      </c>
      <c r="Z86" s="15">
        <v>1</v>
      </c>
      <c r="AA86" s="15"/>
      <c r="AB86" s="15"/>
      <c r="AC86" s="15"/>
      <c r="AD86" s="31"/>
    </row>
    <row r="87" spans="3:30" ht="20" customHeight="1" thickBot="1" x14ac:dyDescent="0.25">
      <c r="C87" s="53"/>
      <c r="D87" s="191" t="s">
        <v>98</v>
      </c>
      <c r="E87" s="192"/>
      <c r="F87" s="192"/>
      <c r="G87" s="192"/>
      <c r="H87" s="192"/>
      <c r="I87" s="193"/>
      <c r="J87" s="191" t="s">
        <v>99</v>
      </c>
      <c r="K87" s="192"/>
      <c r="L87" s="192"/>
      <c r="M87" s="193"/>
      <c r="N87" s="191" t="s">
        <v>100</v>
      </c>
      <c r="O87" s="192"/>
      <c r="P87" s="192"/>
      <c r="Q87" s="192"/>
      <c r="R87" s="193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31"/>
    </row>
    <row r="88" spans="3:30" ht="20" customHeight="1" x14ac:dyDescent="0.2">
      <c r="C88" s="53" t="s">
        <v>50</v>
      </c>
      <c r="D88" s="18">
        <v>-0.52995313858930804</v>
      </c>
      <c r="E88" s="19">
        <v>0.1143222079516069</v>
      </c>
      <c r="F88" s="19">
        <v>4.9685972103412787E-2</v>
      </c>
      <c r="G88" s="19">
        <v>0.54317683538047001</v>
      </c>
      <c r="H88" s="19">
        <v>2.492996598712805E-3</v>
      </c>
      <c r="I88" s="20">
        <v>0.1347477256515747</v>
      </c>
      <c r="J88" s="18">
        <v>0.58795699862574224</v>
      </c>
      <c r="K88" s="19">
        <v>0.46793021982427124</v>
      </c>
      <c r="L88" s="19">
        <v>0.521530175312793</v>
      </c>
      <c r="M88" s="20">
        <v>0.6058047956185022</v>
      </c>
      <c r="N88" s="18">
        <v>2.1157645238197596E-2</v>
      </c>
      <c r="O88" s="19"/>
      <c r="P88" s="19">
        <v>0.4421461707721081</v>
      </c>
      <c r="Q88" s="19">
        <v>-0.61909459818566592</v>
      </c>
      <c r="R88" s="20">
        <v>-0.31206349792636545</v>
      </c>
      <c r="S88" s="15"/>
      <c r="T88" s="15">
        <v>-0.57128746911242423</v>
      </c>
      <c r="U88" s="15"/>
      <c r="V88" s="15">
        <v>-0.69902046361730608</v>
      </c>
      <c r="W88" s="15"/>
      <c r="X88" s="15"/>
      <c r="Y88" s="15">
        <v>0.65201277325331963</v>
      </c>
      <c r="Z88" s="15">
        <v>0.39566342812158672</v>
      </c>
      <c r="AA88" s="15">
        <v>1</v>
      </c>
      <c r="AB88" s="15"/>
      <c r="AC88" s="15"/>
      <c r="AD88" s="31"/>
    </row>
    <row r="89" spans="3:30" ht="20" customHeight="1" x14ac:dyDescent="0.2">
      <c r="C89" s="53" t="s">
        <v>51</v>
      </c>
      <c r="D89" s="21">
        <v>-9.3202740182176336E-2</v>
      </c>
      <c r="E89" s="15">
        <v>-2.3816595598343388E-2</v>
      </c>
      <c r="F89" s="15">
        <v>-4.6933105824079571E-2</v>
      </c>
      <c r="G89" s="15">
        <v>4.1081826964717884E-2</v>
      </c>
      <c r="H89" s="15">
        <v>0.2151185656215977</v>
      </c>
      <c r="I89" s="22">
        <v>-3.6467797849406618E-2</v>
      </c>
      <c r="J89" s="21">
        <v>4.9582149528708186E-3</v>
      </c>
      <c r="K89" s="15">
        <v>7.2915347001093381E-2</v>
      </c>
      <c r="L89" s="15">
        <v>-3.6674565161332703E-2</v>
      </c>
      <c r="M89" s="22">
        <v>-2.7139951563021326E-2</v>
      </c>
      <c r="N89" s="21">
        <v>0.48381526925306251</v>
      </c>
      <c r="O89" s="15"/>
      <c r="P89" s="15">
        <v>-0.64255199425772025</v>
      </c>
      <c r="Q89" s="15">
        <v>-0.14450259286276043</v>
      </c>
      <c r="R89" s="22">
        <v>3.5232257671217551E-3</v>
      </c>
      <c r="S89" s="15"/>
      <c r="T89" s="15">
        <v>-0.23048841535095535</v>
      </c>
      <c r="U89" s="15"/>
      <c r="V89" s="15">
        <v>-0.16939403174396153</v>
      </c>
      <c r="W89" s="15"/>
      <c r="X89" s="15"/>
      <c r="Y89" s="15">
        <v>9.4761261533586702E-2</v>
      </c>
      <c r="Z89" s="15">
        <v>0.37207351840418212</v>
      </c>
      <c r="AA89" s="15">
        <v>2.1805426790396022E-2</v>
      </c>
      <c r="AB89" s="15">
        <v>1</v>
      </c>
      <c r="AC89" s="15"/>
      <c r="AD89" s="31"/>
    </row>
    <row r="90" spans="3:30" ht="20" customHeight="1" x14ac:dyDescent="0.2">
      <c r="C90" s="53" t="s">
        <v>52</v>
      </c>
      <c r="D90" s="21">
        <v>0.60373237525138113</v>
      </c>
      <c r="E90" s="15">
        <v>0.65029795736901252</v>
      </c>
      <c r="F90" s="15">
        <v>-0.64385290404848938</v>
      </c>
      <c r="G90" s="15">
        <v>-0.61426836194495915</v>
      </c>
      <c r="H90" s="15">
        <v>-0.6285327789974936</v>
      </c>
      <c r="I90" s="22">
        <v>0.16621853712738013</v>
      </c>
      <c r="J90" s="21">
        <v>-0.58212410222335209</v>
      </c>
      <c r="K90" s="15">
        <v>-0.60399913215550127</v>
      </c>
      <c r="L90" s="15">
        <v>-0.74635301188976422</v>
      </c>
      <c r="M90" s="22">
        <v>-0.79786116188487699</v>
      </c>
      <c r="N90" s="21">
        <v>-0.37811429610501357</v>
      </c>
      <c r="O90" s="15"/>
      <c r="P90" s="15">
        <v>-0.11797118160868635</v>
      </c>
      <c r="Q90" s="15">
        <v>0.81219931565730852</v>
      </c>
      <c r="R90" s="22">
        <v>0.77341159506029133</v>
      </c>
      <c r="S90" s="15"/>
      <c r="T90" s="15">
        <v>0.40579755107427079</v>
      </c>
      <c r="U90" s="15"/>
      <c r="V90" s="15">
        <v>0.31825765664215788</v>
      </c>
      <c r="W90" s="15"/>
      <c r="X90" s="15"/>
      <c r="Y90" s="15">
        <v>-0.79699069590006932</v>
      </c>
      <c r="Z90" s="15">
        <v>-0.28902023800262666</v>
      </c>
      <c r="AA90" s="15">
        <v>-0.55139562846668144</v>
      </c>
      <c r="AB90" s="15">
        <v>0.15051717921954957</v>
      </c>
      <c r="AC90" s="15">
        <v>1</v>
      </c>
      <c r="AD90" s="31"/>
    </row>
    <row r="91" spans="3:30" ht="20" customHeight="1" thickBot="1" x14ac:dyDescent="0.25">
      <c r="C91" s="54" t="s">
        <v>53</v>
      </c>
      <c r="D91" s="23">
        <v>-0.23427475341729864</v>
      </c>
      <c r="E91" s="16">
        <v>-0.72273457195153246</v>
      </c>
      <c r="F91" s="16">
        <v>0.83713394290007337</v>
      </c>
      <c r="G91" s="16">
        <v>1.2205336753176803E-2</v>
      </c>
      <c r="H91" s="16">
        <v>0.42102642196277357</v>
      </c>
      <c r="I91" s="24">
        <v>6.2355745194392451E-2</v>
      </c>
      <c r="J91" s="23">
        <v>0.25989971547833091</v>
      </c>
      <c r="K91" s="16">
        <v>8.7867364518692495E-2</v>
      </c>
      <c r="L91" s="16">
        <v>0.3433602560949226</v>
      </c>
      <c r="M91" s="24">
        <v>0.41165494944857417</v>
      </c>
      <c r="N91" s="23">
        <v>0.60313608298753096</v>
      </c>
      <c r="O91" s="16"/>
      <c r="P91" s="16">
        <v>-0.27904205530678461</v>
      </c>
      <c r="Q91" s="16">
        <v>-0.46177301337006293</v>
      </c>
      <c r="R91" s="24">
        <v>-0.88256134649368534</v>
      </c>
      <c r="S91" s="29"/>
      <c r="T91" s="29">
        <v>0.17383457797342533</v>
      </c>
      <c r="U91" s="29"/>
      <c r="V91" s="29">
        <v>0.40436792160107504</v>
      </c>
      <c r="W91" s="29"/>
      <c r="X91" s="29"/>
      <c r="Y91" s="29">
        <v>0.43707718140556301</v>
      </c>
      <c r="Z91" s="29">
        <v>-0.25211585892650801</v>
      </c>
      <c r="AA91" s="29">
        <v>3.2382649197789118E-2</v>
      </c>
      <c r="AB91" s="29">
        <v>-0.26936301540345492</v>
      </c>
      <c r="AC91" s="29">
        <v>-0.63274156308940066</v>
      </c>
      <c r="AD91" s="32">
        <v>1</v>
      </c>
    </row>
    <row r="92" spans="3:30" ht="20" customHeight="1" x14ac:dyDescent="0.2"/>
    <row r="93" spans="3:30" ht="20" customHeight="1" x14ac:dyDescent="0.2"/>
    <row r="94" spans="3:30" ht="20" customHeight="1" x14ac:dyDescent="0.2"/>
    <row r="95" spans="3:30" ht="20" customHeight="1" x14ac:dyDescent="0.2"/>
    <row r="96" spans="3:30" ht="20" customHeight="1" x14ac:dyDescent="0.2"/>
    <row r="97" ht="20" customHeight="1" x14ac:dyDescent="0.2"/>
    <row r="98" ht="20" customHeight="1" x14ac:dyDescent="0.2"/>
    <row r="99" ht="20" customHeight="1" x14ac:dyDescent="0.2"/>
    <row r="100" ht="20" customHeight="1" x14ac:dyDescent="0.2"/>
    <row r="101" ht="20" customHeight="1" x14ac:dyDescent="0.2"/>
    <row r="102" ht="20" customHeight="1" x14ac:dyDescent="0.2"/>
    <row r="103" ht="20" customHeight="1" x14ac:dyDescent="0.2"/>
    <row r="104" ht="20" customHeight="1" x14ac:dyDescent="0.2"/>
    <row r="105" ht="20" customHeight="1" x14ac:dyDescent="0.2"/>
  </sheetData>
  <mergeCells count="25">
    <mergeCell ref="N78:R78"/>
    <mergeCell ref="N87:R87"/>
    <mergeCell ref="D67:I67"/>
    <mergeCell ref="J45:R45"/>
    <mergeCell ref="C46:I46"/>
    <mergeCell ref="J46:M46"/>
    <mergeCell ref="N46:R46"/>
    <mergeCell ref="D72:I72"/>
    <mergeCell ref="D78:I78"/>
    <mergeCell ref="D87:I87"/>
    <mergeCell ref="J78:M78"/>
    <mergeCell ref="J87:M87"/>
    <mergeCell ref="S46:AD46"/>
    <mergeCell ref="D24:I24"/>
    <mergeCell ref="D29:I29"/>
    <mergeCell ref="D35:I35"/>
    <mergeCell ref="J35:M35"/>
    <mergeCell ref="N35:R35"/>
    <mergeCell ref="S5:X5"/>
    <mergeCell ref="B43:C43"/>
    <mergeCell ref="B2:C2"/>
    <mergeCell ref="J4:R4"/>
    <mergeCell ref="C5:I5"/>
    <mergeCell ref="J5:M5"/>
    <mergeCell ref="N5:R5"/>
  </mergeCells>
  <conditionalFormatting sqref="D29 D24 D35 D18:X23 D25:X28 D30:X34 D36:X41 J29 J35 J24:X24 N35 N29:X29 S35:X35">
    <cfRule type="colorScale" priority="10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72 D67 D78 D87 D70:P70 D61:AD66 D68:AD69 D71:AD71 D73:AD77 D79:AD86 D88:AD91 J67:AD67 J72:AD72 R70:AD70 S78:AD78 S87:AD87">
    <cfRule type="colorScale" priority="7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25:I28 D30:I34 D36:R41">
    <cfRule type="cellIs" dxfId="7" priority="8" operator="lessThanOrEqual">
      <formula>-0.65</formula>
    </cfRule>
    <cfRule type="cellIs" dxfId="6" priority="9" operator="greaterThanOrEqual">
      <formula>0.65</formula>
    </cfRule>
  </conditionalFormatting>
  <conditionalFormatting sqref="D68:I71 D73:I77 D79:I86 D88:R91 J80:R86">
    <cfRule type="cellIs" dxfId="5" priority="5" operator="greaterThanOrEqual">
      <formula>0.65</formula>
    </cfRule>
    <cfRule type="cellIs" dxfId="4" priority="6" operator="lessThanOrEqual">
      <formula>-0.65</formula>
    </cfRule>
  </conditionalFormatting>
  <conditionalFormatting sqref="J78">
    <cfRule type="colorScale" priority="4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J87">
    <cfRule type="colorScale" priority="3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N78">
    <cfRule type="colorScale" priority="2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N87">
    <cfRule type="colorScale" priority="1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E5B7-6861-493F-916F-1B424FE7DAF1}">
  <dimension ref="A1:AD279"/>
  <sheetViews>
    <sheetView showGridLines="0" topLeftCell="A17" zoomScale="70" zoomScaleNormal="70" workbookViewId="0">
      <selection activeCell="H33" sqref="H33"/>
    </sheetView>
  </sheetViews>
  <sheetFormatPr baseColWidth="10" defaultColWidth="8.83203125" defaultRowHeight="15" x14ac:dyDescent="0.2"/>
  <cols>
    <col min="1" max="1" width="2.6640625" style="1" customWidth="1"/>
    <col min="2" max="2" width="15.6640625" style="13" customWidth="1"/>
    <col min="3" max="3" width="62.33203125" style="2" bestFit="1" customWidth="1"/>
    <col min="4" max="9" width="20.6640625" style="2" customWidth="1"/>
    <col min="10" max="30" width="25.6640625" style="2" customWidth="1"/>
    <col min="31" max="16384" width="8.83203125" style="1"/>
  </cols>
  <sheetData>
    <row r="1" spans="2:24" ht="20" customHeight="1" x14ac:dyDescent="0.2"/>
    <row r="2" spans="2:24" ht="20" customHeight="1" x14ac:dyDescent="0.2">
      <c r="B2" s="184" t="s">
        <v>0</v>
      </c>
      <c r="C2" s="184"/>
    </row>
    <row r="3" spans="2:24" ht="20" customHeight="1" x14ac:dyDescent="0.2">
      <c r="B3" s="11"/>
    </row>
    <row r="4" spans="2:24" ht="20" customHeight="1" x14ac:dyDescent="0.2">
      <c r="J4" s="185" t="s">
        <v>54</v>
      </c>
      <c r="K4" s="185"/>
      <c r="L4" s="185"/>
      <c r="M4" s="185"/>
      <c r="N4" s="185"/>
      <c r="O4" s="185"/>
      <c r="P4" s="185"/>
      <c r="Q4" s="185"/>
      <c r="R4" s="185"/>
    </row>
    <row r="5" spans="2:24" ht="20" customHeight="1" x14ac:dyDescent="0.2">
      <c r="B5" s="2"/>
      <c r="C5" s="186" t="s">
        <v>55</v>
      </c>
      <c r="D5" s="187"/>
      <c r="E5" s="187"/>
      <c r="F5" s="187"/>
      <c r="G5" s="187"/>
      <c r="H5" s="187"/>
      <c r="I5" s="188"/>
      <c r="J5" s="189" t="s">
        <v>56</v>
      </c>
      <c r="K5" s="190"/>
      <c r="L5" s="190"/>
      <c r="M5" s="190"/>
      <c r="N5" s="185" t="s">
        <v>57</v>
      </c>
      <c r="O5" s="185"/>
      <c r="P5" s="185"/>
      <c r="Q5" s="185"/>
      <c r="R5" s="185"/>
      <c r="S5" s="182" t="s">
        <v>58</v>
      </c>
      <c r="T5" s="182"/>
      <c r="U5" s="182"/>
      <c r="V5" s="182"/>
      <c r="W5" s="182"/>
      <c r="X5" s="182"/>
    </row>
    <row r="6" spans="2:24" ht="48" x14ac:dyDescent="0.2">
      <c r="B6" s="5" t="s">
        <v>59</v>
      </c>
      <c r="C6" s="9" t="s">
        <v>60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13</v>
      </c>
      <c r="J6" s="10" t="s">
        <v>44</v>
      </c>
      <c r="K6" s="10" t="s">
        <v>45</v>
      </c>
      <c r="L6" s="10" t="s">
        <v>46</v>
      </c>
      <c r="M6" s="10" t="s">
        <v>47</v>
      </c>
      <c r="N6" s="8" t="s">
        <v>109</v>
      </c>
      <c r="O6" s="8" t="s">
        <v>110</v>
      </c>
      <c r="P6" s="8" t="s">
        <v>111</v>
      </c>
      <c r="Q6" s="8" t="s">
        <v>112</v>
      </c>
      <c r="R6" s="8" t="s">
        <v>113</v>
      </c>
      <c r="S6" s="33" t="s">
        <v>17</v>
      </c>
      <c r="T6" s="33" t="s">
        <v>20</v>
      </c>
      <c r="U6" s="33" t="s">
        <v>22</v>
      </c>
      <c r="V6" s="33" t="s">
        <v>24</v>
      </c>
      <c r="W6" s="33" t="s">
        <v>25</v>
      </c>
      <c r="X6" s="33" t="s">
        <v>27</v>
      </c>
    </row>
    <row r="7" spans="2:24" ht="20" customHeight="1" x14ac:dyDescent="0.2">
      <c r="B7" s="12" t="s">
        <v>62</v>
      </c>
      <c r="C7" s="14">
        <v>5</v>
      </c>
      <c r="D7" s="4">
        <v>0.38700000000000001</v>
      </c>
      <c r="E7" s="4">
        <v>0.28299999999999997</v>
      </c>
      <c r="F7" s="4">
        <v>0.121</v>
      </c>
      <c r="G7" s="4">
        <v>2.1000000000000001E-2</v>
      </c>
      <c r="H7" s="4">
        <v>6.3E-2</v>
      </c>
      <c r="I7" s="4">
        <v>0.126</v>
      </c>
      <c r="J7" s="3">
        <v>6.13</v>
      </c>
      <c r="K7" s="3">
        <v>14.66</v>
      </c>
      <c r="L7" s="3">
        <v>2.1800000000000002</v>
      </c>
      <c r="M7" s="3">
        <v>6.84</v>
      </c>
      <c r="N7" s="7">
        <v>2.63</v>
      </c>
      <c r="O7" s="7">
        <v>3.42</v>
      </c>
      <c r="P7" s="7">
        <v>16.14</v>
      </c>
      <c r="Q7" s="7">
        <v>2.5</v>
      </c>
      <c r="R7" s="7">
        <v>0.79</v>
      </c>
      <c r="S7" s="4">
        <v>0.41049999999999998</v>
      </c>
      <c r="T7" s="4">
        <v>0.69120000000000004</v>
      </c>
      <c r="U7" s="4">
        <v>0.3211</v>
      </c>
      <c r="V7" s="4">
        <v>0.61209999999999998</v>
      </c>
      <c r="W7" s="4">
        <v>0.9546</v>
      </c>
      <c r="X7" s="4">
        <v>0.66149999999999998</v>
      </c>
    </row>
    <row r="8" spans="2:24" ht="20" customHeight="1" x14ac:dyDescent="0.2">
      <c r="B8" s="12" t="s">
        <v>63</v>
      </c>
      <c r="C8" s="14">
        <v>5</v>
      </c>
      <c r="D8" s="4">
        <v>0.03</v>
      </c>
      <c r="E8" s="4">
        <v>0.65500000000000003</v>
      </c>
      <c r="F8" s="4">
        <v>4.0000000000000001E-3</v>
      </c>
      <c r="G8" s="4">
        <v>3.0000000000000001E-3</v>
      </c>
      <c r="H8" s="4">
        <v>0.156</v>
      </c>
      <c r="I8" s="4">
        <v>0.152</v>
      </c>
      <c r="J8" s="3">
        <v>1.02</v>
      </c>
      <c r="K8" s="3">
        <v>15.41</v>
      </c>
      <c r="L8" s="3">
        <v>2.04</v>
      </c>
      <c r="M8" s="3">
        <v>4.9400000000000004</v>
      </c>
      <c r="N8" s="7">
        <v>2.59</v>
      </c>
      <c r="O8" s="7">
        <v>3.38</v>
      </c>
      <c r="P8" s="7">
        <v>16.149999999999999</v>
      </c>
      <c r="Q8" s="7">
        <v>2.59</v>
      </c>
      <c r="R8" s="7">
        <v>0.85</v>
      </c>
      <c r="S8" s="4">
        <v>0.69710000000000005</v>
      </c>
      <c r="T8" s="4">
        <v>0.92169999999999996</v>
      </c>
      <c r="U8" s="4">
        <v>0.6633</v>
      </c>
      <c r="V8" s="4">
        <v>0.5877</v>
      </c>
      <c r="W8" s="4">
        <v>0.99119999999999997</v>
      </c>
      <c r="X8" s="4">
        <v>0.7409</v>
      </c>
    </row>
    <row r="9" spans="2:24" ht="20" customHeight="1" x14ac:dyDescent="0.2">
      <c r="B9" s="12" t="s">
        <v>64</v>
      </c>
      <c r="C9" s="14">
        <v>5</v>
      </c>
      <c r="D9" s="4">
        <v>6.3E-2</v>
      </c>
      <c r="E9" s="4">
        <v>0.41599999999999998</v>
      </c>
      <c r="F9" s="4">
        <v>0.23300000000000001</v>
      </c>
      <c r="G9" s="4">
        <v>2.3E-2</v>
      </c>
      <c r="H9" s="4">
        <v>7.2999999999999995E-2</v>
      </c>
      <c r="I9" s="4">
        <v>0.193</v>
      </c>
      <c r="J9" s="3">
        <v>4.16</v>
      </c>
      <c r="K9" s="3">
        <v>22.02</v>
      </c>
      <c r="L9" s="3">
        <v>1.95</v>
      </c>
      <c r="M9" s="3">
        <v>6.11</v>
      </c>
      <c r="N9" s="7">
        <v>2.67</v>
      </c>
      <c r="O9" s="7">
        <v>3.42</v>
      </c>
      <c r="P9" s="7">
        <v>16.52</v>
      </c>
      <c r="Q9" s="7">
        <v>2.34</v>
      </c>
      <c r="R9" s="7">
        <v>0.78</v>
      </c>
      <c r="S9" s="4">
        <v>0.40810000000000002</v>
      </c>
      <c r="T9" s="4">
        <v>0.69930000000000003</v>
      </c>
      <c r="U9" s="4">
        <v>0.30130000000000001</v>
      </c>
      <c r="V9" s="4">
        <v>0.63109999999999999</v>
      </c>
      <c r="W9" s="4">
        <v>0.95399999999999996</v>
      </c>
      <c r="X9" s="4">
        <v>0.66969999999999996</v>
      </c>
    </row>
    <row r="10" spans="2:24" ht="20" customHeight="1" x14ac:dyDescent="0.2">
      <c r="B10" s="12" t="s">
        <v>65</v>
      </c>
      <c r="C10" s="14">
        <v>5</v>
      </c>
      <c r="D10" s="4">
        <v>0.28499999999999998</v>
      </c>
      <c r="E10" s="4">
        <v>0.28799999999999998</v>
      </c>
      <c r="F10" s="4">
        <v>0.126</v>
      </c>
      <c r="G10" s="4">
        <v>2.7E-2</v>
      </c>
      <c r="H10" s="4">
        <v>6.3E-2</v>
      </c>
      <c r="I10" s="4">
        <v>0.21099999999999999</v>
      </c>
      <c r="J10" s="3">
        <v>5.96</v>
      </c>
      <c r="K10" s="3">
        <v>19.98</v>
      </c>
      <c r="L10" s="3">
        <v>2.02</v>
      </c>
      <c r="M10" s="3">
        <v>6.17</v>
      </c>
      <c r="N10" s="7">
        <v>2.63</v>
      </c>
      <c r="O10" s="7">
        <v>3.42</v>
      </c>
      <c r="P10" s="7">
        <v>16.12</v>
      </c>
      <c r="Q10" s="7">
        <v>2.4900000000000002</v>
      </c>
      <c r="R10" s="7">
        <v>0.79</v>
      </c>
      <c r="S10" s="4">
        <v>0.41160000000000002</v>
      </c>
      <c r="T10" s="4">
        <v>0.68879999999999997</v>
      </c>
      <c r="U10" s="4">
        <v>0.33110000000000001</v>
      </c>
      <c r="V10" s="4">
        <v>0.62170000000000003</v>
      </c>
      <c r="W10" s="4">
        <v>0.95130000000000003</v>
      </c>
      <c r="X10" s="4">
        <v>0.64810000000000001</v>
      </c>
    </row>
    <row r="11" spans="2:24" ht="20" customHeight="1" x14ac:dyDescent="0.2">
      <c r="B11" s="12" t="s">
        <v>66</v>
      </c>
      <c r="C11" s="14">
        <v>5</v>
      </c>
      <c r="D11" s="4">
        <v>0.11799999999999999</v>
      </c>
      <c r="E11" s="4">
        <v>0.57899999999999996</v>
      </c>
      <c r="F11" s="4">
        <v>5.3999999999999999E-2</v>
      </c>
      <c r="G11" s="4">
        <v>2.1999999999999999E-2</v>
      </c>
      <c r="H11" s="4">
        <v>5.8999999999999997E-2</v>
      </c>
      <c r="I11" s="4">
        <v>0.16800000000000001</v>
      </c>
      <c r="J11" s="3">
        <v>10.74</v>
      </c>
      <c r="K11" s="3">
        <v>21.14</v>
      </c>
      <c r="L11" s="3">
        <v>2.16</v>
      </c>
      <c r="M11" s="3">
        <v>6.41</v>
      </c>
      <c r="N11" s="7">
        <v>2.66</v>
      </c>
      <c r="O11" s="7">
        <v>3.49</v>
      </c>
      <c r="P11" s="7">
        <v>16.12</v>
      </c>
      <c r="Q11" s="7">
        <v>2.48</v>
      </c>
      <c r="R11" s="7">
        <v>0.79</v>
      </c>
      <c r="S11" s="4">
        <v>0.54779999999999995</v>
      </c>
      <c r="T11" s="4">
        <v>0.81299999999999994</v>
      </c>
      <c r="U11" s="4">
        <v>0.47860000000000003</v>
      </c>
      <c r="V11" s="4">
        <v>0.62609999999999999</v>
      </c>
      <c r="W11" s="4">
        <v>0.97399999999999998</v>
      </c>
      <c r="X11" s="4">
        <v>0.70189999999999997</v>
      </c>
    </row>
    <row r="12" spans="2:24" ht="20" customHeight="1" x14ac:dyDescent="0.2">
      <c r="B12" s="12" t="s">
        <v>67</v>
      </c>
      <c r="C12" s="14">
        <v>5</v>
      </c>
      <c r="D12" s="4">
        <v>0.115</v>
      </c>
      <c r="E12" s="4">
        <v>0.45400000000000001</v>
      </c>
      <c r="F12" s="4">
        <v>0.156</v>
      </c>
      <c r="G12" s="4">
        <v>4.4999999999999998E-2</v>
      </c>
      <c r="H12" s="4">
        <v>7.1999999999999995E-2</v>
      </c>
      <c r="I12" s="4">
        <v>0.159</v>
      </c>
      <c r="J12" s="3">
        <v>11.36</v>
      </c>
      <c r="K12" s="3">
        <v>12.65</v>
      </c>
      <c r="L12" s="3">
        <v>2.17</v>
      </c>
      <c r="M12" s="3">
        <v>7.32</v>
      </c>
      <c r="N12" s="7">
        <v>2.69</v>
      </c>
      <c r="O12" s="7">
        <v>3.48</v>
      </c>
      <c r="P12" s="7">
        <v>16.670000000000002</v>
      </c>
      <c r="Q12" s="7">
        <v>2.36</v>
      </c>
      <c r="R12" s="7">
        <v>0.81</v>
      </c>
      <c r="S12" s="4">
        <v>0.44819999999999999</v>
      </c>
      <c r="T12" s="4">
        <v>0.73170000000000002</v>
      </c>
      <c r="U12" s="4">
        <v>0.3735</v>
      </c>
      <c r="V12" s="4">
        <v>0.60150000000000003</v>
      </c>
      <c r="W12" s="4">
        <v>0.9627</v>
      </c>
      <c r="X12" s="4">
        <v>0.67210000000000003</v>
      </c>
    </row>
    <row r="13" spans="2:24" ht="20" customHeight="1" x14ac:dyDescent="0.2">
      <c r="B13" s="12" t="s">
        <v>68</v>
      </c>
      <c r="C13" s="14">
        <v>5</v>
      </c>
      <c r="D13" s="4">
        <v>0.191</v>
      </c>
      <c r="E13" s="4">
        <v>0.621</v>
      </c>
      <c r="F13" s="4">
        <v>0.03</v>
      </c>
      <c r="G13" s="4">
        <v>1.6E-2</v>
      </c>
      <c r="H13" s="4">
        <v>0.03</v>
      </c>
      <c r="I13" s="4">
        <v>0.112</v>
      </c>
      <c r="J13" s="3">
        <v>4.63</v>
      </c>
      <c r="K13" s="3">
        <v>18.579999999999998</v>
      </c>
      <c r="L13" s="3">
        <v>2.17</v>
      </c>
      <c r="M13" s="3">
        <v>6.34</v>
      </c>
      <c r="N13" s="7">
        <v>2.62</v>
      </c>
      <c r="O13" s="7">
        <v>3.42</v>
      </c>
      <c r="P13" s="7">
        <v>14.56</v>
      </c>
      <c r="Q13" s="7">
        <v>2.93</v>
      </c>
      <c r="R13" s="7">
        <v>0.77</v>
      </c>
      <c r="S13" s="4">
        <v>0.72489999999999999</v>
      </c>
      <c r="T13" s="4">
        <v>0.95069999999999999</v>
      </c>
      <c r="U13" s="4">
        <v>0.73770000000000002</v>
      </c>
      <c r="V13" s="4">
        <v>0.60970000000000002</v>
      </c>
      <c r="W13" s="4">
        <v>0.99490000000000001</v>
      </c>
      <c r="X13" s="4">
        <v>0.71619999999999995</v>
      </c>
    </row>
    <row r="14" spans="2:24" ht="20" customHeight="1" x14ac:dyDescent="0.2">
      <c r="B14" s="12" t="s">
        <v>69</v>
      </c>
      <c r="C14" s="14">
        <v>5</v>
      </c>
      <c r="D14" s="4">
        <v>7.6999999999999999E-2</v>
      </c>
      <c r="E14" s="4">
        <v>0.45700000000000002</v>
      </c>
      <c r="F14" s="4">
        <v>0.153</v>
      </c>
      <c r="G14" s="4">
        <v>1E-3</v>
      </c>
      <c r="H14" s="4">
        <v>0.109</v>
      </c>
      <c r="I14" s="4">
        <v>0.20300000000000001</v>
      </c>
      <c r="J14" s="3">
        <v>5.62</v>
      </c>
      <c r="K14" s="3">
        <v>21.01</v>
      </c>
      <c r="L14" s="3">
        <v>1.8</v>
      </c>
      <c r="M14" s="3">
        <v>6.71</v>
      </c>
      <c r="N14" s="7">
        <v>2.67</v>
      </c>
      <c r="O14" s="7">
        <v>3.43</v>
      </c>
      <c r="P14" s="7">
        <v>16.84</v>
      </c>
      <c r="Q14" s="7">
        <v>2.23</v>
      </c>
      <c r="R14" s="7">
        <v>0.8</v>
      </c>
      <c r="S14" s="4">
        <v>0.40839999999999999</v>
      </c>
      <c r="T14" s="4">
        <v>0.72689999999999999</v>
      </c>
      <c r="U14" s="4">
        <v>0.3196</v>
      </c>
      <c r="V14" s="4">
        <v>0.60650000000000004</v>
      </c>
      <c r="W14" s="4">
        <v>0.95840000000000003</v>
      </c>
      <c r="X14" s="4">
        <v>0.67</v>
      </c>
    </row>
    <row r="15" spans="2:24" ht="20" customHeight="1" x14ac:dyDescent="0.2">
      <c r="B15" s="12" t="s">
        <v>70</v>
      </c>
      <c r="C15" s="14">
        <v>5</v>
      </c>
      <c r="D15" s="4">
        <v>0.31900000000000001</v>
      </c>
      <c r="E15" s="4">
        <v>0.13</v>
      </c>
      <c r="F15" s="4">
        <v>0.19</v>
      </c>
      <c r="G15" s="4">
        <v>0.04</v>
      </c>
      <c r="H15" s="4">
        <v>0.126</v>
      </c>
      <c r="I15" s="4">
        <v>0.193</v>
      </c>
      <c r="J15" s="3">
        <v>6.23</v>
      </c>
      <c r="K15" s="3">
        <v>18.32</v>
      </c>
      <c r="L15" s="3">
        <v>2.19</v>
      </c>
      <c r="M15" s="3">
        <v>5.23</v>
      </c>
      <c r="N15" s="7">
        <v>2.61</v>
      </c>
      <c r="O15" s="7">
        <v>3.46</v>
      </c>
      <c r="P15" s="7">
        <v>14.38</v>
      </c>
      <c r="Q15" s="7">
        <v>2.71</v>
      </c>
      <c r="R15" s="7">
        <v>0.68</v>
      </c>
      <c r="S15" s="4">
        <v>0.58579999999999999</v>
      </c>
      <c r="T15" s="4">
        <v>0.82879999999999998</v>
      </c>
      <c r="U15" s="4">
        <v>0.56200000000000006</v>
      </c>
      <c r="V15" s="4">
        <v>0.65069999999999995</v>
      </c>
      <c r="W15" s="4">
        <v>0.97419999999999995</v>
      </c>
      <c r="X15" s="4">
        <v>0.70499999999999996</v>
      </c>
    </row>
    <row r="16" spans="2:24" ht="20" customHeight="1" x14ac:dyDescent="0.2"/>
    <row r="17" spans="3:24" ht="48" x14ac:dyDescent="0.2">
      <c r="C17" s="34"/>
      <c r="D17" s="35" t="s">
        <v>8</v>
      </c>
      <c r="E17" s="36" t="s">
        <v>9</v>
      </c>
      <c r="F17" s="36" t="s">
        <v>10</v>
      </c>
      <c r="G17" s="36" t="s">
        <v>11</v>
      </c>
      <c r="H17" s="36" t="s">
        <v>12</v>
      </c>
      <c r="I17" s="36" t="s">
        <v>13</v>
      </c>
      <c r="J17" s="37" t="s">
        <v>44</v>
      </c>
      <c r="K17" s="38" t="s">
        <v>45</v>
      </c>
      <c r="L17" s="38" t="s">
        <v>46</v>
      </c>
      <c r="M17" s="38" t="s">
        <v>47</v>
      </c>
      <c r="N17" s="38" t="s">
        <v>109</v>
      </c>
      <c r="O17" s="38" t="s">
        <v>110</v>
      </c>
      <c r="P17" s="38" t="s">
        <v>111</v>
      </c>
      <c r="Q17" s="38" t="s">
        <v>112</v>
      </c>
      <c r="R17" s="10" t="s">
        <v>113</v>
      </c>
      <c r="S17" s="39" t="s">
        <v>17</v>
      </c>
      <c r="T17" s="40" t="s">
        <v>20</v>
      </c>
      <c r="U17" s="40" t="s">
        <v>22</v>
      </c>
      <c r="V17" s="40" t="s">
        <v>24</v>
      </c>
      <c r="W17" s="40" t="s">
        <v>25</v>
      </c>
      <c r="X17" s="41" t="s">
        <v>27</v>
      </c>
    </row>
    <row r="18" spans="3:24" ht="20" customHeight="1" x14ac:dyDescent="0.2">
      <c r="C18" s="42" t="s">
        <v>8</v>
      </c>
      <c r="D18" s="25">
        <v>1</v>
      </c>
      <c r="E18" s="26"/>
      <c r="F18" s="26"/>
      <c r="G18" s="26"/>
      <c r="H18" s="26"/>
      <c r="I18" s="30"/>
      <c r="J18" s="15"/>
      <c r="K18" s="15"/>
      <c r="L18" s="15"/>
      <c r="M18" s="15"/>
      <c r="N18" s="15"/>
      <c r="O18" s="15"/>
      <c r="P18" s="15"/>
      <c r="Q18" s="15"/>
      <c r="R18" s="15"/>
      <c r="S18" s="25"/>
      <c r="T18" s="26"/>
      <c r="U18" s="26"/>
      <c r="V18" s="26"/>
      <c r="W18" s="26"/>
      <c r="X18" s="30"/>
    </row>
    <row r="19" spans="3:24" ht="20" customHeight="1" x14ac:dyDescent="0.2">
      <c r="C19" s="43" t="s">
        <v>9</v>
      </c>
      <c r="D19" s="27">
        <v>-0.74092695329648328</v>
      </c>
      <c r="E19" s="15">
        <v>1</v>
      </c>
      <c r="F19" s="15"/>
      <c r="G19" s="15"/>
      <c r="H19" s="15"/>
      <c r="I19" s="31"/>
      <c r="J19" s="15"/>
      <c r="K19" s="15"/>
      <c r="L19" s="15"/>
      <c r="M19" s="15"/>
      <c r="N19" s="15"/>
      <c r="O19" s="15"/>
      <c r="P19" s="15"/>
      <c r="Q19" s="15"/>
      <c r="R19" s="15"/>
      <c r="S19" s="27"/>
      <c r="T19" s="15"/>
      <c r="U19" s="15"/>
      <c r="V19" s="15"/>
      <c r="W19" s="15"/>
      <c r="X19" s="31"/>
    </row>
    <row r="20" spans="3:24" ht="20" customHeight="1" x14ac:dyDescent="0.2">
      <c r="C20" s="43" t="s">
        <v>10</v>
      </c>
      <c r="D20" s="27">
        <v>0.15714564458959335</v>
      </c>
      <c r="E20" s="15">
        <v>-0.70949087229128582</v>
      </c>
      <c r="F20" s="15">
        <v>1</v>
      </c>
      <c r="G20" s="15"/>
      <c r="H20" s="15"/>
      <c r="I20" s="31"/>
      <c r="J20" s="15"/>
      <c r="K20" s="15"/>
      <c r="L20" s="15"/>
      <c r="M20" s="15"/>
      <c r="N20" s="15"/>
      <c r="O20" s="15"/>
      <c r="P20" s="15"/>
      <c r="Q20" s="15"/>
      <c r="R20" s="15"/>
      <c r="S20" s="27"/>
      <c r="T20" s="15"/>
      <c r="U20" s="15"/>
      <c r="V20" s="15"/>
      <c r="W20" s="15"/>
      <c r="X20" s="31"/>
    </row>
    <row r="21" spans="3:24" ht="20" customHeight="1" x14ac:dyDescent="0.2">
      <c r="C21" s="43" t="s">
        <v>11</v>
      </c>
      <c r="D21" s="27">
        <v>0.4149845823989915</v>
      </c>
      <c r="E21" s="15">
        <v>-0.55908347535368863</v>
      </c>
      <c r="F21" s="15">
        <v>0.48164740580079513</v>
      </c>
      <c r="G21" s="15">
        <v>1</v>
      </c>
      <c r="H21" s="15"/>
      <c r="I21" s="31"/>
      <c r="J21" s="15"/>
      <c r="K21" s="15"/>
      <c r="L21" s="15"/>
      <c r="M21" s="15"/>
      <c r="N21" s="15"/>
      <c r="O21" s="15"/>
      <c r="P21" s="15"/>
      <c r="Q21" s="15"/>
      <c r="R21" s="15"/>
      <c r="S21" s="27"/>
      <c r="T21" s="15"/>
      <c r="U21" s="15"/>
      <c r="V21" s="15"/>
      <c r="W21" s="15"/>
      <c r="X21" s="31"/>
    </row>
    <row r="22" spans="3:24" ht="20" customHeight="1" x14ac:dyDescent="0.2">
      <c r="C22" s="43" t="s">
        <v>12</v>
      </c>
      <c r="D22" s="27">
        <v>-0.27980459946551478</v>
      </c>
      <c r="E22" s="15">
        <v>-7.0087425002619982E-2</v>
      </c>
      <c r="F22" s="15">
        <v>3.9498606080657171E-3</v>
      </c>
      <c r="G22" s="15">
        <v>-0.25800396340489989</v>
      </c>
      <c r="H22" s="15">
        <v>1</v>
      </c>
      <c r="I22" s="31"/>
      <c r="J22" s="15"/>
      <c r="K22" s="15"/>
      <c r="L22" s="15"/>
      <c r="M22" s="15"/>
      <c r="N22" s="15"/>
      <c r="O22" s="15"/>
      <c r="P22" s="15"/>
      <c r="Q22" s="15"/>
      <c r="R22" s="15"/>
      <c r="S22" s="27"/>
      <c r="T22" s="15"/>
      <c r="U22" s="15"/>
      <c r="V22" s="15"/>
      <c r="W22" s="15"/>
      <c r="X22" s="31"/>
    </row>
    <row r="23" spans="3:24" ht="20" customHeight="1" thickBot="1" x14ac:dyDescent="0.25">
      <c r="C23" s="43" t="s">
        <v>13</v>
      </c>
      <c r="D23" s="27">
        <v>-0.13850661005007328</v>
      </c>
      <c r="E23" s="15">
        <v>-0.44353131512236171</v>
      </c>
      <c r="F23" s="15">
        <v>0.59743746782621232</v>
      </c>
      <c r="G23" s="15">
        <v>0.10611293187519767</v>
      </c>
      <c r="H23" s="15">
        <v>0.33367119354602992</v>
      </c>
      <c r="I23" s="31">
        <v>1</v>
      </c>
      <c r="J23" s="15"/>
      <c r="K23" s="15"/>
      <c r="L23" s="15"/>
      <c r="M23" s="15"/>
      <c r="N23" s="15"/>
      <c r="O23" s="15"/>
      <c r="P23" s="15"/>
      <c r="Q23" s="15"/>
      <c r="R23" s="15"/>
      <c r="S23" s="28"/>
      <c r="T23" s="29"/>
      <c r="U23" s="29"/>
      <c r="V23" s="29"/>
      <c r="W23" s="29"/>
      <c r="X23" s="32"/>
    </row>
    <row r="24" spans="3:24" ht="20" customHeight="1" thickBot="1" x14ac:dyDescent="0.25">
      <c r="C24" s="66"/>
      <c r="D24" s="191" t="s">
        <v>114</v>
      </c>
      <c r="E24" s="192"/>
      <c r="F24" s="192"/>
      <c r="G24" s="192"/>
      <c r="H24" s="192"/>
      <c r="I24" s="193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31"/>
    </row>
    <row r="25" spans="3:24" ht="20" customHeight="1" x14ac:dyDescent="0.2">
      <c r="C25" s="44" t="s">
        <v>44</v>
      </c>
      <c r="D25" s="18">
        <v>0.12597471414329076</v>
      </c>
      <c r="E25" s="19">
        <v>-0.13908648374614235</v>
      </c>
      <c r="F25" s="19">
        <v>0.19641844084570634</v>
      </c>
      <c r="G25" s="19">
        <v>0.63245628848029767</v>
      </c>
      <c r="H25" s="19">
        <v>-0.44919196630989339</v>
      </c>
      <c r="I25" s="20">
        <v>5.2704962994780689E-2</v>
      </c>
      <c r="J25" s="26">
        <v>1</v>
      </c>
      <c r="K25" s="26"/>
      <c r="L25" s="26"/>
      <c r="M25" s="26"/>
      <c r="N25" s="26"/>
      <c r="O25" s="26"/>
      <c r="P25" s="26"/>
      <c r="Q25" s="26"/>
      <c r="R25" s="30"/>
      <c r="S25" s="26"/>
      <c r="T25" s="26"/>
      <c r="U25" s="26"/>
      <c r="V25" s="26"/>
      <c r="W25" s="26"/>
      <c r="X25" s="30"/>
    </row>
    <row r="26" spans="3:24" ht="20" customHeight="1" x14ac:dyDescent="0.2">
      <c r="C26" s="45" t="s">
        <v>45</v>
      </c>
      <c r="D26" s="21">
        <v>-0.20074969278985016</v>
      </c>
      <c r="E26" s="15">
        <v>8.2161314009215089E-4</v>
      </c>
      <c r="F26" s="15">
        <v>0.21952849308291561</v>
      </c>
      <c r="G26" s="15">
        <v>-0.30646698985228704</v>
      </c>
      <c r="H26" s="15">
        <v>-0.15434833654342581</v>
      </c>
      <c r="I26" s="22">
        <v>0.54775326449241679</v>
      </c>
      <c r="J26" s="15">
        <v>-0.13243924041691685</v>
      </c>
      <c r="K26" s="15">
        <v>1</v>
      </c>
      <c r="L26" s="15"/>
      <c r="M26" s="15"/>
      <c r="N26" s="15"/>
      <c r="O26" s="15"/>
      <c r="P26" s="15"/>
      <c r="Q26" s="15"/>
      <c r="R26" s="31"/>
      <c r="S26" s="15"/>
      <c r="T26" s="15"/>
      <c r="U26" s="15"/>
      <c r="V26" s="15"/>
      <c r="W26" s="15"/>
      <c r="X26" s="31"/>
    </row>
    <row r="27" spans="3:24" ht="20" customHeight="1" x14ac:dyDescent="0.2">
      <c r="C27" s="45" t="s">
        <v>46</v>
      </c>
      <c r="D27" s="21">
        <v>0.51195565769202078</v>
      </c>
      <c r="E27" s="15">
        <v>-0.12045645892399988</v>
      </c>
      <c r="F27" s="15">
        <v>-0.26998716742403417</v>
      </c>
      <c r="G27" s="15">
        <v>0.60946141332906678</v>
      </c>
      <c r="H27" s="15">
        <v>-0.29960477734811619</v>
      </c>
      <c r="I27" s="22">
        <v>-0.59809619441740036</v>
      </c>
      <c r="J27" s="15">
        <v>0.38841454735166658</v>
      </c>
      <c r="K27" s="15">
        <v>-0.52503568474858586</v>
      </c>
      <c r="L27" s="15">
        <v>1</v>
      </c>
      <c r="M27" s="15"/>
      <c r="N27" s="15"/>
      <c r="O27" s="15"/>
      <c r="P27" s="15"/>
      <c r="Q27" s="15"/>
      <c r="R27" s="31"/>
      <c r="S27" s="15"/>
      <c r="T27" s="15"/>
      <c r="U27" s="15"/>
      <c r="V27" s="15"/>
      <c r="W27" s="15"/>
      <c r="X27" s="31"/>
    </row>
    <row r="28" spans="3:24" ht="20" customHeight="1" thickBot="1" x14ac:dyDescent="0.25">
      <c r="C28" s="45" t="s">
        <v>47</v>
      </c>
      <c r="D28" s="23">
        <v>7.6617123493792294E-2</v>
      </c>
      <c r="E28" s="16">
        <v>1.6460348896016472E-2</v>
      </c>
      <c r="F28" s="16">
        <v>0.21860044815884425</v>
      </c>
      <c r="G28" s="16">
        <v>0.22487347753756418</v>
      </c>
      <c r="H28" s="16">
        <v>-0.66562027635926535</v>
      </c>
      <c r="I28" s="24">
        <v>-0.16714044799665076</v>
      </c>
      <c r="J28" s="15">
        <v>0.67186278533966215</v>
      </c>
      <c r="K28" s="15">
        <v>-0.1716664036018288</v>
      </c>
      <c r="L28" s="15">
        <v>1.2108048115870598E-2</v>
      </c>
      <c r="M28" s="15">
        <v>1</v>
      </c>
      <c r="N28" s="15"/>
      <c r="O28" s="15"/>
      <c r="P28" s="15"/>
      <c r="Q28" s="15"/>
      <c r="R28" s="31"/>
      <c r="S28" s="15"/>
      <c r="T28" s="15"/>
      <c r="U28" s="15"/>
      <c r="V28" s="15"/>
      <c r="W28" s="15"/>
      <c r="X28" s="31"/>
    </row>
    <row r="29" spans="3:24" ht="20" customHeight="1" thickBot="1" x14ac:dyDescent="0.25">
      <c r="C29" s="45"/>
      <c r="D29" s="191" t="s">
        <v>115</v>
      </c>
      <c r="E29" s="192"/>
      <c r="F29" s="192"/>
      <c r="G29" s="192"/>
      <c r="H29" s="192"/>
      <c r="I29" s="193"/>
      <c r="J29" s="69"/>
      <c r="K29" s="69"/>
      <c r="L29" s="69"/>
      <c r="M29" s="69"/>
      <c r="N29" s="15"/>
      <c r="O29" s="15"/>
      <c r="P29" s="15"/>
      <c r="Q29" s="15"/>
      <c r="R29" s="31"/>
      <c r="S29" s="15"/>
      <c r="T29" s="15"/>
      <c r="U29" s="15"/>
      <c r="V29" s="15"/>
      <c r="W29" s="15"/>
      <c r="X29" s="31"/>
    </row>
    <row r="30" spans="3:24" ht="20" customHeight="1" x14ac:dyDescent="0.2">
      <c r="C30" s="45" t="s">
        <v>109</v>
      </c>
      <c r="D30" s="18">
        <v>-0.33161343525995773</v>
      </c>
      <c r="E30" s="19">
        <v>2.99629405137192E-2</v>
      </c>
      <c r="F30" s="19">
        <v>0.51551111986879261</v>
      </c>
      <c r="G30" s="19">
        <v>0.26917804695579234</v>
      </c>
      <c r="H30" s="19">
        <v>-0.39091998423388702</v>
      </c>
      <c r="I30" s="20">
        <v>0.27481518035089303</v>
      </c>
      <c r="J30" s="15">
        <v>0.67039441757873208</v>
      </c>
      <c r="K30" s="15">
        <v>0.14627436025603527</v>
      </c>
      <c r="L30" s="15">
        <v>-0.27200561381758764</v>
      </c>
      <c r="M30" s="15">
        <v>0.78590821970638969</v>
      </c>
      <c r="N30" s="15">
        <v>1</v>
      </c>
      <c r="O30" s="15"/>
      <c r="P30" s="15"/>
      <c r="Q30" s="15"/>
      <c r="R30" s="31"/>
      <c r="S30" s="15"/>
      <c r="T30" s="15"/>
      <c r="U30" s="15"/>
      <c r="V30" s="15"/>
      <c r="W30" s="15"/>
      <c r="X30" s="31"/>
    </row>
    <row r="31" spans="3:24" ht="20" customHeight="1" x14ac:dyDescent="0.2">
      <c r="C31" s="45" t="s">
        <v>110</v>
      </c>
      <c r="D31" s="21">
        <v>8.0750597103079053E-2</v>
      </c>
      <c r="E31" s="15">
        <v>-0.18757952639508108</v>
      </c>
      <c r="F31" s="15">
        <v>0.26205026528717357</v>
      </c>
      <c r="G31" s="15">
        <v>0.65177335605540354</v>
      </c>
      <c r="H31" s="15">
        <v>-0.30773995511841307</v>
      </c>
      <c r="I31" s="22">
        <v>0.1430863466454545</v>
      </c>
      <c r="J31" s="15">
        <v>0.93871668177995338</v>
      </c>
      <c r="K31" s="15">
        <v>1.9578919428764673E-2</v>
      </c>
      <c r="L31" s="15">
        <v>0.39678783703997228</v>
      </c>
      <c r="M31" s="15">
        <v>0.45279293646736535</v>
      </c>
      <c r="N31" s="15">
        <v>0.58449762905181213</v>
      </c>
      <c r="O31" s="15">
        <v>1</v>
      </c>
      <c r="P31" s="15"/>
      <c r="Q31" s="15"/>
      <c r="R31" s="31"/>
      <c r="S31" s="15"/>
      <c r="T31" s="15"/>
      <c r="U31" s="15"/>
      <c r="V31" s="15"/>
      <c r="W31" s="15"/>
      <c r="X31" s="31"/>
    </row>
    <row r="32" spans="3:24" ht="20" customHeight="1" x14ac:dyDescent="0.2">
      <c r="C32" s="45" t="s">
        <v>111</v>
      </c>
      <c r="D32" s="21">
        <v>-0.47518924249772027</v>
      </c>
      <c r="E32" s="15">
        <v>0.21028579343682119</v>
      </c>
      <c r="F32" s="15">
        <v>0.19083706468222708</v>
      </c>
      <c r="G32" s="15">
        <v>-0.23920702293484811</v>
      </c>
      <c r="H32" s="15">
        <v>6.9190260071972653E-2</v>
      </c>
      <c r="I32" s="22">
        <v>0.3034495270128576</v>
      </c>
      <c r="J32" s="15">
        <v>0.17232184685813565</v>
      </c>
      <c r="K32" s="15">
        <v>-2.0141236303333036E-2</v>
      </c>
      <c r="L32" s="15">
        <v>-0.57329399037570505</v>
      </c>
      <c r="M32" s="15">
        <v>0.4621411043202161</v>
      </c>
      <c r="N32" s="15">
        <v>0.6245254234558808</v>
      </c>
      <c r="O32" s="15">
        <v>-2.4723875217345394E-2</v>
      </c>
      <c r="P32" s="15">
        <v>1</v>
      </c>
      <c r="Q32" s="15"/>
      <c r="R32" s="31"/>
      <c r="S32" s="15"/>
      <c r="T32" s="15"/>
      <c r="U32" s="15"/>
      <c r="V32" s="15"/>
      <c r="W32" s="15"/>
      <c r="X32" s="31"/>
    </row>
    <row r="33" spans="3:24" ht="20" customHeight="1" x14ac:dyDescent="0.2">
      <c r="C33" s="45" t="s">
        <v>112</v>
      </c>
      <c r="D33" s="21">
        <v>0.36055885494890477</v>
      </c>
      <c r="E33" s="15">
        <v>9.9749127305080773E-2</v>
      </c>
      <c r="F33" s="15">
        <v>-0.50975891823396857</v>
      </c>
      <c r="G33" s="15">
        <v>7.0168464101290129E-2</v>
      </c>
      <c r="H33" s="15">
        <v>-0.15864179993322</v>
      </c>
      <c r="I33" s="22">
        <v>-0.5668072130915448</v>
      </c>
      <c r="J33" s="15">
        <v>-0.27321721687917822</v>
      </c>
      <c r="K33" s="15">
        <v>-0.13294800115234207</v>
      </c>
      <c r="L33" s="15">
        <v>0.62500754564637939</v>
      </c>
      <c r="M33" s="15">
        <v>-0.43093313245590059</v>
      </c>
      <c r="N33" s="15">
        <v>-0.71680620479355384</v>
      </c>
      <c r="O33" s="15">
        <v>-0.16662313421958264</v>
      </c>
      <c r="P33" s="15">
        <v>-0.91132872393742603</v>
      </c>
      <c r="Q33" s="15">
        <v>1</v>
      </c>
      <c r="R33" s="31"/>
      <c r="S33" s="15"/>
      <c r="T33" s="15"/>
      <c r="U33" s="15"/>
      <c r="V33" s="15"/>
      <c r="W33" s="15"/>
      <c r="X33" s="31"/>
    </row>
    <row r="34" spans="3:24" ht="20" customHeight="1" thickBot="1" x14ac:dyDescent="0.25">
      <c r="C34" s="46" t="s">
        <v>113</v>
      </c>
      <c r="D34" s="23">
        <v>-0.56403061358333928</v>
      </c>
      <c r="E34" s="16">
        <v>0.69147950539514302</v>
      </c>
      <c r="F34" s="16">
        <v>-0.4735121057708242</v>
      </c>
      <c r="G34" s="16">
        <v>-0.51961483299638112</v>
      </c>
      <c r="H34" s="16">
        <v>6.1474844648213497E-2</v>
      </c>
      <c r="I34" s="24">
        <v>-0.21089428784218514</v>
      </c>
      <c r="J34" s="15">
        <v>-0.14265066232045834</v>
      </c>
      <c r="K34" s="15">
        <v>-0.26104679823596022</v>
      </c>
      <c r="L34" s="15">
        <v>-0.33241231601132187</v>
      </c>
      <c r="M34" s="15">
        <v>0.21368417607540105</v>
      </c>
      <c r="N34" s="15">
        <v>0.14696587118037258</v>
      </c>
      <c r="O34" s="15">
        <v>-0.37565810813817335</v>
      </c>
      <c r="P34" s="15">
        <v>0.72222665799120911</v>
      </c>
      <c r="Q34" s="15">
        <v>-0.38671073248473675</v>
      </c>
      <c r="R34" s="31">
        <v>1</v>
      </c>
      <c r="S34" s="29"/>
      <c r="T34" s="29"/>
      <c r="U34" s="29"/>
      <c r="V34" s="29"/>
      <c r="W34" s="29"/>
      <c r="X34" s="32"/>
    </row>
    <row r="35" spans="3:24" ht="20" customHeight="1" thickBot="1" x14ac:dyDescent="0.25">
      <c r="C35" s="66"/>
      <c r="D35" s="191" t="s">
        <v>116</v>
      </c>
      <c r="E35" s="192"/>
      <c r="F35" s="192"/>
      <c r="G35" s="192"/>
      <c r="H35" s="192"/>
      <c r="I35" s="193"/>
      <c r="J35" s="191" t="s">
        <v>117</v>
      </c>
      <c r="K35" s="192"/>
      <c r="L35" s="192"/>
      <c r="M35" s="193"/>
      <c r="N35" s="191" t="s">
        <v>118</v>
      </c>
      <c r="O35" s="192"/>
      <c r="P35" s="192"/>
      <c r="Q35" s="192"/>
      <c r="R35" s="193"/>
      <c r="S35" s="15"/>
      <c r="T35" s="15"/>
      <c r="U35" s="15"/>
      <c r="V35" s="15"/>
      <c r="W35" s="15"/>
      <c r="X35" s="31"/>
    </row>
    <row r="36" spans="3:24" ht="20" customHeight="1" x14ac:dyDescent="0.2">
      <c r="C36" s="55" t="s">
        <v>17</v>
      </c>
      <c r="D36" s="18">
        <v>-0.16779994936108697</v>
      </c>
      <c r="E36" s="59">
        <v>0.51248257655080109</v>
      </c>
      <c r="F36" s="59">
        <v>-0.71755867254245942</v>
      </c>
      <c r="G36" s="19">
        <v>-0.21648397761990876</v>
      </c>
      <c r="H36" s="19">
        <v>0.18913228641286314</v>
      </c>
      <c r="I36" s="60">
        <v>-0.52786350418268113</v>
      </c>
      <c r="J36" s="18">
        <v>-0.35263664629431218</v>
      </c>
      <c r="K36" s="19">
        <v>-0.1411289189563868</v>
      </c>
      <c r="L36" s="19">
        <v>0.40116217529909787</v>
      </c>
      <c r="M36" s="20">
        <v>-0.57645365465474563</v>
      </c>
      <c r="N36" s="18">
        <v>-0.6623413305803435</v>
      </c>
      <c r="O36" s="19">
        <v>-0.20596847192864531</v>
      </c>
      <c r="P36" s="19">
        <v>-0.66709814869824469</v>
      </c>
      <c r="Q36" s="19">
        <v>0.81861082740254265</v>
      </c>
      <c r="R36" s="20">
        <v>-5.0482506107589038E-2</v>
      </c>
      <c r="S36" s="15">
        <v>1</v>
      </c>
      <c r="T36" s="15"/>
      <c r="U36" s="15"/>
      <c r="V36" s="15"/>
      <c r="W36" s="15"/>
      <c r="X36" s="31"/>
    </row>
    <row r="37" spans="3:24" ht="20" customHeight="1" x14ac:dyDescent="0.2">
      <c r="C37" s="56" t="s">
        <v>20</v>
      </c>
      <c r="D37" s="21">
        <v>-0.24063589195920679</v>
      </c>
      <c r="E37" s="58">
        <v>0.56740191370204818</v>
      </c>
      <c r="F37" s="58">
        <v>-0.71953810763195147</v>
      </c>
      <c r="G37" s="15">
        <v>-0.2791651879684901</v>
      </c>
      <c r="H37" s="15">
        <v>0.19574849076830603</v>
      </c>
      <c r="I37" s="61">
        <v>-0.51418163819378071</v>
      </c>
      <c r="J37" s="21">
        <v>-0.34321176736117598</v>
      </c>
      <c r="K37" s="15">
        <v>-0.1009624463669736</v>
      </c>
      <c r="L37" s="15">
        <v>0.32821287070774252</v>
      </c>
      <c r="M37" s="22">
        <v>-0.53752901106102924</v>
      </c>
      <c r="N37" s="21">
        <v>-0.60397653435235377</v>
      </c>
      <c r="O37" s="15">
        <v>-0.1917357907474434</v>
      </c>
      <c r="P37" s="15">
        <v>-0.62499894509573684</v>
      </c>
      <c r="Q37" s="15">
        <v>0.77176238642911743</v>
      </c>
      <c r="R37" s="22">
        <v>-2.1781467005032282E-2</v>
      </c>
      <c r="S37" s="15">
        <v>0.9928070047621107</v>
      </c>
      <c r="T37" s="15">
        <v>1</v>
      </c>
      <c r="U37" s="15"/>
      <c r="V37" s="15"/>
      <c r="W37" s="15"/>
      <c r="X37" s="31"/>
    </row>
    <row r="38" spans="3:24" ht="20" customHeight="1" x14ac:dyDescent="0.2">
      <c r="C38" s="56" t="s">
        <v>22</v>
      </c>
      <c r="D38" s="21">
        <v>-0.10944878539738295</v>
      </c>
      <c r="E38" s="58">
        <v>0.46228740756263886</v>
      </c>
      <c r="F38" s="58">
        <v>-0.69375079359278635</v>
      </c>
      <c r="G38" s="15">
        <v>-0.17592667740670237</v>
      </c>
      <c r="H38" s="15">
        <v>0.16143136199945488</v>
      </c>
      <c r="I38" s="61">
        <v>-0.5275643917254117</v>
      </c>
      <c r="J38" s="21">
        <v>-0.33401541148909403</v>
      </c>
      <c r="K38" s="15">
        <v>-0.15154689062995791</v>
      </c>
      <c r="L38" s="15">
        <v>0.42451631560116526</v>
      </c>
      <c r="M38" s="22">
        <v>-0.55526678842329413</v>
      </c>
      <c r="N38" s="21">
        <v>-0.66686758792448719</v>
      </c>
      <c r="O38" s="15">
        <v>-0.18677180995559206</v>
      </c>
      <c r="P38" s="15">
        <v>-0.7160247388448967</v>
      </c>
      <c r="Q38" s="15">
        <v>0.85206912694065051</v>
      </c>
      <c r="R38" s="22">
        <v>-0.10734364180868287</v>
      </c>
      <c r="S38" s="15">
        <v>0.99594081245273902</v>
      </c>
      <c r="T38" s="15">
        <v>0.98744023460058084</v>
      </c>
      <c r="U38" s="15">
        <v>1</v>
      </c>
      <c r="V38" s="15"/>
      <c r="W38" s="15"/>
      <c r="X38" s="31"/>
    </row>
    <row r="39" spans="3:24" ht="20" customHeight="1" x14ac:dyDescent="0.2">
      <c r="C39" s="56" t="s">
        <v>24</v>
      </c>
      <c r="D39" s="21">
        <v>0.44622011627732944</v>
      </c>
      <c r="E39" s="58">
        <v>-0.6823376899894612</v>
      </c>
      <c r="F39" s="58">
        <v>0.58259298210491062</v>
      </c>
      <c r="G39" s="15">
        <v>0.51497691915153343</v>
      </c>
      <c r="H39" s="15">
        <v>-0.13125849738068668</v>
      </c>
      <c r="I39" s="61">
        <v>0.44226021687626699</v>
      </c>
      <c r="J39" s="21">
        <v>0.21743319579221287</v>
      </c>
      <c r="K39" s="15">
        <v>0.50939250104527289</v>
      </c>
      <c r="L39" s="15">
        <v>0.19447553940555498</v>
      </c>
      <c r="M39" s="22">
        <v>-0.19810089687954016</v>
      </c>
      <c r="N39" s="21">
        <v>2.5406818097660787E-2</v>
      </c>
      <c r="O39" s="15">
        <v>0.43258001819194364</v>
      </c>
      <c r="P39" s="15">
        <v>-0.46089127555234333</v>
      </c>
      <c r="Q39" s="15">
        <v>0.12587356013031453</v>
      </c>
      <c r="R39" s="22">
        <v>-0.88364598966627439</v>
      </c>
      <c r="S39" s="15">
        <v>-0.18479992579537494</v>
      </c>
      <c r="T39" s="15">
        <v>-0.22012844560590894</v>
      </c>
      <c r="U39" s="15">
        <v>-0.15461083675769205</v>
      </c>
      <c r="V39" s="15">
        <v>1</v>
      </c>
      <c r="W39" s="15"/>
      <c r="X39" s="31"/>
    </row>
    <row r="40" spans="3:24" ht="20" customHeight="1" x14ac:dyDescent="0.2">
      <c r="C40" s="56" t="s">
        <v>25</v>
      </c>
      <c r="D40" s="21">
        <v>-0.25781203913172329</v>
      </c>
      <c r="E40" s="58">
        <v>0.59844219089369666</v>
      </c>
      <c r="F40" s="58">
        <v>-0.73836088898652608</v>
      </c>
      <c r="G40" s="15">
        <v>-0.26000100917832797</v>
      </c>
      <c r="H40" s="15">
        <v>0.18478737724518343</v>
      </c>
      <c r="I40" s="61">
        <v>-0.56073069143070509</v>
      </c>
      <c r="J40" s="21">
        <v>-0.29802925338862046</v>
      </c>
      <c r="K40" s="15">
        <v>-0.16342710634117524</v>
      </c>
      <c r="L40" s="15">
        <v>0.36375025650489695</v>
      </c>
      <c r="M40" s="22">
        <v>-0.49133789157154428</v>
      </c>
      <c r="N40" s="21">
        <v>-0.56980963052031564</v>
      </c>
      <c r="O40" s="15">
        <v>-0.16098349784387739</v>
      </c>
      <c r="P40" s="15">
        <v>-0.58893178739845586</v>
      </c>
      <c r="Q40" s="15">
        <v>0.75142365435388891</v>
      </c>
      <c r="R40" s="22">
        <v>2.1802431313232774E-2</v>
      </c>
      <c r="S40" s="15">
        <v>0.98841911113245695</v>
      </c>
      <c r="T40" s="15">
        <v>0.99609797671658984</v>
      </c>
      <c r="U40" s="15">
        <v>0.98064051435186872</v>
      </c>
      <c r="V40" s="15">
        <v>-0.26611692340013315</v>
      </c>
      <c r="W40" s="15">
        <v>1</v>
      </c>
      <c r="X40" s="31"/>
    </row>
    <row r="41" spans="3:24" ht="20" customHeight="1" thickBot="1" x14ac:dyDescent="0.25">
      <c r="C41" s="57" t="s">
        <v>27</v>
      </c>
      <c r="D41" s="23">
        <v>-0.35366278323408956</v>
      </c>
      <c r="E41" s="62">
        <v>0.5526633991473906</v>
      </c>
      <c r="F41" s="62">
        <v>-0.65115991401137463</v>
      </c>
      <c r="G41" s="16">
        <v>-0.29619923541295023</v>
      </c>
      <c r="H41" s="16">
        <v>0.42196391775196423</v>
      </c>
      <c r="I41" s="63">
        <v>-0.42494590220152645</v>
      </c>
      <c r="J41" s="23">
        <v>-0.36121366545251404</v>
      </c>
      <c r="K41" s="16">
        <v>-0.13108414663067192</v>
      </c>
      <c r="L41" s="16">
        <v>0.28032806018183892</v>
      </c>
      <c r="M41" s="24">
        <v>-0.64633007027754485</v>
      </c>
      <c r="N41" s="23">
        <v>-0.58524479501686411</v>
      </c>
      <c r="O41" s="16">
        <v>-0.1785805689200434</v>
      </c>
      <c r="P41" s="16">
        <v>-0.48482685942764697</v>
      </c>
      <c r="Q41" s="16">
        <v>0.60477106895710886</v>
      </c>
      <c r="R41" s="24">
        <v>3.5523284797483741E-2</v>
      </c>
      <c r="S41" s="29">
        <v>0.93669973772254755</v>
      </c>
      <c r="T41" s="29">
        <v>0.94295249156609906</v>
      </c>
      <c r="U41" s="29">
        <v>0.9098426471428902</v>
      </c>
      <c r="V41" s="29">
        <v>-0.21144453368705096</v>
      </c>
      <c r="W41" s="29">
        <v>0.94730112085963381</v>
      </c>
      <c r="X41" s="32">
        <v>1</v>
      </c>
    </row>
    <row r="42" spans="3:24" ht="20" customHeight="1" x14ac:dyDescent="0.2">
      <c r="D42" s="15"/>
      <c r="E42" s="15"/>
      <c r="F42" s="15"/>
      <c r="G42" s="15"/>
      <c r="H42" s="15"/>
      <c r="I42" s="15"/>
    </row>
    <row r="43" spans="3:24" ht="20" customHeight="1" x14ac:dyDescent="0.2">
      <c r="D43" s="15"/>
      <c r="E43" s="15"/>
      <c r="F43" s="15"/>
      <c r="G43" s="15"/>
      <c r="H43" s="15"/>
      <c r="I43" s="15"/>
    </row>
    <row r="44" spans="3:24" ht="20" hidden="1" customHeight="1" thickBot="1" x14ac:dyDescent="0.25">
      <c r="D44" s="65" t="s">
        <v>114</v>
      </c>
      <c r="E44" s="67"/>
      <c r="F44" s="67"/>
      <c r="G44" s="67"/>
      <c r="H44" s="67"/>
      <c r="I44" s="68"/>
    </row>
    <row r="45" spans="3:24" ht="20" hidden="1" customHeight="1" x14ac:dyDescent="0.2">
      <c r="D45" s="15"/>
      <c r="E45" s="15"/>
      <c r="F45" s="15"/>
      <c r="G45" s="15"/>
      <c r="H45" s="15"/>
      <c r="I45" s="15"/>
    </row>
    <row r="46" spans="3:24" ht="20" customHeight="1" x14ac:dyDescent="0.2">
      <c r="D46" s="15"/>
      <c r="E46" s="15"/>
      <c r="F46" s="15"/>
      <c r="G46" s="15"/>
      <c r="H46" s="15"/>
      <c r="I46" s="15"/>
    </row>
    <row r="47" spans="3:24" ht="20" customHeight="1" x14ac:dyDescent="0.2">
      <c r="D47" s="15"/>
      <c r="E47" s="15"/>
      <c r="F47" s="15"/>
      <c r="G47" s="15"/>
      <c r="H47" s="15"/>
      <c r="I47" s="15"/>
    </row>
    <row r="48" spans="3:24" ht="20" customHeight="1" x14ac:dyDescent="0.2">
      <c r="D48" s="15"/>
      <c r="E48" s="15"/>
      <c r="F48" s="15"/>
      <c r="G48" s="15"/>
      <c r="H48" s="15"/>
      <c r="I48" s="15"/>
    </row>
    <row r="49" spans="4:9" ht="20" customHeight="1" x14ac:dyDescent="0.2">
      <c r="D49" s="15"/>
      <c r="E49" s="15"/>
      <c r="F49" s="15"/>
      <c r="G49" s="15"/>
      <c r="H49" s="15"/>
      <c r="I49" s="15"/>
    </row>
    <row r="50" spans="4:9" ht="20" customHeight="1" x14ac:dyDescent="0.2">
      <c r="D50" s="15"/>
      <c r="E50" s="15"/>
      <c r="F50" s="15"/>
      <c r="G50" s="15"/>
      <c r="H50" s="15"/>
      <c r="I50" s="15"/>
    </row>
    <row r="51" spans="4:9" ht="20" customHeight="1" x14ac:dyDescent="0.2">
      <c r="D51" s="15"/>
      <c r="E51" s="15"/>
      <c r="F51" s="15"/>
      <c r="G51" s="15"/>
      <c r="H51" s="15"/>
      <c r="I51" s="15"/>
    </row>
    <row r="52" spans="4:9" ht="20" customHeight="1" x14ac:dyDescent="0.2">
      <c r="D52" s="15"/>
      <c r="E52" s="15"/>
      <c r="F52" s="15"/>
      <c r="G52" s="15"/>
      <c r="H52" s="15"/>
      <c r="I52" s="15"/>
    </row>
    <row r="53" spans="4:9" ht="20" customHeight="1" x14ac:dyDescent="0.2">
      <c r="D53" s="15"/>
      <c r="E53" s="15"/>
      <c r="F53" s="15"/>
      <c r="G53" s="15"/>
      <c r="H53" s="15"/>
      <c r="I53" s="15"/>
    </row>
    <row r="54" spans="4:9" ht="20" customHeight="1" x14ac:dyDescent="0.2">
      <c r="D54" s="15"/>
      <c r="E54" s="15"/>
      <c r="F54" s="15"/>
      <c r="G54" s="15"/>
      <c r="H54" s="15"/>
      <c r="I54" s="15"/>
    </row>
    <row r="55" spans="4:9" ht="20" customHeight="1" x14ac:dyDescent="0.2">
      <c r="D55" s="15"/>
      <c r="E55" s="15"/>
      <c r="F55" s="15"/>
      <c r="G55" s="15"/>
      <c r="H55" s="15"/>
      <c r="I55" s="15"/>
    </row>
    <row r="56" spans="4:9" ht="20" customHeight="1" x14ac:dyDescent="0.2">
      <c r="D56" s="15"/>
      <c r="E56" s="15"/>
      <c r="F56" s="15"/>
      <c r="G56" s="15"/>
      <c r="H56" s="15"/>
      <c r="I56" s="15"/>
    </row>
    <row r="57" spans="4:9" ht="20" customHeight="1" x14ac:dyDescent="0.2">
      <c r="D57" s="15"/>
      <c r="E57" s="15"/>
      <c r="F57" s="15"/>
      <c r="G57" s="15"/>
      <c r="H57" s="15"/>
      <c r="I57" s="15"/>
    </row>
    <row r="58" spans="4:9" ht="20" customHeight="1" x14ac:dyDescent="0.2">
      <c r="D58" s="15"/>
      <c r="E58" s="15"/>
      <c r="F58" s="15"/>
      <c r="G58" s="15"/>
      <c r="H58" s="15"/>
      <c r="I58" s="15"/>
    </row>
    <row r="59" spans="4:9" ht="20" customHeight="1" x14ac:dyDescent="0.2">
      <c r="D59" s="15"/>
      <c r="E59" s="15"/>
      <c r="F59" s="15"/>
      <c r="G59" s="15"/>
      <c r="H59" s="15"/>
      <c r="I59" s="15"/>
    </row>
    <row r="60" spans="4:9" ht="20" customHeight="1" x14ac:dyDescent="0.2">
      <c r="D60" s="15"/>
      <c r="E60" s="15"/>
      <c r="F60" s="15"/>
      <c r="G60" s="15"/>
      <c r="H60" s="15"/>
      <c r="I60" s="15"/>
    </row>
    <row r="61" spans="4:9" ht="20" customHeight="1" x14ac:dyDescent="0.2">
      <c r="D61" s="15"/>
      <c r="E61" s="15"/>
      <c r="F61" s="15"/>
      <c r="G61" s="15"/>
      <c r="H61" s="15"/>
      <c r="I61" s="15"/>
    </row>
    <row r="62" spans="4:9" ht="20" customHeight="1" x14ac:dyDescent="0.2">
      <c r="D62" s="15"/>
      <c r="E62" s="15"/>
      <c r="F62" s="15"/>
      <c r="G62" s="15"/>
      <c r="H62" s="15"/>
      <c r="I62" s="15"/>
    </row>
    <row r="63" spans="4:9" ht="20" customHeight="1" x14ac:dyDescent="0.2">
      <c r="D63" s="15"/>
      <c r="E63" s="15"/>
      <c r="F63" s="15"/>
      <c r="G63" s="15"/>
      <c r="H63" s="15"/>
      <c r="I63" s="15"/>
    </row>
    <row r="64" spans="4:9" ht="20" customHeight="1" x14ac:dyDescent="0.2">
      <c r="D64" s="15"/>
      <c r="E64" s="15"/>
      <c r="F64" s="15"/>
      <c r="G64" s="15"/>
      <c r="H64" s="15"/>
      <c r="I64" s="15"/>
    </row>
    <row r="65" spans="4:9" ht="20" customHeight="1" x14ac:dyDescent="0.2">
      <c r="D65" s="15"/>
      <c r="E65" s="15"/>
      <c r="F65" s="15"/>
      <c r="G65" s="15"/>
      <c r="H65" s="15"/>
      <c r="I65" s="15"/>
    </row>
    <row r="66" spans="4:9" ht="20" customHeight="1" x14ac:dyDescent="0.2">
      <c r="D66" s="15"/>
      <c r="E66" s="15"/>
      <c r="F66" s="15"/>
      <c r="G66" s="15"/>
      <c r="H66" s="15"/>
      <c r="I66" s="15"/>
    </row>
    <row r="67" spans="4:9" ht="20" customHeight="1" x14ac:dyDescent="0.2">
      <c r="D67" s="15"/>
      <c r="E67" s="15"/>
      <c r="F67" s="15"/>
      <c r="G67" s="15"/>
      <c r="H67" s="15"/>
      <c r="I67" s="15"/>
    </row>
    <row r="68" spans="4:9" ht="20" customHeight="1" x14ac:dyDescent="0.2">
      <c r="D68" s="15"/>
      <c r="E68" s="15"/>
      <c r="F68" s="15"/>
      <c r="G68" s="15"/>
      <c r="H68" s="15"/>
      <c r="I68" s="15"/>
    </row>
    <row r="69" spans="4:9" ht="20" customHeight="1" x14ac:dyDescent="0.2">
      <c r="D69" s="15"/>
      <c r="E69" s="15"/>
      <c r="F69" s="15"/>
      <c r="G69" s="15"/>
      <c r="H69" s="15"/>
      <c r="I69" s="15"/>
    </row>
    <row r="70" spans="4:9" ht="20" customHeight="1" x14ac:dyDescent="0.2">
      <c r="D70" s="15"/>
      <c r="E70" s="15"/>
      <c r="F70" s="15"/>
      <c r="G70" s="15"/>
      <c r="H70" s="15"/>
      <c r="I70" s="15"/>
    </row>
    <row r="71" spans="4:9" ht="20" customHeight="1" x14ac:dyDescent="0.2">
      <c r="D71" s="15"/>
      <c r="E71" s="15"/>
      <c r="F71" s="15"/>
      <c r="G71" s="15"/>
      <c r="H71" s="15"/>
      <c r="I71" s="15"/>
    </row>
    <row r="72" spans="4:9" ht="20" customHeight="1" x14ac:dyDescent="0.2">
      <c r="D72" s="15"/>
      <c r="E72" s="15"/>
      <c r="F72" s="15"/>
      <c r="G72" s="15"/>
      <c r="H72" s="15"/>
      <c r="I72" s="15"/>
    </row>
    <row r="73" spans="4:9" ht="20" hidden="1" customHeight="1" thickBot="1" x14ac:dyDescent="0.25">
      <c r="D73" s="65" t="s">
        <v>115</v>
      </c>
      <c r="E73" s="67"/>
      <c r="F73" s="67"/>
      <c r="G73" s="67"/>
      <c r="H73" s="67"/>
      <c r="I73" s="68"/>
    </row>
    <row r="74" spans="4:9" ht="20" customHeight="1" x14ac:dyDescent="0.2">
      <c r="D74" s="15"/>
      <c r="E74" s="15"/>
      <c r="F74" s="15"/>
      <c r="G74" s="15"/>
      <c r="H74" s="15"/>
      <c r="I74" s="15"/>
    </row>
    <row r="75" spans="4:9" ht="20" customHeight="1" x14ac:dyDescent="0.2">
      <c r="D75" s="15"/>
      <c r="E75" s="15"/>
      <c r="F75" s="15"/>
      <c r="G75" s="15"/>
      <c r="H75" s="15"/>
      <c r="I75" s="15"/>
    </row>
    <row r="76" spans="4:9" ht="20" customHeight="1" x14ac:dyDescent="0.2">
      <c r="D76" s="15"/>
      <c r="E76" s="15"/>
      <c r="F76" s="15"/>
      <c r="G76" s="15"/>
      <c r="H76" s="15"/>
      <c r="I76" s="15"/>
    </row>
    <row r="77" spans="4:9" ht="20" customHeight="1" x14ac:dyDescent="0.2">
      <c r="D77" s="15"/>
      <c r="E77" s="15"/>
      <c r="F77" s="15"/>
      <c r="G77" s="15"/>
      <c r="H77" s="15"/>
      <c r="I77" s="15"/>
    </row>
    <row r="78" spans="4:9" ht="20" customHeight="1" x14ac:dyDescent="0.2">
      <c r="D78" s="15"/>
      <c r="E78" s="15"/>
      <c r="F78" s="15"/>
      <c r="G78" s="15"/>
      <c r="H78" s="15"/>
      <c r="I78" s="15"/>
    </row>
    <row r="79" spans="4:9" ht="20" customHeight="1" x14ac:dyDescent="0.2">
      <c r="D79" s="15"/>
      <c r="E79" s="15"/>
      <c r="F79" s="15"/>
      <c r="G79" s="15"/>
      <c r="H79" s="15"/>
      <c r="I79" s="15"/>
    </row>
    <row r="80" spans="4:9" ht="20" customHeight="1" x14ac:dyDescent="0.2">
      <c r="D80" s="15"/>
      <c r="E80" s="15"/>
      <c r="F80" s="15"/>
      <c r="G80" s="15"/>
      <c r="H80" s="15"/>
      <c r="I80" s="15"/>
    </row>
    <row r="81" spans="4:9" ht="20" customHeight="1" x14ac:dyDescent="0.2">
      <c r="D81" s="15"/>
      <c r="E81" s="15"/>
      <c r="F81" s="15"/>
      <c r="G81" s="15"/>
      <c r="H81" s="15"/>
      <c r="I81" s="15"/>
    </row>
    <row r="82" spans="4:9" ht="20" customHeight="1" x14ac:dyDescent="0.2">
      <c r="D82" s="15"/>
      <c r="E82" s="15"/>
      <c r="F82" s="15"/>
      <c r="G82" s="15"/>
      <c r="H82" s="15"/>
      <c r="I82" s="15"/>
    </row>
    <row r="83" spans="4:9" ht="20" customHeight="1" x14ac:dyDescent="0.2">
      <c r="D83" s="15"/>
      <c r="E83" s="15"/>
      <c r="F83" s="15"/>
      <c r="G83" s="15"/>
      <c r="H83" s="15"/>
      <c r="I83" s="15"/>
    </row>
    <row r="84" spans="4:9" ht="20" customHeight="1" x14ac:dyDescent="0.2">
      <c r="D84" s="15"/>
      <c r="E84" s="15"/>
      <c r="F84" s="15"/>
      <c r="G84" s="15"/>
      <c r="H84" s="15"/>
      <c r="I84" s="15"/>
    </row>
    <row r="85" spans="4:9" ht="20" customHeight="1" x14ac:dyDescent="0.2">
      <c r="D85" s="15"/>
      <c r="E85" s="15"/>
      <c r="F85" s="15"/>
      <c r="G85" s="15"/>
      <c r="H85" s="15"/>
      <c r="I85" s="15"/>
    </row>
    <row r="86" spans="4:9" ht="20" customHeight="1" x14ac:dyDescent="0.2">
      <c r="D86" s="15"/>
      <c r="E86" s="15"/>
      <c r="F86" s="15"/>
      <c r="G86" s="15"/>
      <c r="H86" s="15"/>
      <c r="I86" s="15"/>
    </row>
    <row r="87" spans="4:9" ht="20" customHeight="1" x14ac:dyDescent="0.2">
      <c r="D87" s="15"/>
      <c r="E87" s="15"/>
      <c r="F87" s="15"/>
      <c r="G87" s="15"/>
      <c r="H87" s="15"/>
      <c r="I87" s="15"/>
    </row>
    <row r="88" spans="4:9" ht="20" customHeight="1" x14ac:dyDescent="0.2">
      <c r="D88" s="15"/>
      <c r="E88" s="15"/>
      <c r="F88" s="15"/>
      <c r="G88" s="15"/>
      <c r="H88" s="15"/>
      <c r="I88" s="15"/>
    </row>
    <row r="89" spans="4:9" ht="20" customHeight="1" x14ac:dyDescent="0.2">
      <c r="D89" s="15"/>
      <c r="E89" s="15"/>
      <c r="F89" s="15"/>
      <c r="G89" s="15"/>
      <c r="H89" s="15"/>
      <c r="I89" s="15"/>
    </row>
    <row r="90" spans="4:9" ht="20" customHeight="1" x14ac:dyDescent="0.2">
      <c r="D90" s="15"/>
      <c r="E90" s="15"/>
      <c r="F90" s="15"/>
      <c r="G90" s="15"/>
      <c r="H90" s="15"/>
      <c r="I90" s="15"/>
    </row>
    <row r="91" spans="4:9" ht="20" customHeight="1" x14ac:dyDescent="0.2">
      <c r="D91" s="15"/>
      <c r="E91" s="15"/>
      <c r="F91" s="15"/>
      <c r="G91" s="15"/>
      <c r="H91" s="15"/>
      <c r="I91" s="15"/>
    </row>
    <row r="92" spans="4:9" ht="20" customHeight="1" x14ac:dyDescent="0.2">
      <c r="D92" s="15"/>
      <c r="E92" s="15"/>
      <c r="F92" s="15"/>
      <c r="G92" s="15"/>
      <c r="H92" s="15"/>
      <c r="I92" s="15"/>
    </row>
    <row r="93" spans="4:9" ht="20" customHeight="1" x14ac:dyDescent="0.2">
      <c r="D93" s="15"/>
      <c r="E93" s="15"/>
      <c r="F93" s="15"/>
      <c r="G93" s="15"/>
      <c r="H93" s="15"/>
      <c r="I93" s="15"/>
    </row>
    <row r="94" spans="4:9" ht="20" customHeight="1" x14ac:dyDescent="0.2">
      <c r="D94" s="15"/>
      <c r="E94" s="15"/>
      <c r="F94" s="15"/>
      <c r="G94" s="15"/>
      <c r="H94" s="15"/>
      <c r="I94" s="15"/>
    </row>
    <row r="95" spans="4:9" ht="20" customHeight="1" x14ac:dyDescent="0.2">
      <c r="D95" s="15"/>
      <c r="E95" s="15"/>
      <c r="F95" s="15"/>
      <c r="G95" s="15"/>
      <c r="H95" s="15"/>
      <c r="I95" s="15"/>
    </row>
    <row r="96" spans="4:9" ht="20" customHeight="1" x14ac:dyDescent="0.2">
      <c r="D96" s="15"/>
      <c r="E96" s="15"/>
      <c r="F96" s="15"/>
      <c r="G96" s="15"/>
      <c r="H96" s="15"/>
      <c r="I96" s="15"/>
    </row>
    <row r="97" spans="4:9" ht="20" hidden="1" customHeight="1" x14ac:dyDescent="0.2">
      <c r="D97" s="15"/>
      <c r="E97" s="15"/>
      <c r="F97" s="15"/>
      <c r="G97" s="15"/>
      <c r="H97" s="15"/>
      <c r="I97" s="15"/>
    </row>
    <row r="98" spans="4:9" ht="20" hidden="1" customHeight="1" x14ac:dyDescent="0.2">
      <c r="D98" s="15"/>
      <c r="E98" s="15"/>
      <c r="F98" s="15"/>
      <c r="G98" s="15"/>
      <c r="H98" s="15"/>
      <c r="I98" s="15"/>
    </row>
    <row r="99" spans="4:9" ht="20" hidden="1" customHeight="1" x14ac:dyDescent="0.2">
      <c r="D99" s="15"/>
      <c r="E99" s="15"/>
      <c r="F99" s="15"/>
      <c r="G99" s="15"/>
      <c r="H99" s="15"/>
      <c r="I99" s="15"/>
    </row>
    <row r="100" spans="4:9" ht="20" hidden="1" customHeight="1" x14ac:dyDescent="0.2">
      <c r="D100" s="15"/>
      <c r="E100" s="15"/>
      <c r="F100" s="15"/>
      <c r="G100" s="15"/>
      <c r="H100" s="15"/>
      <c r="I100" s="15"/>
    </row>
    <row r="101" spans="4:9" ht="20" hidden="1" customHeight="1" thickBot="1" x14ac:dyDescent="0.25">
      <c r="D101" s="1"/>
      <c r="E101" s="1"/>
      <c r="F101" s="1"/>
      <c r="G101" s="1"/>
      <c r="H101" s="1"/>
      <c r="I101" s="1"/>
    </row>
    <row r="102" spans="4:9" ht="20" hidden="1" customHeight="1" thickBot="1" x14ac:dyDescent="0.25">
      <c r="D102" s="65" t="s">
        <v>116</v>
      </c>
      <c r="E102" s="67"/>
      <c r="F102" s="67"/>
      <c r="G102" s="67"/>
      <c r="H102" s="67"/>
      <c r="I102" s="68"/>
    </row>
    <row r="103" spans="4:9" ht="20" hidden="1" customHeight="1" x14ac:dyDescent="0.2">
      <c r="D103" s="1"/>
      <c r="E103" s="1"/>
      <c r="F103" s="1"/>
      <c r="G103" s="1"/>
      <c r="H103" s="1"/>
      <c r="I103" s="1"/>
    </row>
    <row r="104" spans="4:9" ht="20" hidden="1" customHeight="1" x14ac:dyDescent="0.2">
      <c r="D104" s="15"/>
      <c r="E104" s="15"/>
      <c r="F104" s="15"/>
      <c r="G104" s="15"/>
      <c r="H104" s="15"/>
      <c r="I104" s="15"/>
    </row>
    <row r="105" spans="4:9" ht="20" hidden="1" customHeight="1" x14ac:dyDescent="0.2">
      <c r="D105" s="15"/>
      <c r="E105" s="15"/>
      <c r="F105" s="15"/>
      <c r="G105" s="15"/>
      <c r="H105" s="15"/>
      <c r="I105" s="15"/>
    </row>
    <row r="106" spans="4:9" ht="20" hidden="1" customHeight="1" x14ac:dyDescent="0.2">
      <c r="D106" s="15"/>
      <c r="E106" s="15"/>
      <c r="F106" s="15"/>
      <c r="G106" s="15"/>
      <c r="H106" s="15"/>
      <c r="I106" s="15"/>
    </row>
    <row r="107" spans="4:9" ht="20" hidden="1" customHeight="1" x14ac:dyDescent="0.2">
      <c r="D107" s="15"/>
      <c r="E107" s="15"/>
      <c r="F107" s="15"/>
      <c r="G107" s="15"/>
      <c r="H107" s="15"/>
      <c r="I107" s="15"/>
    </row>
    <row r="108" spans="4:9" ht="20" hidden="1" customHeight="1" x14ac:dyDescent="0.2">
      <c r="D108" s="15"/>
      <c r="E108" s="15"/>
      <c r="F108" s="15"/>
      <c r="G108" s="15"/>
      <c r="H108" s="15"/>
      <c r="I108" s="15"/>
    </row>
    <row r="109" spans="4:9" ht="20" hidden="1" customHeight="1" x14ac:dyDescent="0.2">
      <c r="D109" s="15"/>
      <c r="E109" s="15"/>
      <c r="F109" s="15"/>
      <c r="G109" s="15"/>
      <c r="H109" s="15"/>
      <c r="I109" s="15"/>
    </row>
    <row r="110" spans="4:9" ht="20" hidden="1" customHeight="1" x14ac:dyDescent="0.2">
      <c r="D110" s="15"/>
      <c r="E110" s="15"/>
      <c r="F110" s="15"/>
      <c r="G110" s="15"/>
      <c r="H110" s="15"/>
      <c r="I110" s="15"/>
    </row>
    <row r="111" spans="4:9" ht="20" hidden="1" customHeight="1" x14ac:dyDescent="0.2">
      <c r="D111" s="15"/>
      <c r="E111" s="15"/>
      <c r="F111" s="15"/>
      <c r="G111" s="15"/>
      <c r="H111" s="15"/>
      <c r="I111" s="15"/>
    </row>
    <row r="112" spans="4:9" ht="20" hidden="1" customHeight="1" x14ac:dyDescent="0.2">
      <c r="D112" s="15"/>
      <c r="E112" s="15"/>
      <c r="F112" s="15"/>
      <c r="G112" s="15"/>
      <c r="H112" s="15"/>
      <c r="I112" s="15"/>
    </row>
    <row r="113" spans="4:9" ht="20" hidden="1" customHeight="1" x14ac:dyDescent="0.2">
      <c r="D113" s="15"/>
      <c r="E113" s="15"/>
      <c r="F113" s="15"/>
      <c r="G113" s="15"/>
      <c r="H113" s="15"/>
      <c r="I113" s="15"/>
    </row>
    <row r="114" spans="4:9" ht="20" hidden="1" customHeight="1" x14ac:dyDescent="0.2">
      <c r="D114" s="15"/>
      <c r="E114" s="15"/>
      <c r="F114" s="15"/>
      <c r="G114" s="15"/>
      <c r="H114" s="15"/>
      <c r="I114" s="15"/>
    </row>
    <row r="115" spans="4:9" ht="20" hidden="1" customHeight="1" x14ac:dyDescent="0.2">
      <c r="D115" s="15"/>
      <c r="E115" s="15"/>
      <c r="F115" s="15"/>
      <c r="G115" s="15"/>
      <c r="H115" s="15"/>
      <c r="I115" s="15"/>
    </row>
    <row r="116" spans="4:9" ht="20" hidden="1" customHeight="1" x14ac:dyDescent="0.2">
      <c r="D116" s="15"/>
      <c r="E116" s="15"/>
      <c r="F116" s="15"/>
      <c r="G116" s="15"/>
      <c r="H116" s="15"/>
      <c r="I116" s="15"/>
    </row>
    <row r="117" spans="4:9" ht="20" hidden="1" customHeight="1" x14ac:dyDescent="0.2">
      <c r="D117" s="15"/>
      <c r="E117" s="15"/>
      <c r="F117" s="15"/>
      <c r="G117" s="15"/>
      <c r="H117" s="15"/>
      <c r="I117" s="15"/>
    </row>
    <row r="118" spans="4:9" ht="20" hidden="1" customHeight="1" x14ac:dyDescent="0.2">
      <c r="D118" s="15"/>
      <c r="E118" s="15"/>
      <c r="F118" s="15"/>
      <c r="G118" s="15"/>
      <c r="H118" s="15"/>
      <c r="I118" s="15"/>
    </row>
    <row r="119" spans="4:9" ht="20" hidden="1" customHeight="1" x14ac:dyDescent="0.2">
      <c r="D119" s="15"/>
      <c r="E119" s="15"/>
      <c r="F119" s="15"/>
      <c r="G119" s="15"/>
      <c r="H119" s="15"/>
      <c r="I119" s="15"/>
    </row>
    <row r="120" spans="4:9" ht="20" hidden="1" customHeight="1" x14ac:dyDescent="0.2">
      <c r="D120" s="15"/>
      <c r="E120" s="15"/>
      <c r="F120" s="15"/>
      <c r="G120" s="15"/>
      <c r="H120" s="15"/>
      <c r="I120" s="15"/>
    </row>
    <row r="121" spans="4:9" ht="20" hidden="1" customHeight="1" x14ac:dyDescent="0.2">
      <c r="D121" s="15"/>
      <c r="E121" s="15"/>
      <c r="F121" s="15"/>
      <c r="G121" s="15"/>
      <c r="H121" s="15"/>
      <c r="I121" s="15"/>
    </row>
    <row r="122" spans="4:9" ht="20" hidden="1" customHeight="1" x14ac:dyDescent="0.2">
      <c r="D122" s="15"/>
      <c r="E122" s="15"/>
      <c r="F122" s="15"/>
      <c r="G122" s="15"/>
      <c r="H122" s="15"/>
      <c r="I122" s="15"/>
    </row>
    <row r="123" spans="4:9" ht="20" hidden="1" customHeight="1" x14ac:dyDescent="0.2">
      <c r="D123" s="15"/>
      <c r="E123" s="15"/>
      <c r="F123" s="15"/>
      <c r="G123" s="15"/>
      <c r="H123" s="15"/>
      <c r="I123" s="15"/>
    </row>
    <row r="124" spans="4:9" ht="20" hidden="1" customHeight="1" x14ac:dyDescent="0.2">
      <c r="D124" s="15"/>
      <c r="E124" s="15"/>
      <c r="F124" s="15"/>
      <c r="G124" s="15"/>
      <c r="H124" s="15"/>
      <c r="I124" s="15"/>
    </row>
    <row r="125" spans="4:9" ht="20" hidden="1" customHeight="1" x14ac:dyDescent="0.2">
      <c r="D125" s="15"/>
      <c r="E125" s="15"/>
      <c r="F125" s="15"/>
      <c r="G125" s="15"/>
      <c r="H125" s="15"/>
      <c r="I125" s="15"/>
    </row>
    <row r="126" spans="4:9" ht="20" hidden="1" customHeight="1" x14ac:dyDescent="0.2">
      <c r="D126" s="15"/>
      <c r="E126" s="15"/>
      <c r="F126" s="15"/>
      <c r="G126" s="15"/>
      <c r="H126" s="15"/>
      <c r="I126" s="15"/>
    </row>
    <row r="127" spans="4:9" ht="20" hidden="1" customHeight="1" x14ac:dyDescent="0.2">
      <c r="D127" s="15"/>
      <c r="E127" s="15"/>
      <c r="F127" s="15"/>
      <c r="G127" s="15"/>
      <c r="H127" s="15"/>
      <c r="I127" s="15"/>
    </row>
    <row r="128" spans="4:9" ht="20" hidden="1" customHeight="1" x14ac:dyDescent="0.2">
      <c r="D128" s="15"/>
      <c r="E128" s="15"/>
      <c r="F128" s="15"/>
      <c r="G128" s="15"/>
      <c r="H128" s="15"/>
      <c r="I128" s="15"/>
    </row>
    <row r="129" spans="2:30" ht="20" hidden="1" customHeight="1" x14ac:dyDescent="0.2">
      <c r="D129" s="15"/>
      <c r="E129" s="15"/>
      <c r="F129" s="15"/>
      <c r="G129" s="15"/>
      <c r="H129" s="15"/>
      <c r="I129" s="15"/>
    </row>
    <row r="130" spans="2:30" ht="20" hidden="1" customHeight="1" x14ac:dyDescent="0.2">
      <c r="D130" s="15"/>
      <c r="E130" s="15"/>
      <c r="F130" s="15"/>
      <c r="G130" s="15"/>
      <c r="H130" s="15"/>
      <c r="I130" s="15"/>
    </row>
    <row r="131" spans="2:30" ht="20" hidden="1" customHeight="1" x14ac:dyDescent="0.2">
      <c r="D131" s="15"/>
      <c r="E131" s="15"/>
      <c r="F131" s="15"/>
      <c r="G131" s="15"/>
      <c r="H131" s="15"/>
      <c r="I131" s="15"/>
    </row>
    <row r="132" spans="2:30" ht="20" hidden="1" customHeight="1" x14ac:dyDescent="0.2">
      <c r="D132" s="15"/>
      <c r="E132" s="15"/>
      <c r="F132" s="15"/>
      <c r="G132" s="15"/>
      <c r="H132" s="15"/>
      <c r="I132" s="15"/>
    </row>
    <row r="133" spans="2:30" ht="20" hidden="1" customHeight="1" x14ac:dyDescent="0.2">
      <c r="D133" s="15"/>
      <c r="E133" s="15"/>
      <c r="F133" s="15"/>
      <c r="G133" s="15"/>
      <c r="H133" s="15"/>
      <c r="I133" s="15"/>
    </row>
    <row r="134" spans="2:30" ht="20" hidden="1" customHeight="1" x14ac:dyDescent="0.2">
      <c r="D134" s="15"/>
      <c r="E134" s="15"/>
      <c r="F134" s="15"/>
      <c r="G134" s="15"/>
      <c r="H134" s="15"/>
      <c r="I134" s="15"/>
    </row>
    <row r="135" spans="2:30" ht="20" hidden="1" customHeight="1" x14ac:dyDescent="0.2">
      <c r="D135" s="15"/>
      <c r="E135" s="15"/>
      <c r="F135" s="15"/>
      <c r="G135" s="15"/>
      <c r="H135" s="15"/>
      <c r="I135" s="15"/>
    </row>
    <row r="136" spans="2:30" ht="20" customHeight="1" x14ac:dyDescent="0.2">
      <c r="B136" s="183" t="s">
        <v>35</v>
      </c>
      <c r="C136" s="183"/>
    </row>
    <row r="137" spans="2:30" ht="20" customHeight="1" x14ac:dyDescent="0.2">
      <c r="B137" s="11"/>
    </row>
    <row r="138" spans="2:30" ht="20" customHeight="1" x14ac:dyDescent="0.2">
      <c r="J138" s="185" t="s">
        <v>54</v>
      </c>
      <c r="K138" s="185"/>
      <c r="L138" s="185"/>
      <c r="M138" s="185"/>
      <c r="N138" s="185"/>
      <c r="O138" s="185"/>
      <c r="P138" s="185"/>
      <c r="Q138" s="185"/>
      <c r="R138" s="185"/>
    </row>
    <row r="139" spans="2:30" ht="20" customHeight="1" x14ac:dyDescent="0.2">
      <c r="B139" s="2"/>
      <c r="C139" s="194" t="s">
        <v>55</v>
      </c>
      <c r="D139" s="194"/>
      <c r="E139" s="194"/>
      <c r="F139" s="194"/>
      <c r="G139" s="194"/>
      <c r="H139" s="194"/>
      <c r="I139" s="194"/>
      <c r="J139" s="189" t="s">
        <v>56</v>
      </c>
      <c r="K139" s="190"/>
      <c r="L139" s="190"/>
      <c r="M139" s="190"/>
      <c r="N139" s="185" t="s">
        <v>57</v>
      </c>
      <c r="O139" s="185"/>
      <c r="P139" s="185"/>
      <c r="Q139" s="185"/>
      <c r="R139" s="185"/>
      <c r="S139" s="182" t="s">
        <v>58</v>
      </c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</row>
    <row r="140" spans="2:30" ht="48" x14ac:dyDescent="0.2">
      <c r="B140" s="47" t="s">
        <v>96</v>
      </c>
      <c r="C140" s="17" t="s">
        <v>60</v>
      </c>
      <c r="D140" s="9" t="s">
        <v>8</v>
      </c>
      <c r="E140" s="9" t="s">
        <v>9</v>
      </c>
      <c r="F140" s="9" t="s">
        <v>10</v>
      </c>
      <c r="G140" s="9" t="s">
        <v>11</v>
      </c>
      <c r="H140" s="9" t="s">
        <v>12</v>
      </c>
      <c r="I140" s="9" t="s">
        <v>13</v>
      </c>
      <c r="J140" s="10" t="s">
        <v>44</v>
      </c>
      <c r="K140" s="10" t="s">
        <v>45</v>
      </c>
      <c r="L140" s="10" t="s">
        <v>46</v>
      </c>
      <c r="M140" s="10" t="s">
        <v>47</v>
      </c>
      <c r="N140" s="8" t="s">
        <v>109</v>
      </c>
      <c r="O140" s="8" t="s">
        <v>110</v>
      </c>
      <c r="P140" s="8" t="s">
        <v>111</v>
      </c>
      <c r="Q140" s="8" t="s">
        <v>112</v>
      </c>
      <c r="R140" s="8" t="s">
        <v>113</v>
      </c>
      <c r="S140" s="33" t="s">
        <v>17</v>
      </c>
      <c r="T140" s="33" t="s">
        <v>20</v>
      </c>
      <c r="U140" s="33" t="s">
        <v>22</v>
      </c>
      <c r="V140" s="33" t="s">
        <v>24</v>
      </c>
      <c r="W140" s="33" t="s">
        <v>25</v>
      </c>
      <c r="X140" s="33" t="s">
        <v>27</v>
      </c>
      <c r="Y140" s="33" t="s">
        <v>42</v>
      </c>
      <c r="Z140" s="33" t="s">
        <v>50</v>
      </c>
      <c r="AA140" s="33" t="s">
        <v>97</v>
      </c>
      <c r="AB140" s="33" t="s">
        <v>51</v>
      </c>
      <c r="AC140" s="33" t="s">
        <v>52</v>
      </c>
      <c r="AD140" s="33" t="s">
        <v>53</v>
      </c>
    </row>
    <row r="141" spans="2:30" ht="20" customHeight="1" x14ac:dyDescent="0.2">
      <c r="B141" s="12">
        <v>1</v>
      </c>
      <c r="C141" s="3">
        <v>3</v>
      </c>
      <c r="D141" s="4">
        <v>0.189</v>
      </c>
      <c r="E141" s="4">
        <v>0.496</v>
      </c>
      <c r="F141" s="4">
        <v>5.2999999999999999E-2</v>
      </c>
      <c r="G141" s="4">
        <v>0</v>
      </c>
      <c r="H141" s="4">
        <v>0</v>
      </c>
      <c r="I141" s="4">
        <v>0.26200000000000001</v>
      </c>
      <c r="J141" s="3">
        <v>1.69</v>
      </c>
      <c r="K141" s="3">
        <v>5.83</v>
      </c>
      <c r="L141" s="3">
        <v>0.71</v>
      </c>
      <c r="M141" s="3">
        <v>2.2400000000000002</v>
      </c>
      <c r="N141" s="7">
        <v>3.38</v>
      </c>
      <c r="O141" s="7">
        <v>3.38</v>
      </c>
      <c r="P141" s="7">
        <v>18.7</v>
      </c>
      <c r="Q141" s="7">
        <v>4.1399999999999997</v>
      </c>
      <c r="R141" s="7">
        <v>1.29</v>
      </c>
      <c r="S141" s="3"/>
      <c r="T141" s="4">
        <v>0.91059999999999997</v>
      </c>
      <c r="U141" s="3"/>
      <c r="V141" s="4">
        <v>0.93979999999999997</v>
      </c>
      <c r="W141" s="3"/>
      <c r="X141" s="3"/>
      <c r="Y141" s="4">
        <v>0.25469999999999998</v>
      </c>
      <c r="Z141" s="3">
        <v>559.07000000000005</v>
      </c>
      <c r="AA141" s="4">
        <v>0.1973</v>
      </c>
      <c r="AB141" s="3">
        <v>15.39</v>
      </c>
      <c r="AC141" s="14">
        <v>4.3333333329999997</v>
      </c>
      <c r="AD141" s="14">
        <v>2.6666666669999999</v>
      </c>
    </row>
    <row r="142" spans="2:30" ht="20" customHeight="1" x14ac:dyDescent="0.2">
      <c r="B142" s="12">
        <v>2</v>
      </c>
      <c r="C142" s="3">
        <v>3</v>
      </c>
      <c r="D142" s="4">
        <v>0.436</v>
      </c>
      <c r="E142" s="4">
        <v>0.27900000000000003</v>
      </c>
      <c r="F142" s="4">
        <v>5.1999999999999998E-2</v>
      </c>
      <c r="G142" s="4">
        <v>0</v>
      </c>
      <c r="H142" s="4">
        <v>0</v>
      </c>
      <c r="I142" s="4">
        <v>0.23400000000000001</v>
      </c>
      <c r="J142" s="3">
        <v>2.98</v>
      </c>
      <c r="K142" s="3">
        <v>19.04</v>
      </c>
      <c r="L142" s="3">
        <v>2.13</v>
      </c>
      <c r="M142" s="3">
        <v>6.07</v>
      </c>
      <c r="N142" s="7">
        <v>3.54</v>
      </c>
      <c r="O142" s="7">
        <v>3.54</v>
      </c>
      <c r="P142" s="7">
        <v>18.64</v>
      </c>
      <c r="Q142" s="7">
        <v>6.09</v>
      </c>
      <c r="R142" s="7">
        <v>2.06</v>
      </c>
      <c r="S142" s="3"/>
      <c r="T142" s="4">
        <v>0.97319999999999995</v>
      </c>
      <c r="U142" s="3"/>
      <c r="V142" s="4">
        <v>0.94489999999999996</v>
      </c>
      <c r="W142" s="3"/>
      <c r="X142" s="3"/>
      <c r="Y142" s="4">
        <v>0.1384</v>
      </c>
      <c r="Z142" s="3">
        <v>477.04</v>
      </c>
      <c r="AA142" s="4">
        <v>5.6800000000000003E-2</v>
      </c>
      <c r="AB142" s="3">
        <v>16.05</v>
      </c>
      <c r="AC142" s="14">
        <v>3.25</v>
      </c>
      <c r="AD142" s="14">
        <v>3.75</v>
      </c>
    </row>
    <row r="143" spans="2:30" ht="20" customHeight="1" x14ac:dyDescent="0.2">
      <c r="B143" s="12">
        <v>3</v>
      </c>
      <c r="C143" s="3">
        <v>5</v>
      </c>
      <c r="D143" s="4">
        <v>9.2999999999999999E-2</v>
      </c>
      <c r="E143" s="4">
        <v>0.27100000000000002</v>
      </c>
      <c r="F143" s="4">
        <v>0.26500000000000001</v>
      </c>
      <c r="G143" s="4">
        <v>6.3E-2</v>
      </c>
      <c r="H143" s="4">
        <v>0.03</v>
      </c>
      <c r="I143" s="4">
        <v>0.27800000000000002</v>
      </c>
      <c r="J143" s="3">
        <v>3.17</v>
      </c>
      <c r="K143" s="3">
        <v>18.27</v>
      </c>
      <c r="L143" s="3">
        <v>2.08</v>
      </c>
      <c r="M143" s="3">
        <v>5.96</v>
      </c>
      <c r="N143" s="7">
        <v>3.76</v>
      </c>
      <c r="O143" s="7">
        <v>3.76</v>
      </c>
      <c r="P143" s="7">
        <v>18.38</v>
      </c>
      <c r="Q143" s="7">
        <v>6.49</v>
      </c>
      <c r="R143" s="7">
        <v>2.2200000000000002</v>
      </c>
      <c r="S143" s="3"/>
      <c r="T143" s="4">
        <v>0.76659999999999995</v>
      </c>
      <c r="U143" s="3"/>
      <c r="V143" s="4">
        <v>0.9133</v>
      </c>
      <c r="W143" s="3"/>
      <c r="X143" s="3"/>
      <c r="Y143" s="4">
        <v>0.37580000000000002</v>
      </c>
      <c r="Z143" s="3">
        <v>783.16</v>
      </c>
      <c r="AA143" s="4">
        <v>0.32590000000000002</v>
      </c>
      <c r="AB143" s="3">
        <v>44.92</v>
      </c>
      <c r="AC143" s="14">
        <v>1.75</v>
      </c>
      <c r="AD143" s="14">
        <v>5</v>
      </c>
    </row>
    <row r="144" spans="2:30" ht="20" customHeight="1" x14ac:dyDescent="0.2">
      <c r="B144" s="12">
        <v>4</v>
      </c>
      <c r="C144" s="3">
        <v>3</v>
      </c>
      <c r="D144" s="4">
        <v>0.254</v>
      </c>
      <c r="E144" s="4">
        <v>0.45100000000000001</v>
      </c>
      <c r="F144" s="4">
        <v>2.4E-2</v>
      </c>
      <c r="G144" s="4">
        <v>0</v>
      </c>
      <c r="H144" s="4">
        <v>0</v>
      </c>
      <c r="I144" s="4">
        <v>0.27100000000000002</v>
      </c>
      <c r="J144" s="3">
        <v>2.88</v>
      </c>
      <c r="K144" s="3">
        <v>15.77</v>
      </c>
      <c r="L144" s="3">
        <v>1.49</v>
      </c>
      <c r="M144" s="3">
        <v>4.18</v>
      </c>
      <c r="N144" s="7">
        <v>3.86</v>
      </c>
      <c r="O144" s="7">
        <v>3.86</v>
      </c>
      <c r="P144" s="7">
        <v>18.39</v>
      </c>
      <c r="Q144" s="7">
        <v>3.37</v>
      </c>
      <c r="R144" s="7">
        <v>0.99</v>
      </c>
      <c r="S144" s="3"/>
      <c r="T144" s="4">
        <v>0.83</v>
      </c>
      <c r="U144" s="3"/>
      <c r="V144" s="4">
        <v>0.91369999999999996</v>
      </c>
      <c r="W144" s="3"/>
      <c r="X144" s="3"/>
      <c r="Y144" s="4">
        <v>0.22539999999999999</v>
      </c>
      <c r="Z144" s="3">
        <v>679.54</v>
      </c>
      <c r="AA144" s="4">
        <v>0.3175</v>
      </c>
      <c r="AB144" s="3">
        <v>387.8</v>
      </c>
      <c r="AC144" s="14">
        <v>5</v>
      </c>
      <c r="AD144" s="14">
        <v>1</v>
      </c>
    </row>
    <row r="145" spans="1:30" ht="20" customHeight="1" x14ac:dyDescent="0.2">
      <c r="B145" s="12">
        <v>5</v>
      </c>
      <c r="C145" s="3">
        <v>3</v>
      </c>
      <c r="D145" s="4">
        <v>0.16400000000000001</v>
      </c>
      <c r="E145" s="4">
        <v>0.39800000000000002</v>
      </c>
      <c r="F145" s="4">
        <v>0.14299999999999999</v>
      </c>
      <c r="G145" s="4">
        <v>0</v>
      </c>
      <c r="H145" s="4">
        <v>0</v>
      </c>
      <c r="I145" s="4">
        <v>0.29499999999999998</v>
      </c>
      <c r="J145" s="3">
        <v>6.07</v>
      </c>
      <c r="K145" s="3">
        <v>18.63</v>
      </c>
      <c r="L145" s="3">
        <v>2.14</v>
      </c>
      <c r="M145" s="3">
        <v>6.28</v>
      </c>
      <c r="N145" s="7">
        <v>3.9</v>
      </c>
      <c r="O145" s="7">
        <v>3.9</v>
      </c>
      <c r="P145" s="7">
        <v>18.350000000000001</v>
      </c>
      <c r="Q145" s="7">
        <v>6.38</v>
      </c>
      <c r="R145" s="7">
        <v>2.17</v>
      </c>
      <c r="S145" s="3"/>
      <c r="T145" s="4">
        <v>0.89449999999999996</v>
      </c>
      <c r="U145" s="3"/>
      <c r="V145" s="4">
        <v>0.92159999999999997</v>
      </c>
      <c r="W145" s="3"/>
      <c r="X145" s="3"/>
      <c r="Y145" s="4">
        <v>0.37019999999999997</v>
      </c>
      <c r="Z145" s="3">
        <v>1147.25</v>
      </c>
      <c r="AA145" s="4">
        <v>0.1547</v>
      </c>
      <c r="AB145" s="3">
        <v>85.03</v>
      </c>
      <c r="AC145" s="14">
        <v>2.3333333330000001</v>
      </c>
      <c r="AD145" s="14">
        <v>4.6666666670000003</v>
      </c>
    </row>
    <row r="146" spans="1:30" ht="20" customHeight="1" x14ac:dyDescent="0.2">
      <c r="B146" s="12">
        <v>6</v>
      </c>
      <c r="C146" s="3">
        <v>5</v>
      </c>
      <c r="D146" s="4">
        <v>5.8000000000000003E-2</v>
      </c>
      <c r="E146" s="4">
        <v>0.20599999999999999</v>
      </c>
      <c r="F146" s="4">
        <v>0.17</v>
      </c>
      <c r="G146" s="4">
        <v>0.11</v>
      </c>
      <c r="H146" s="4">
        <v>0.23599999999999999</v>
      </c>
      <c r="I146" s="4">
        <v>0.22</v>
      </c>
      <c r="J146" s="3">
        <v>7.57</v>
      </c>
      <c r="K146" s="3">
        <v>20.53</v>
      </c>
      <c r="L146" s="3">
        <v>2.17</v>
      </c>
      <c r="M146" s="3">
        <v>6.06</v>
      </c>
      <c r="N146" s="7">
        <v>4.24</v>
      </c>
      <c r="O146" s="7">
        <v>4.24</v>
      </c>
      <c r="P146" s="7">
        <v>18.16</v>
      </c>
      <c r="Q146" s="7">
        <v>6.34</v>
      </c>
      <c r="R146" s="7">
        <v>2.15</v>
      </c>
      <c r="S146" s="3"/>
      <c r="T146" s="4">
        <v>0.89449999999999996</v>
      </c>
      <c r="U146" s="3"/>
      <c r="V146" s="4">
        <v>0.93120000000000003</v>
      </c>
      <c r="W146" s="3"/>
      <c r="X146" s="3"/>
      <c r="Y146" s="4">
        <v>0.378</v>
      </c>
      <c r="Z146" s="3">
        <v>717.63</v>
      </c>
      <c r="AA146" s="4">
        <v>0.22120000000000001</v>
      </c>
      <c r="AB146" s="3">
        <v>163.05000000000001</v>
      </c>
      <c r="AC146" s="14">
        <v>1</v>
      </c>
      <c r="AD146" s="14">
        <v>4.6666666670000003</v>
      </c>
    </row>
    <row r="147" spans="1:30" ht="20" customHeight="1" x14ac:dyDescent="0.2">
      <c r="B147" s="12">
        <v>7</v>
      </c>
      <c r="C147" s="3">
        <v>4</v>
      </c>
      <c r="D147" s="4">
        <v>0.33900000000000002</v>
      </c>
      <c r="E147" s="4">
        <v>0.40100000000000002</v>
      </c>
      <c r="F147" s="4">
        <v>0.02</v>
      </c>
      <c r="G147" s="4">
        <v>0</v>
      </c>
      <c r="H147" s="4">
        <v>1E-3</v>
      </c>
      <c r="I147" s="4">
        <v>0.23899999999999999</v>
      </c>
      <c r="J147" s="3">
        <v>2.8</v>
      </c>
      <c r="K147" s="3">
        <v>13.12</v>
      </c>
      <c r="L147" s="3">
        <v>1.56</v>
      </c>
      <c r="M147" s="3">
        <v>4.04</v>
      </c>
      <c r="N147" s="7">
        <v>3.61</v>
      </c>
      <c r="O147" s="7">
        <v>3.61</v>
      </c>
      <c r="P147" s="7">
        <v>18.53</v>
      </c>
      <c r="Q147" s="7">
        <v>2.94</v>
      </c>
      <c r="R147" s="7">
        <v>0.83</v>
      </c>
      <c r="S147" s="3"/>
      <c r="T147" s="4">
        <v>0.93820000000000003</v>
      </c>
      <c r="U147" s="3"/>
      <c r="V147" s="4">
        <v>0.92659999999999998</v>
      </c>
      <c r="W147" s="3"/>
      <c r="X147" s="3"/>
      <c r="Y147" s="4">
        <v>0.21179999999999999</v>
      </c>
      <c r="Z147" s="3">
        <v>614.04</v>
      </c>
      <c r="AA147" s="4">
        <v>0.1371</v>
      </c>
      <c r="AB147" s="3">
        <v>18.940000000000001</v>
      </c>
      <c r="AC147" s="14">
        <v>4.5</v>
      </c>
      <c r="AD147" s="14">
        <v>1.75</v>
      </c>
    </row>
    <row r="148" spans="1:30" ht="20" customHeight="1" x14ac:dyDescent="0.2">
      <c r="B148" s="12">
        <v>8</v>
      </c>
      <c r="C148" s="3">
        <v>3</v>
      </c>
      <c r="D148" s="4">
        <v>0.192</v>
      </c>
      <c r="E148" s="4">
        <v>0.497</v>
      </c>
      <c r="F148" s="4">
        <v>3.5999999999999997E-2</v>
      </c>
      <c r="G148" s="4">
        <v>0</v>
      </c>
      <c r="H148" s="4">
        <v>0</v>
      </c>
      <c r="I148" s="4">
        <v>0.27500000000000002</v>
      </c>
      <c r="J148" s="3">
        <v>4.26</v>
      </c>
      <c r="K148" s="3">
        <v>15.62</v>
      </c>
      <c r="L148" s="3">
        <v>1.47</v>
      </c>
      <c r="M148" s="3">
        <v>3.77</v>
      </c>
      <c r="N148" s="7">
        <v>3.72</v>
      </c>
      <c r="O148" s="7">
        <v>3.72</v>
      </c>
      <c r="P148" s="7">
        <v>18.510000000000002</v>
      </c>
      <c r="Q148" s="7">
        <v>4.51</v>
      </c>
      <c r="R148" s="7">
        <v>1.44</v>
      </c>
      <c r="S148" s="3"/>
      <c r="T148" s="4">
        <v>0.96530000000000005</v>
      </c>
      <c r="U148" s="3"/>
      <c r="V148" s="4">
        <v>0.93810000000000004</v>
      </c>
      <c r="W148" s="3"/>
      <c r="X148" s="3"/>
      <c r="Y148" s="4">
        <v>0.1618</v>
      </c>
      <c r="Z148" s="3">
        <v>556.26</v>
      </c>
      <c r="AA148" s="4">
        <v>4.3299999999999998E-2</v>
      </c>
      <c r="AB148" s="3">
        <v>32.54</v>
      </c>
      <c r="AC148" s="14">
        <v>4.6666666670000003</v>
      </c>
      <c r="AD148" s="14">
        <v>3</v>
      </c>
    </row>
    <row r="149" spans="1:30" ht="20" customHeight="1" x14ac:dyDescent="0.2">
      <c r="B149" s="12">
        <v>9</v>
      </c>
      <c r="C149" s="3">
        <v>5</v>
      </c>
      <c r="D149" s="4">
        <v>0.20699999999999999</v>
      </c>
      <c r="E149" s="4">
        <v>0.375</v>
      </c>
      <c r="F149" s="4">
        <v>0.06</v>
      </c>
      <c r="G149" s="4">
        <v>3.3000000000000002E-2</v>
      </c>
      <c r="H149" s="4">
        <v>2.1000000000000001E-2</v>
      </c>
      <c r="I149" s="4">
        <v>0.30399999999999999</v>
      </c>
      <c r="J149" s="3">
        <v>8.85</v>
      </c>
      <c r="K149" s="3">
        <v>16.53</v>
      </c>
      <c r="L149" s="3">
        <v>2</v>
      </c>
      <c r="M149" s="3">
        <v>6.22</v>
      </c>
      <c r="N149" s="7">
        <v>3.65</v>
      </c>
      <c r="O149" s="7">
        <v>3.65</v>
      </c>
      <c r="P149" s="7">
        <v>18.59</v>
      </c>
      <c r="Q149" s="7">
        <v>4.8600000000000003</v>
      </c>
      <c r="R149" s="7">
        <v>1.58</v>
      </c>
      <c r="S149" s="3"/>
      <c r="T149" s="4">
        <v>0.85489999999999999</v>
      </c>
      <c r="U149" s="3"/>
      <c r="V149" s="4">
        <v>0.92789999999999995</v>
      </c>
      <c r="W149" s="3"/>
      <c r="X149" s="3"/>
      <c r="Y149" s="4">
        <v>0.28739999999999999</v>
      </c>
      <c r="Z149" s="3">
        <v>1149.71</v>
      </c>
      <c r="AA149" s="4">
        <v>0.2298</v>
      </c>
      <c r="AB149" s="3">
        <v>67.64</v>
      </c>
      <c r="AC149" s="14">
        <v>2.5</v>
      </c>
      <c r="AD149" s="14">
        <v>3.5</v>
      </c>
    </row>
    <row r="150" spans="1:30" ht="20" customHeight="1" x14ac:dyDescent="0.2">
      <c r="B150" s="12">
        <v>10</v>
      </c>
      <c r="C150" s="3">
        <v>5</v>
      </c>
      <c r="D150" s="4">
        <v>7.0000000000000007E-2</v>
      </c>
      <c r="E150" s="4">
        <v>0.46100000000000002</v>
      </c>
      <c r="F150" s="4">
        <v>8.0000000000000002E-3</v>
      </c>
      <c r="G150" s="4">
        <v>0.23</v>
      </c>
      <c r="H150" s="4">
        <v>3.1E-2</v>
      </c>
      <c r="I150" s="4">
        <v>0.19900000000000001</v>
      </c>
      <c r="J150" s="3">
        <v>4.43</v>
      </c>
      <c r="K150" s="3">
        <v>21.88</v>
      </c>
      <c r="L150" s="3">
        <v>2.15</v>
      </c>
      <c r="M150" s="3">
        <v>6.15</v>
      </c>
      <c r="N150" s="7">
        <v>3.26</v>
      </c>
      <c r="O150" s="7">
        <v>3.26</v>
      </c>
      <c r="P150" s="7">
        <v>18.88</v>
      </c>
      <c r="Q150" s="7">
        <v>3.84</v>
      </c>
      <c r="R150" s="7">
        <v>1.18</v>
      </c>
      <c r="S150" s="3"/>
      <c r="T150" s="4">
        <v>0.79159999999999997</v>
      </c>
      <c r="U150" s="3"/>
      <c r="V150" s="4">
        <v>0.86850000000000005</v>
      </c>
      <c r="W150" s="3"/>
      <c r="X150" s="3"/>
      <c r="Y150" s="4">
        <v>0.3387</v>
      </c>
      <c r="Z150" s="3">
        <v>1272.7</v>
      </c>
      <c r="AA150" s="4">
        <v>0.2586</v>
      </c>
      <c r="AB150" s="3">
        <v>75.86</v>
      </c>
      <c r="AC150" s="14">
        <v>2</v>
      </c>
      <c r="AD150" s="14">
        <v>1.6666666670000001</v>
      </c>
    </row>
    <row r="151" spans="1:30" ht="20" customHeight="1" x14ac:dyDescent="0.2">
      <c r="B151" s="12">
        <v>11</v>
      </c>
      <c r="C151" s="3">
        <v>3</v>
      </c>
      <c r="D151" s="4">
        <v>0.16200000000000001</v>
      </c>
      <c r="E151" s="4">
        <v>0.48299999999999998</v>
      </c>
      <c r="F151" s="4">
        <v>0.04</v>
      </c>
      <c r="G151" s="4">
        <v>0</v>
      </c>
      <c r="H151" s="4">
        <v>0</v>
      </c>
      <c r="I151" s="4">
        <v>0.315</v>
      </c>
      <c r="J151" s="3">
        <v>7.08</v>
      </c>
      <c r="K151" s="3">
        <v>24.22</v>
      </c>
      <c r="L151" s="3">
        <v>2.21</v>
      </c>
      <c r="M151" s="3">
        <v>5.94</v>
      </c>
      <c r="N151" s="7">
        <v>3.33</v>
      </c>
      <c r="O151" s="7">
        <v>3.33</v>
      </c>
      <c r="P151" s="7">
        <v>18.77</v>
      </c>
      <c r="Q151" s="7">
        <v>2.78</v>
      </c>
      <c r="R151" s="7">
        <v>0.77</v>
      </c>
      <c r="S151" s="3"/>
      <c r="T151" s="4">
        <v>0.76670000000000005</v>
      </c>
      <c r="U151" s="3"/>
      <c r="V151" s="4">
        <v>0.90259999999999996</v>
      </c>
      <c r="W151" s="3"/>
      <c r="X151" s="3"/>
      <c r="Y151" s="4">
        <v>0.28089999999999998</v>
      </c>
      <c r="Z151" s="3">
        <v>891.52</v>
      </c>
      <c r="AA151" s="4">
        <v>0.37919999999999998</v>
      </c>
      <c r="AB151" s="3">
        <v>30.91</v>
      </c>
      <c r="AC151" s="14">
        <v>3</v>
      </c>
      <c r="AD151" s="14">
        <v>1.5</v>
      </c>
    </row>
    <row r="152" spans="1:30" ht="20" customHeight="1" x14ac:dyDescent="0.2"/>
    <row r="153" spans="1:30" ht="20" customHeight="1" x14ac:dyDescent="0.2"/>
    <row r="154" spans="1:30" ht="48" x14ac:dyDescent="0.2">
      <c r="B154" s="6"/>
      <c r="C154" s="34"/>
      <c r="D154" s="35" t="s">
        <v>8</v>
      </c>
      <c r="E154" s="36" t="s">
        <v>9</v>
      </c>
      <c r="F154" s="36" t="s">
        <v>10</v>
      </c>
      <c r="G154" s="36" t="s">
        <v>11</v>
      </c>
      <c r="H154" s="36" t="s">
        <v>12</v>
      </c>
      <c r="I154" s="49" t="s">
        <v>13</v>
      </c>
      <c r="J154" s="37" t="s">
        <v>44</v>
      </c>
      <c r="K154" s="38" t="s">
        <v>45</v>
      </c>
      <c r="L154" s="38" t="s">
        <v>46</v>
      </c>
      <c r="M154" s="38" t="s">
        <v>47</v>
      </c>
      <c r="N154" s="38" t="s">
        <v>109</v>
      </c>
      <c r="O154" s="38" t="s">
        <v>110</v>
      </c>
      <c r="P154" s="38" t="s">
        <v>111</v>
      </c>
      <c r="Q154" s="38" t="s">
        <v>112</v>
      </c>
      <c r="R154" s="10" t="s">
        <v>113</v>
      </c>
      <c r="S154" s="50" t="s">
        <v>17</v>
      </c>
      <c r="T154" s="51" t="s">
        <v>20</v>
      </c>
      <c r="U154" s="51" t="s">
        <v>22</v>
      </c>
      <c r="V154" s="51" t="s">
        <v>24</v>
      </c>
      <c r="W154" s="51" t="s">
        <v>25</v>
      </c>
      <c r="X154" s="51" t="s">
        <v>27</v>
      </c>
      <c r="Y154" s="51" t="s">
        <v>42</v>
      </c>
      <c r="Z154" s="51" t="s">
        <v>50</v>
      </c>
      <c r="AA154" s="51" t="s">
        <v>97</v>
      </c>
      <c r="AB154" s="51" t="s">
        <v>51</v>
      </c>
      <c r="AC154" s="51" t="s">
        <v>52</v>
      </c>
      <c r="AD154" s="52" t="s">
        <v>53</v>
      </c>
    </row>
    <row r="155" spans="1:30" ht="20" customHeight="1" x14ac:dyDescent="0.2">
      <c r="B155" s="6"/>
      <c r="C155" s="42" t="s">
        <v>8</v>
      </c>
      <c r="D155" s="25">
        <v>1</v>
      </c>
      <c r="E155" s="26"/>
      <c r="F155" s="26"/>
      <c r="G155" s="26"/>
      <c r="H155" s="26"/>
      <c r="I155" s="30"/>
      <c r="J155" s="25"/>
      <c r="K155" s="26"/>
      <c r="L155" s="26"/>
      <c r="M155" s="26"/>
      <c r="N155" s="26"/>
      <c r="O155" s="26"/>
      <c r="P155" s="26"/>
      <c r="Q155" s="26"/>
      <c r="R155" s="30"/>
      <c r="S155" s="25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30"/>
    </row>
    <row r="156" spans="1:30" ht="20" customHeight="1" x14ac:dyDescent="0.2">
      <c r="A156" s="2"/>
      <c r="B156" s="2"/>
      <c r="C156" s="43" t="s">
        <v>9</v>
      </c>
      <c r="D156" s="27">
        <v>2.1030613769607621E-2</v>
      </c>
      <c r="E156" s="15">
        <v>1</v>
      </c>
      <c r="F156" s="15"/>
      <c r="G156" s="15"/>
      <c r="H156" s="15"/>
      <c r="I156" s="31"/>
      <c r="J156" s="27"/>
      <c r="K156" s="15"/>
      <c r="L156" s="15"/>
      <c r="M156" s="15"/>
      <c r="N156" s="15"/>
      <c r="O156" s="15"/>
      <c r="P156" s="15"/>
      <c r="Q156" s="15"/>
      <c r="R156" s="31"/>
      <c r="S156" s="27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31"/>
    </row>
    <row r="157" spans="1:30" ht="20" customHeight="1" x14ac:dyDescent="0.2">
      <c r="A157" s="2"/>
      <c r="B157" s="2"/>
      <c r="C157" s="43" t="s">
        <v>10</v>
      </c>
      <c r="D157" s="27">
        <v>-0.45694120514046288</v>
      </c>
      <c r="E157" s="15">
        <v>-0.68818345700721995</v>
      </c>
      <c r="F157" s="15">
        <v>1</v>
      </c>
      <c r="G157" s="15"/>
      <c r="H157" s="15"/>
      <c r="I157" s="31"/>
      <c r="J157" s="27"/>
      <c r="K157" s="15"/>
      <c r="L157" s="15"/>
      <c r="M157" s="15"/>
      <c r="N157" s="15"/>
      <c r="O157" s="15"/>
      <c r="P157" s="15"/>
      <c r="Q157" s="15"/>
      <c r="R157" s="31"/>
      <c r="S157" s="27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31"/>
    </row>
    <row r="158" spans="1:30" ht="20" customHeight="1" x14ac:dyDescent="0.2">
      <c r="A158" s="2"/>
      <c r="B158" s="2"/>
      <c r="C158" s="43" t="s">
        <v>11</v>
      </c>
      <c r="D158" s="27">
        <v>-0.61256705877590967</v>
      </c>
      <c r="E158" s="15">
        <v>-0.17842101274931735</v>
      </c>
      <c r="F158" s="15">
        <v>8.0945711917124102E-2</v>
      </c>
      <c r="G158" s="15">
        <v>1</v>
      </c>
      <c r="H158" s="15"/>
      <c r="I158" s="31"/>
      <c r="J158" s="27"/>
      <c r="K158" s="15"/>
      <c r="L158" s="15"/>
      <c r="M158" s="15"/>
      <c r="N158" s="15"/>
      <c r="O158" s="15"/>
      <c r="P158" s="15"/>
      <c r="Q158" s="15"/>
      <c r="R158" s="31"/>
      <c r="S158" s="27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31"/>
    </row>
    <row r="159" spans="1:30" ht="20" customHeight="1" x14ac:dyDescent="0.2">
      <c r="A159" s="2"/>
      <c r="B159" s="2"/>
      <c r="C159" s="43" t="s">
        <v>12</v>
      </c>
      <c r="D159" s="27">
        <v>-0.49654352820837189</v>
      </c>
      <c r="E159" s="15">
        <v>-0.65500999276557026</v>
      </c>
      <c r="F159" s="15">
        <v>0.43692399645527918</v>
      </c>
      <c r="G159" s="15">
        <v>0.45402126956025773</v>
      </c>
      <c r="H159" s="15">
        <v>1</v>
      </c>
      <c r="I159" s="31"/>
      <c r="J159" s="27"/>
      <c r="K159" s="15"/>
      <c r="L159" s="15"/>
      <c r="M159" s="15"/>
      <c r="N159" s="15"/>
      <c r="O159" s="15"/>
      <c r="P159" s="15"/>
      <c r="Q159" s="15"/>
      <c r="R159" s="31"/>
      <c r="S159" s="27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31"/>
    </row>
    <row r="160" spans="1:30" ht="20" customHeight="1" thickBot="1" x14ac:dyDescent="0.25">
      <c r="A160" s="2"/>
      <c r="B160" s="2"/>
      <c r="C160" s="48" t="s">
        <v>13</v>
      </c>
      <c r="D160" s="27">
        <v>3.4783121227067821E-3</v>
      </c>
      <c r="E160" s="15">
        <v>0.2928708772938034</v>
      </c>
      <c r="F160" s="15">
        <v>0.13559291289349817</v>
      </c>
      <c r="G160" s="15">
        <v>-0.6482190839298162</v>
      </c>
      <c r="H160" s="15">
        <v>-0.42630514052288587</v>
      </c>
      <c r="I160" s="31">
        <v>1</v>
      </c>
      <c r="J160" s="28"/>
      <c r="K160" s="29"/>
      <c r="L160" s="29"/>
      <c r="M160" s="29"/>
      <c r="N160" s="29"/>
      <c r="O160" s="29"/>
      <c r="P160" s="29"/>
      <c r="Q160" s="29"/>
      <c r="R160" s="32"/>
      <c r="S160" s="28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32"/>
    </row>
    <row r="161" spans="1:30" ht="20" customHeight="1" thickBot="1" x14ac:dyDescent="0.25">
      <c r="A161" s="2"/>
      <c r="B161" s="2"/>
      <c r="C161" s="66"/>
      <c r="D161" s="191" t="s">
        <v>114</v>
      </c>
      <c r="E161" s="192"/>
      <c r="F161" s="192"/>
      <c r="G161" s="192"/>
      <c r="H161" s="192"/>
      <c r="I161" s="193"/>
      <c r="J161" s="15"/>
      <c r="K161" s="15"/>
      <c r="L161" s="15"/>
      <c r="M161" s="15"/>
      <c r="N161" s="15"/>
      <c r="O161" s="15"/>
      <c r="P161" s="15"/>
      <c r="Q161" s="15"/>
      <c r="R161" s="31"/>
      <c r="S161" s="27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31"/>
    </row>
    <row r="162" spans="1:30" ht="20" customHeight="1" x14ac:dyDescent="0.2">
      <c r="A162" s="2"/>
      <c r="B162" s="2"/>
      <c r="C162" s="44" t="s">
        <v>44</v>
      </c>
      <c r="D162" s="18">
        <v>-0.39568170459110102</v>
      </c>
      <c r="E162" s="19">
        <v>-0.21431407469051508</v>
      </c>
      <c r="F162" s="19">
        <v>0.14359415396188663</v>
      </c>
      <c r="G162" s="19">
        <v>0.17150040394465316</v>
      </c>
      <c r="H162" s="19">
        <v>0.43293521823928749</v>
      </c>
      <c r="I162" s="20">
        <v>0.33854629254506258</v>
      </c>
      <c r="J162" s="15">
        <v>1</v>
      </c>
      <c r="K162" s="15"/>
      <c r="L162" s="15"/>
      <c r="M162" s="15"/>
      <c r="N162" s="15"/>
      <c r="O162" s="15"/>
      <c r="P162" s="15"/>
      <c r="Q162" s="15"/>
      <c r="R162" s="31"/>
      <c r="S162" s="25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30"/>
    </row>
    <row r="163" spans="1:30" ht="20" customHeight="1" x14ac:dyDescent="0.2">
      <c r="A163" s="2"/>
      <c r="B163" s="2"/>
      <c r="C163" s="45" t="s">
        <v>45</v>
      </c>
      <c r="D163" s="21">
        <v>-0.28561942863696588</v>
      </c>
      <c r="E163" s="15">
        <v>-0.29390721630509459</v>
      </c>
      <c r="F163" s="15">
        <v>0.16214637708751228</v>
      </c>
      <c r="G163" s="15">
        <v>0.4156357971968091</v>
      </c>
      <c r="H163" s="15">
        <v>0.27435767931097688</v>
      </c>
      <c r="I163" s="22">
        <v>-9.9916099028329684E-3</v>
      </c>
      <c r="J163" s="15">
        <v>0.56531471520955778</v>
      </c>
      <c r="K163" s="15">
        <v>1</v>
      </c>
      <c r="L163" s="15"/>
      <c r="M163" s="15"/>
      <c r="N163" s="15"/>
      <c r="O163" s="15"/>
      <c r="P163" s="15"/>
      <c r="Q163" s="15"/>
      <c r="R163" s="31"/>
      <c r="S163" s="27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31"/>
    </row>
    <row r="164" spans="1:30" ht="20" customHeight="1" x14ac:dyDescent="0.2">
      <c r="A164" s="2"/>
      <c r="B164" s="2"/>
      <c r="C164" s="45" t="s">
        <v>46</v>
      </c>
      <c r="D164" s="21">
        <v>-0.20752671506990505</v>
      </c>
      <c r="E164" s="15">
        <v>-0.52633226571196023</v>
      </c>
      <c r="F164" s="15">
        <v>0.34013590610661071</v>
      </c>
      <c r="G164" s="15">
        <v>0.38967391122785067</v>
      </c>
      <c r="H164" s="15">
        <v>0.30919360440549243</v>
      </c>
      <c r="I164" s="22">
        <v>-1.6626480408185224E-2</v>
      </c>
      <c r="J164" s="15">
        <v>0.60871631062948772</v>
      </c>
      <c r="K164" s="15">
        <v>0.92647973274464468</v>
      </c>
      <c r="L164" s="15">
        <v>1</v>
      </c>
      <c r="M164" s="15"/>
      <c r="N164" s="15"/>
      <c r="O164" s="15"/>
      <c r="P164" s="15"/>
      <c r="R164" s="31"/>
      <c r="S164" s="27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31"/>
    </row>
    <row r="165" spans="1:30" ht="20" customHeight="1" thickBot="1" x14ac:dyDescent="0.25">
      <c r="A165" s="2"/>
      <c r="B165" s="2"/>
      <c r="C165" s="45" t="s">
        <v>47</v>
      </c>
      <c r="D165" s="23">
        <v>-0.226832553481011</v>
      </c>
      <c r="E165" s="16">
        <v>-0.54803915865879016</v>
      </c>
      <c r="F165" s="16">
        <v>0.37601111182498481</v>
      </c>
      <c r="G165" s="16">
        <v>0.40647746091244119</v>
      </c>
      <c r="H165" s="16">
        <v>0.29562653453246679</v>
      </c>
      <c r="I165" s="24">
        <v>1.741486239716963E-2</v>
      </c>
      <c r="J165" s="15">
        <v>0.64216233489273533</v>
      </c>
      <c r="K165" s="15">
        <v>0.85964839981035412</v>
      </c>
      <c r="L165" s="15">
        <v>0.97792752900789548</v>
      </c>
      <c r="M165" s="15">
        <v>1</v>
      </c>
      <c r="N165" s="15"/>
      <c r="O165" s="15"/>
      <c r="P165" s="15"/>
      <c r="Q165" s="15"/>
      <c r="R165" s="31"/>
      <c r="S165" s="27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31"/>
    </row>
    <row r="166" spans="1:30" ht="20" customHeight="1" thickBot="1" x14ac:dyDescent="0.25">
      <c r="A166" s="2"/>
      <c r="B166" s="2"/>
      <c r="C166" s="66"/>
      <c r="D166" s="191" t="s">
        <v>115</v>
      </c>
      <c r="E166" s="192"/>
      <c r="F166" s="192"/>
      <c r="G166" s="192"/>
      <c r="H166" s="192"/>
      <c r="I166" s="193"/>
      <c r="J166" s="15"/>
      <c r="K166" s="15"/>
      <c r="L166" s="15"/>
      <c r="M166" s="15"/>
      <c r="N166" s="15"/>
      <c r="O166" s="15"/>
      <c r="P166" s="15"/>
      <c r="Q166" s="15"/>
      <c r="R166" s="31"/>
      <c r="S166" s="27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31"/>
    </row>
    <row r="167" spans="1:30" ht="20" customHeight="1" x14ac:dyDescent="0.2">
      <c r="A167" s="2"/>
      <c r="B167" s="2"/>
      <c r="C167" s="45" t="s">
        <v>109</v>
      </c>
      <c r="D167" s="18">
        <v>-0.18250557853414215</v>
      </c>
      <c r="E167" s="19">
        <v>-0.6079818130869471</v>
      </c>
      <c r="F167" s="19">
        <v>0.56344835966424611</v>
      </c>
      <c r="G167" s="19">
        <v>-0.10547675344830616</v>
      </c>
      <c r="H167" s="19">
        <v>0.64093945279039399</v>
      </c>
      <c r="I167" s="20">
        <v>-4.3548424154898147E-3</v>
      </c>
      <c r="J167" s="15">
        <v>0.28180433920490838</v>
      </c>
      <c r="K167" s="15">
        <v>7.0665570686918533E-2</v>
      </c>
      <c r="L167" s="15">
        <v>0.18129953174842867</v>
      </c>
      <c r="M167" s="15">
        <v>0.17656488369571668</v>
      </c>
      <c r="N167" s="15">
        <v>1</v>
      </c>
      <c r="O167" s="15"/>
      <c r="P167" s="15"/>
      <c r="Q167" s="15"/>
      <c r="R167" s="31"/>
      <c r="S167" s="27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31"/>
    </row>
    <row r="168" spans="1:30" ht="20" customHeight="1" x14ac:dyDescent="0.2">
      <c r="A168" s="2"/>
      <c r="B168" s="2"/>
      <c r="C168" s="45" t="s">
        <v>110</v>
      </c>
      <c r="D168" s="21">
        <v>-0.18250557853414215</v>
      </c>
      <c r="E168" s="15">
        <v>-0.6079818130869471</v>
      </c>
      <c r="F168" s="15">
        <v>0.56344835966424611</v>
      </c>
      <c r="G168" s="15">
        <v>-0.10547675344830616</v>
      </c>
      <c r="H168" s="15">
        <v>0.64093945279039399</v>
      </c>
      <c r="I168" s="22">
        <v>-4.3548424154898147E-3</v>
      </c>
      <c r="J168" s="15">
        <v>0.28180433920490838</v>
      </c>
      <c r="K168" s="15">
        <v>7.0665570686918533E-2</v>
      </c>
      <c r="L168" s="15">
        <v>0.18129953174842867</v>
      </c>
      <c r="M168" s="15">
        <v>0.17656488369571668</v>
      </c>
      <c r="N168" s="15">
        <v>0.99999999999999978</v>
      </c>
      <c r="O168" s="15">
        <v>1</v>
      </c>
      <c r="P168" s="15"/>
      <c r="Q168" s="15"/>
      <c r="R168" s="31"/>
      <c r="S168" s="27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31"/>
    </row>
    <row r="169" spans="1:30" ht="20" customHeight="1" x14ac:dyDescent="0.2">
      <c r="B169" s="6"/>
      <c r="C169" s="45" t="s">
        <v>111</v>
      </c>
      <c r="D169" s="21">
        <v>0.15914504035735649</v>
      </c>
      <c r="E169" s="15">
        <v>0.59970019844973554</v>
      </c>
      <c r="F169" s="15">
        <v>-0.64393341827060679</v>
      </c>
      <c r="G169" s="15">
        <v>0.19482592826473122</v>
      </c>
      <c r="H169" s="15">
        <v>-0.56064225009997892</v>
      </c>
      <c r="I169" s="22">
        <v>-5.6319585421037682E-2</v>
      </c>
      <c r="J169" s="15">
        <v>-0.16220897708150483</v>
      </c>
      <c r="K169" s="15">
        <v>1.29462485881942E-2</v>
      </c>
      <c r="L169" s="15">
        <v>-0.11013341719185532</v>
      </c>
      <c r="M169" s="15">
        <v>-0.10082007009109777</v>
      </c>
      <c r="N169" s="15">
        <v>-0.97904756639402768</v>
      </c>
      <c r="O169" s="15">
        <v>-0.97904756639402768</v>
      </c>
      <c r="P169" s="15">
        <v>1</v>
      </c>
      <c r="Q169" s="15"/>
      <c r="R169" s="31"/>
      <c r="S169" s="27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31"/>
    </row>
    <row r="170" spans="1:30" ht="20" customHeight="1" x14ac:dyDescent="0.2">
      <c r="B170" s="6"/>
      <c r="C170" s="45" t="s">
        <v>112</v>
      </c>
      <c r="D170" s="21">
        <v>-0.17252273939609958</v>
      </c>
      <c r="E170" s="15">
        <v>-0.75335245699627662</v>
      </c>
      <c r="F170" s="15">
        <v>0.77803772679652505</v>
      </c>
      <c r="G170" s="15">
        <v>9.5670980292970026E-2</v>
      </c>
      <c r="H170" s="15">
        <v>0.41653312142422561</v>
      </c>
      <c r="I170" s="22">
        <v>-7.447937639010048E-2</v>
      </c>
      <c r="J170" s="15">
        <v>0.1723964365536659</v>
      </c>
      <c r="K170" s="15">
        <v>0.15009488311482724</v>
      </c>
      <c r="L170" s="15">
        <v>0.38608329587018764</v>
      </c>
      <c r="M170" s="15">
        <v>0.46157670094881859</v>
      </c>
      <c r="N170" s="15">
        <v>0.56879062523567991</v>
      </c>
      <c r="O170" s="15">
        <v>0.56879062523567991</v>
      </c>
      <c r="P170" s="15">
        <v>-0.56526927923681103</v>
      </c>
      <c r="Q170" s="15">
        <v>1</v>
      </c>
      <c r="R170" s="31"/>
      <c r="S170" s="27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31"/>
    </row>
    <row r="171" spans="1:30" ht="20" customHeight="1" thickBot="1" x14ac:dyDescent="0.25">
      <c r="B171" s="6"/>
      <c r="C171" s="46" t="s">
        <v>113</v>
      </c>
      <c r="D171" s="23">
        <v>-0.17170767146494023</v>
      </c>
      <c r="E171" s="16">
        <v>-0.75428228326896907</v>
      </c>
      <c r="F171" s="16">
        <v>0.77923167987062181</v>
      </c>
      <c r="G171" s="16">
        <v>9.5856993837768911E-2</v>
      </c>
      <c r="H171" s="16">
        <v>0.41390060834520437</v>
      </c>
      <c r="I171" s="24">
        <v>-7.2390342612497785E-2</v>
      </c>
      <c r="J171" s="15">
        <v>0.17367228270651081</v>
      </c>
      <c r="K171" s="15">
        <v>0.15368558641589655</v>
      </c>
      <c r="L171" s="15">
        <v>0.39029333767470387</v>
      </c>
      <c r="M171" s="15">
        <v>0.46549762534975975</v>
      </c>
      <c r="N171" s="15">
        <v>0.56586888483469722</v>
      </c>
      <c r="O171" s="15">
        <v>0.56586888483469722</v>
      </c>
      <c r="P171" s="15">
        <v>-0.56273421690397696</v>
      </c>
      <c r="Q171" s="15">
        <v>0.99997119155230352</v>
      </c>
      <c r="R171" s="31">
        <v>1</v>
      </c>
      <c r="S171" s="28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32"/>
    </row>
    <row r="172" spans="1:30" ht="20" customHeight="1" thickBot="1" x14ac:dyDescent="0.25">
      <c r="B172" s="6"/>
      <c r="C172" s="66"/>
      <c r="D172" s="191" t="s">
        <v>116</v>
      </c>
      <c r="E172" s="192"/>
      <c r="F172" s="192"/>
      <c r="G172" s="192"/>
      <c r="H172" s="192"/>
      <c r="I172" s="193"/>
      <c r="J172" s="15"/>
      <c r="K172" s="15"/>
      <c r="L172" s="15"/>
      <c r="M172" s="15"/>
      <c r="N172" s="15"/>
      <c r="O172" s="15"/>
      <c r="P172" s="15"/>
      <c r="Q172" s="15"/>
      <c r="R172" s="31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31"/>
    </row>
    <row r="173" spans="1:30" ht="20" customHeight="1" x14ac:dyDescent="0.2">
      <c r="B173" s="6"/>
      <c r="C173" s="64" t="s">
        <v>17</v>
      </c>
      <c r="D173" s="18"/>
      <c r="E173" s="19"/>
      <c r="F173" s="19"/>
      <c r="G173" s="19"/>
      <c r="H173" s="19"/>
      <c r="I173" s="20"/>
      <c r="J173" s="26"/>
      <c r="K173" s="26"/>
      <c r="L173" s="26"/>
      <c r="M173" s="26"/>
      <c r="N173" s="26"/>
      <c r="O173" s="26"/>
      <c r="P173" s="26"/>
      <c r="Q173" s="26"/>
      <c r="R173" s="30"/>
      <c r="S173" s="26">
        <v>1</v>
      </c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30"/>
    </row>
    <row r="174" spans="1:30" ht="20" customHeight="1" x14ac:dyDescent="0.2">
      <c r="B174" s="6"/>
      <c r="C174" s="53" t="s">
        <v>20</v>
      </c>
      <c r="D174" s="21">
        <v>0.59916712198100652</v>
      </c>
      <c r="E174" s="15">
        <v>-7.4708013763956041E-2</v>
      </c>
      <c r="F174" s="15">
        <v>-0.25534445279600398</v>
      </c>
      <c r="G174" s="15">
        <v>-0.42079784391114733</v>
      </c>
      <c r="H174" s="15">
        <v>-8.8795992002259558E-3</v>
      </c>
      <c r="I174" s="22">
        <v>-0.24295017150842815</v>
      </c>
      <c r="J174" s="15">
        <v>-0.24131129949112098</v>
      </c>
      <c r="K174" s="15">
        <v>-0.46705343930809412</v>
      </c>
      <c r="L174" s="15">
        <v>-0.36878885868050421</v>
      </c>
      <c r="M174" s="15">
        <v>-0.3886368774443521</v>
      </c>
      <c r="N174" s="15">
        <v>0.21431795371369267</v>
      </c>
      <c r="O174" s="15">
        <v>0.21431795371369267</v>
      </c>
      <c r="P174" s="15">
        <v>-0.18632263844669514</v>
      </c>
      <c r="Q174" s="15">
        <v>0.18222664778193332</v>
      </c>
      <c r="R174" s="31">
        <v>0.17957768912899524</v>
      </c>
      <c r="S174" s="15"/>
      <c r="T174" s="15">
        <v>1</v>
      </c>
      <c r="U174" s="15"/>
      <c r="V174" s="15"/>
      <c r="W174" s="15"/>
      <c r="X174" s="15"/>
      <c r="Y174" s="15"/>
      <c r="Z174" s="15"/>
      <c r="AA174" s="15"/>
      <c r="AB174" s="15"/>
      <c r="AC174" s="15"/>
      <c r="AD174" s="31"/>
    </row>
    <row r="175" spans="1:30" ht="20" customHeight="1" x14ac:dyDescent="0.2">
      <c r="B175" s="6"/>
      <c r="C175" s="53" t="s">
        <v>22</v>
      </c>
      <c r="D175" s="21"/>
      <c r="E175" s="15"/>
      <c r="F175" s="15"/>
      <c r="G175" s="15"/>
      <c r="H175" s="15"/>
      <c r="I175" s="22"/>
      <c r="J175" s="15"/>
      <c r="K175" s="15"/>
      <c r="L175" s="15"/>
      <c r="M175" s="15"/>
      <c r="N175" s="15"/>
      <c r="O175" s="15"/>
      <c r="P175" s="15"/>
      <c r="Q175" s="15"/>
      <c r="R175" s="31"/>
      <c r="S175" s="15"/>
      <c r="T175" s="15"/>
      <c r="U175" s="15">
        <v>1</v>
      </c>
      <c r="V175" s="15"/>
      <c r="W175" s="15"/>
      <c r="X175" s="15"/>
      <c r="Y175" s="15"/>
      <c r="Z175" s="15"/>
      <c r="AA175" s="15"/>
      <c r="AB175" s="15"/>
      <c r="AC175" s="15"/>
      <c r="AD175" s="31"/>
    </row>
    <row r="176" spans="1:30" ht="20" customHeight="1" x14ac:dyDescent="0.2">
      <c r="B176" s="6"/>
      <c r="C176" s="53" t="s">
        <v>24</v>
      </c>
      <c r="D176" s="21">
        <v>0.51616988559397592</v>
      </c>
      <c r="E176" s="15">
        <v>-0.26476482780612809</v>
      </c>
      <c r="F176" s="15">
        <v>0.11974304120106592</v>
      </c>
      <c r="G176" s="15">
        <v>-0.71181243740616262</v>
      </c>
      <c r="H176" s="15">
        <v>5.2074450659428749E-2</v>
      </c>
      <c r="I176" s="22">
        <v>0.18608820620914995</v>
      </c>
      <c r="J176" s="15">
        <v>-0.12299534436318421</v>
      </c>
      <c r="K176" s="15">
        <v>-0.53478362305283056</v>
      </c>
      <c r="L176" s="15">
        <v>-0.39587686310480164</v>
      </c>
      <c r="M176" s="15">
        <v>-0.37708012208090064</v>
      </c>
      <c r="N176" s="15">
        <v>0.38333381507429515</v>
      </c>
      <c r="O176" s="15">
        <v>0.38333381507429515</v>
      </c>
      <c r="P176" s="15">
        <v>-0.41456130397778646</v>
      </c>
      <c r="Q176" s="15">
        <v>0.3426922954792142</v>
      </c>
      <c r="R176" s="31">
        <v>0.34061756516519487</v>
      </c>
      <c r="S176" s="15"/>
      <c r="T176" s="15">
        <v>0.77511755752780587</v>
      </c>
      <c r="U176" s="15"/>
      <c r="V176" s="15">
        <v>1</v>
      </c>
      <c r="W176" s="15"/>
      <c r="X176" s="15"/>
      <c r="Y176" s="15"/>
      <c r="Z176" s="15"/>
      <c r="AA176" s="15"/>
      <c r="AB176" s="15"/>
      <c r="AC176" s="15"/>
      <c r="AD176" s="31"/>
    </row>
    <row r="177" spans="2:30" ht="20" customHeight="1" x14ac:dyDescent="0.2">
      <c r="B177" s="6"/>
      <c r="C177" s="53" t="s">
        <v>25</v>
      </c>
      <c r="D177" s="21"/>
      <c r="E177" s="15"/>
      <c r="F177" s="15"/>
      <c r="G177" s="15"/>
      <c r="H177" s="15"/>
      <c r="I177" s="22"/>
      <c r="J177" s="15"/>
      <c r="K177" s="15"/>
      <c r="L177" s="15"/>
      <c r="M177" s="15"/>
      <c r="N177" s="15"/>
      <c r="O177" s="15"/>
      <c r="P177" s="15"/>
      <c r="Q177" s="15"/>
      <c r="R177" s="31"/>
      <c r="S177" s="15"/>
      <c r="T177" s="15"/>
      <c r="U177" s="15"/>
      <c r="V177" s="15"/>
      <c r="W177" s="15">
        <v>1</v>
      </c>
      <c r="X177" s="15"/>
      <c r="Y177" s="15"/>
      <c r="Z177" s="15"/>
      <c r="AA177" s="15"/>
      <c r="AB177" s="15"/>
      <c r="AC177" s="15"/>
      <c r="AD177" s="31"/>
    </row>
    <row r="178" spans="2:30" ht="20" customHeight="1" x14ac:dyDescent="0.2">
      <c r="B178" s="6"/>
      <c r="C178" s="53" t="s">
        <v>27</v>
      </c>
      <c r="D178" s="21"/>
      <c r="E178" s="15"/>
      <c r="F178" s="15"/>
      <c r="G178" s="15"/>
      <c r="H178" s="15"/>
      <c r="I178" s="22"/>
      <c r="J178" s="15"/>
      <c r="K178" s="15"/>
      <c r="L178" s="15"/>
      <c r="M178" s="15"/>
      <c r="N178" s="15"/>
      <c r="O178" s="15"/>
      <c r="P178" s="15"/>
      <c r="Q178" s="15"/>
      <c r="R178" s="31"/>
      <c r="S178" s="15"/>
      <c r="T178" s="15"/>
      <c r="U178" s="15"/>
      <c r="V178" s="15"/>
      <c r="W178" s="15"/>
      <c r="X178" s="15">
        <v>1</v>
      </c>
      <c r="Y178" s="15"/>
      <c r="Z178" s="15"/>
      <c r="AA178" s="15"/>
      <c r="AB178" s="15"/>
      <c r="AC178" s="15"/>
      <c r="AD178" s="31"/>
    </row>
    <row r="179" spans="2:30" ht="20" customHeight="1" x14ac:dyDescent="0.2">
      <c r="B179" s="6"/>
      <c r="C179" s="53" t="s">
        <v>42</v>
      </c>
      <c r="D179" s="21">
        <v>-0.82502321004364221</v>
      </c>
      <c r="E179" s="15">
        <v>-0.32914199890571783</v>
      </c>
      <c r="F179" s="15">
        <v>0.65934552520607514</v>
      </c>
      <c r="G179" s="15">
        <v>0.53080865154470869</v>
      </c>
      <c r="H179" s="15">
        <v>0.49749116091350915</v>
      </c>
      <c r="I179" s="22">
        <v>1.9755855362601167E-2</v>
      </c>
      <c r="J179" s="15">
        <v>0.44091663906129891</v>
      </c>
      <c r="K179" s="15">
        <v>0.33726894911518879</v>
      </c>
      <c r="L179" s="15">
        <v>0.426957004896028</v>
      </c>
      <c r="M179" s="15">
        <v>0.48915139795436008</v>
      </c>
      <c r="N179" s="15">
        <v>0.30369293169280853</v>
      </c>
      <c r="O179" s="15">
        <v>0.30369293169280853</v>
      </c>
      <c r="P179" s="15">
        <v>-0.31044891603032598</v>
      </c>
      <c r="Q179" s="15">
        <v>0.38366812241419224</v>
      </c>
      <c r="R179" s="31">
        <v>0.38385346467460374</v>
      </c>
      <c r="S179" s="15"/>
      <c r="T179" s="15">
        <v>-0.61554971881412113</v>
      </c>
      <c r="U179" s="15"/>
      <c r="V179" s="15">
        <v>-0.47137739678730672</v>
      </c>
      <c r="W179" s="15"/>
      <c r="X179" s="15"/>
      <c r="Y179" s="15">
        <v>1</v>
      </c>
      <c r="Z179" s="15"/>
      <c r="AA179" s="15"/>
      <c r="AB179" s="15"/>
      <c r="AC179" s="15"/>
      <c r="AD179" s="31"/>
    </row>
    <row r="180" spans="2:30" ht="20" customHeight="1" x14ac:dyDescent="0.2">
      <c r="B180" s="6"/>
      <c r="C180" s="53" t="s">
        <v>50</v>
      </c>
      <c r="D180" s="21">
        <v>-0.52995313858930804</v>
      </c>
      <c r="E180" s="15">
        <v>0.1143222079516069</v>
      </c>
      <c r="F180" s="15">
        <v>4.9685972103412787E-2</v>
      </c>
      <c r="G180" s="15">
        <v>0.54317683538047001</v>
      </c>
      <c r="H180" s="15">
        <v>2.492996598712805E-3</v>
      </c>
      <c r="I180" s="22">
        <v>0.1347477256515747</v>
      </c>
      <c r="J180" s="15">
        <v>0.58795699862574224</v>
      </c>
      <c r="K180" s="15">
        <v>0.46793021982427124</v>
      </c>
      <c r="L180" s="15">
        <v>0.521530175312793</v>
      </c>
      <c r="M180" s="15">
        <v>0.6058047956185022</v>
      </c>
      <c r="N180" s="15">
        <v>-0.1433707458906654</v>
      </c>
      <c r="O180" s="15">
        <v>-0.1433707458906654</v>
      </c>
      <c r="P180" s="15">
        <v>0.21620499371447433</v>
      </c>
      <c r="Q180" s="15">
        <v>2.85204623304374E-2</v>
      </c>
      <c r="R180" s="31">
        <v>3.0453367924983238E-2</v>
      </c>
      <c r="S180" s="15"/>
      <c r="T180" s="15">
        <v>-0.57128746911242423</v>
      </c>
      <c r="U180" s="15"/>
      <c r="V180" s="15">
        <v>-0.69902046361730608</v>
      </c>
      <c r="W180" s="15"/>
      <c r="X180" s="15"/>
      <c r="Y180" s="15">
        <v>0.65201277325331963</v>
      </c>
      <c r="Z180" s="15">
        <v>1</v>
      </c>
      <c r="AA180" s="15"/>
      <c r="AB180" s="15"/>
      <c r="AC180" s="15"/>
      <c r="AD180" s="31"/>
    </row>
    <row r="181" spans="2:30" ht="20" customHeight="1" x14ac:dyDescent="0.2">
      <c r="B181" s="6"/>
      <c r="C181" s="53"/>
      <c r="D181" s="21"/>
      <c r="E181" s="15"/>
      <c r="F181" s="15"/>
      <c r="G181" s="15"/>
      <c r="H181" s="15"/>
      <c r="I181" s="22"/>
      <c r="J181" s="15"/>
      <c r="K181" s="15"/>
      <c r="L181" s="15"/>
      <c r="M181" s="15"/>
      <c r="N181" s="15"/>
      <c r="O181" s="15"/>
      <c r="P181" s="15"/>
      <c r="Q181" s="15"/>
      <c r="R181" s="31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31"/>
    </row>
    <row r="182" spans="2:30" ht="20" customHeight="1" thickBot="1" x14ac:dyDescent="0.25">
      <c r="B182" s="6"/>
      <c r="C182" s="53" t="s">
        <v>97</v>
      </c>
      <c r="D182" s="23">
        <v>-0.51854453234327169</v>
      </c>
      <c r="E182" s="16">
        <v>5.6745340819127008E-2</v>
      </c>
      <c r="F182" s="16">
        <v>0.21657870499270496</v>
      </c>
      <c r="G182" s="16">
        <v>0.2541981187742256</v>
      </c>
      <c r="H182" s="16">
        <v>0.10146460265992939</v>
      </c>
      <c r="I182" s="24">
        <v>0.28206993441057354</v>
      </c>
      <c r="J182" s="15">
        <v>0.22579243110351047</v>
      </c>
      <c r="K182" s="15">
        <v>0.33211238242245172</v>
      </c>
      <c r="L182" s="15">
        <v>0.21743724902646008</v>
      </c>
      <c r="M182" s="15">
        <v>0.23429041855168134</v>
      </c>
      <c r="N182" s="15">
        <v>-0.1092470577868626</v>
      </c>
      <c r="O182" s="15">
        <v>-0.1092470577868626</v>
      </c>
      <c r="P182" s="15">
        <v>7.2972019545243252E-2</v>
      </c>
      <c r="Q182" s="15">
        <v>-0.27290129955975356</v>
      </c>
      <c r="R182" s="31">
        <v>-0.27170664324157406</v>
      </c>
      <c r="S182" s="15"/>
      <c r="T182" s="15">
        <v>-0.93915408547790757</v>
      </c>
      <c r="U182" s="15"/>
      <c r="V182" s="15">
        <v>-0.61698958374136437</v>
      </c>
      <c r="W182" s="15"/>
      <c r="X182" s="15"/>
      <c r="Y182" s="15">
        <v>0.55842880547595364</v>
      </c>
      <c r="Z182" s="15">
        <v>0.39566342812158672</v>
      </c>
      <c r="AA182" s="15">
        <v>1</v>
      </c>
      <c r="AB182" s="15"/>
      <c r="AC182" s="15"/>
      <c r="AD182" s="31"/>
    </row>
    <row r="183" spans="2:30" ht="20" customHeight="1" x14ac:dyDescent="0.2">
      <c r="B183" s="6"/>
      <c r="C183" s="53" t="s">
        <v>51</v>
      </c>
      <c r="D183" s="27">
        <v>-9.3202740182176336E-2</v>
      </c>
      <c r="E183" s="15">
        <v>-2.3816595598343388E-2</v>
      </c>
      <c r="F183" s="15">
        <v>-4.6933105824079571E-2</v>
      </c>
      <c r="G183" s="15">
        <v>4.1081826964717884E-2</v>
      </c>
      <c r="H183" s="15">
        <v>0.2151185656215977</v>
      </c>
      <c r="I183" s="15">
        <v>-3.6467797849406618E-2</v>
      </c>
      <c r="J183" s="27">
        <v>4.9582149528708186E-3</v>
      </c>
      <c r="K183" s="15">
        <v>7.2915347001093381E-2</v>
      </c>
      <c r="L183" s="15">
        <v>-3.6674565161332703E-2</v>
      </c>
      <c r="M183" s="15">
        <v>-2.7139951563021326E-2</v>
      </c>
      <c r="N183" s="15">
        <v>0.48634191955008726</v>
      </c>
      <c r="O183" s="15">
        <v>0.48634191955008726</v>
      </c>
      <c r="P183" s="15">
        <v>-0.44206921684815753</v>
      </c>
      <c r="Q183" s="15">
        <v>-0.10793686568924547</v>
      </c>
      <c r="R183" s="31">
        <v>-0.11202978837040173</v>
      </c>
      <c r="S183" s="15"/>
      <c r="T183" s="15">
        <v>-0.23048841535095535</v>
      </c>
      <c r="U183" s="15"/>
      <c r="V183" s="15">
        <v>-0.16939403174396153</v>
      </c>
      <c r="W183" s="15"/>
      <c r="X183" s="15"/>
      <c r="Y183" s="15">
        <v>9.4761261533586702E-2</v>
      </c>
      <c r="Z183" s="15">
        <v>2.1805426790396022E-2</v>
      </c>
      <c r="AA183" s="15">
        <v>0.37207351840418212</v>
      </c>
      <c r="AB183" s="15">
        <v>1</v>
      </c>
      <c r="AC183" s="15"/>
      <c r="AD183" s="31"/>
    </row>
    <row r="184" spans="2:30" ht="20" customHeight="1" x14ac:dyDescent="0.2">
      <c r="B184" s="6"/>
      <c r="C184" s="53" t="s">
        <v>52</v>
      </c>
      <c r="D184" s="27">
        <v>0.60373237525138113</v>
      </c>
      <c r="E184" s="15">
        <v>0.65029795736901252</v>
      </c>
      <c r="F184" s="15">
        <v>-0.64385290404848938</v>
      </c>
      <c r="G184" s="15">
        <v>-0.61426836194495915</v>
      </c>
      <c r="H184" s="15">
        <v>-0.6285327789974936</v>
      </c>
      <c r="I184" s="15">
        <v>0.16621853712738013</v>
      </c>
      <c r="J184" s="27">
        <v>-0.58212410222335209</v>
      </c>
      <c r="K184" s="15">
        <v>-0.60399913215550127</v>
      </c>
      <c r="L184" s="15">
        <v>-0.74635301188976422</v>
      </c>
      <c r="M184" s="15">
        <v>-0.79786116188487699</v>
      </c>
      <c r="N184" s="15">
        <v>-0.26633595365731338</v>
      </c>
      <c r="O184" s="15">
        <v>-0.26633595365731338</v>
      </c>
      <c r="P184" s="15">
        <v>0.21432709732397737</v>
      </c>
      <c r="Q184" s="15">
        <v>-0.62178228760479437</v>
      </c>
      <c r="R184" s="31">
        <v>-0.6237113301588183</v>
      </c>
      <c r="S184" s="15"/>
      <c r="T184" s="15">
        <v>0.40579755107427079</v>
      </c>
      <c r="U184" s="15"/>
      <c r="V184" s="15">
        <v>0.31825765664215788</v>
      </c>
      <c r="W184" s="15"/>
      <c r="X184" s="15"/>
      <c r="Y184" s="15">
        <v>-0.79699069590006932</v>
      </c>
      <c r="Z184" s="15">
        <v>-0.55139562846668144</v>
      </c>
      <c r="AA184" s="15">
        <v>-0.28902023800262666</v>
      </c>
      <c r="AB184" s="15">
        <v>0.15051717921954957</v>
      </c>
      <c r="AC184" s="15">
        <v>1</v>
      </c>
      <c r="AD184" s="31"/>
    </row>
    <row r="185" spans="2:30" ht="20" customHeight="1" x14ac:dyDescent="0.2">
      <c r="B185" s="6"/>
      <c r="C185" s="54" t="s">
        <v>53</v>
      </c>
      <c r="D185" s="28">
        <v>-0.23427475341729864</v>
      </c>
      <c r="E185" s="29">
        <v>-0.72273457195153246</v>
      </c>
      <c r="F185" s="29">
        <v>0.83713394290007337</v>
      </c>
      <c r="G185" s="29">
        <v>1.2205336753176803E-2</v>
      </c>
      <c r="H185" s="29">
        <v>0.42102642196277357</v>
      </c>
      <c r="I185" s="29">
        <v>6.2355745194392451E-2</v>
      </c>
      <c r="J185" s="28">
        <v>0.25989971547833091</v>
      </c>
      <c r="K185" s="29">
        <v>8.7867364518692495E-2</v>
      </c>
      <c r="L185" s="29">
        <v>0.3433602560949226</v>
      </c>
      <c r="M185" s="29">
        <v>0.41165494944857417</v>
      </c>
      <c r="N185" s="29">
        <v>0.55891657409217699</v>
      </c>
      <c r="O185" s="29">
        <v>0.55891657409217699</v>
      </c>
      <c r="P185" s="29">
        <v>-0.57758995114720646</v>
      </c>
      <c r="Q185" s="29">
        <v>0.95629525611833444</v>
      </c>
      <c r="R185" s="32">
        <v>0.9569762105116133</v>
      </c>
      <c r="S185" s="29"/>
      <c r="T185" s="29">
        <v>0.17383457797342533</v>
      </c>
      <c r="U185" s="29"/>
      <c r="V185" s="29">
        <v>0.40436792160107504</v>
      </c>
      <c r="W185" s="29"/>
      <c r="X185" s="29"/>
      <c r="Y185" s="29">
        <v>0.43707718140556301</v>
      </c>
      <c r="Z185" s="29">
        <v>3.2382649197789118E-2</v>
      </c>
      <c r="AA185" s="29">
        <v>-0.25211585892650801</v>
      </c>
      <c r="AB185" s="29">
        <v>-0.26936301540345492</v>
      </c>
      <c r="AC185" s="29">
        <v>-0.63274156308940066</v>
      </c>
      <c r="AD185" s="32">
        <v>1</v>
      </c>
    </row>
    <row r="186" spans="2:30" ht="20" customHeight="1" x14ac:dyDescent="0.2">
      <c r="B186" s="6"/>
    </row>
    <row r="187" spans="2:30" ht="20" customHeight="1" x14ac:dyDescent="0.2"/>
    <row r="188" spans="2:30" ht="20" customHeight="1" x14ac:dyDescent="0.2"/>
    <row r="189" spans="2:30" ht="20" customHeight="1" x14ac:dyDescent="0.2"/>
    <row r="190" spans="2:30" ht="20" customHeight="1" x14ac:dyDescent="0.2"/>
    <row r="191" spans="2:30" ht="20" customHeight="1" x14ac:dyDescent="0.2"/>
    <row r="192" spans="2:30" ht="20" customHeight="1" x14ac:dyDescent="0.2"/>
    <row r="193" spans="10:12" ht="20" customHeight="1" x14ac:dyDescent="0.2">
      <c r="J193" s="2">
        <v>15</v>
      </c>
      <c r="K193" s="2">
        <v>5</v>
      </c>
      <c r="L193" s="2">
        <f>+J193/K193</f>
        <v>3</v>
      </c>
    </row>
    <row r="194" spans="10:12" ht="20" customHeight="1" x14ac:dyDescent="0.2">
      <c r="J194" s="2">
        <v>10</v>
      </c>
      <c r="K194" s="2">
        <v>1</v>
      </c>
      <c r="L194" s="2">
        <f>+J194/K194</f>
        <v>10</v>
      </c>
    </row>
    <row r="195" spans="10:12" ht="20" customHeight="1" x14ac:dyDescent="0.2"/>
    <row r="196" spans="10:12" ht="20" customHeight="1" x14ac:dyDescent="0.2"/>
    <row r="197" spans="10:12" ht="20" customHeight="1" x14ac:dyDescent="0.2"/>
    <row r="198" spans="10:12" ht="20" customHeight="1" x14ac:dyDescent="0.2"/>
    <row r="199" spans="10:12" ht="20" customHeight="1" x14ac:dyDescent="0.2"/>
    <row r="200" spans="10:12" ht="20" customHeight="1" x14ac:dyDescent="0.2"/>
    <row r="201" spans="10:12" ht="20" customHeight="1" x14ac:dyDescent="0.2"/>
    <row r="202" spans="10:12" ht="20" customHeight="1" x14ac:dyDescent="0.2"/>
    <row r="203" spans="10:12" ht="20" customHeight="1" x14ac:dyDescent="0.2"/>
    <row r="204" spans="10:12" ht="20" customHeight="1" x14ac:dyDescent="0.2"/>
    <row r="205" spans="10:12" ht="20" customHeight="1" x14ac:dyDescent="0.2"/>
    <row r="206" spans="10:12" ht="20" customHeight="1" x14ac:dyDescent="0.2"/>
    <row r="207" spans="10:12" ht="20" customHeight="1" x14ac:dyDescent="0.2"/>
    <row r="208" spans="10:12" ht="20" customHeight="1" x14ac:dyDescent="0.2"/>
    <row r="209" ht="20" customHeight="1" x14ac:dyDescent="0.2"/>
    <row r="210" ht="20" customHeight="1" x14ac:dyDescent="0.2"/>
    <row r="211" ht="20" customHeight="1" x14ac:dyDescent="0.2"/>
    <row r="212" ht="20" customHeight="1" x14ac:dyDescent="0.2"/>
    <row r="213" ht="20" customHeight="1" x14ac:dyDescent="0.2"/>
    <row r="214" ht="20" customHeight="1" x14ac:dyDescent="0.2"/>
    <row r="215" ht="20" customHeight="1" x14ac:dyDescent="0.2"/>
    <row r="216" ht="20" customHeight="1" x14ac:dyDescent="0.2"/>
    <row r="217" ht="20" customHeight="1" x14ac:dyDescent="0.2"/>
    <row r="218" ht="20" customHeight="1" x14ac:dyDescent="0.2"/>
    <row r="219" ht="20" customHeight="1" x14ac:dyDescent="0.2"/>
    <row r="220" ht="20" customHeight="1" x14ac:dyDescent="0.2"/>
    <row r="221" ht="20" customHeight="1" x14ac:dyDescent="0.2"/>
    <row r="222" ht="20" customHeight="1" x14ac:dyDescent="0.2"/>
    <row r="223" ht="20" customHeight="1" x14ac:dyDescent="0.2"/>
    <row r="224" ht="20" customHeight="1" x14ac:dyDescent="0.2"/>
    <row r="225" ht="20" customHeight="1" x14ac:dyDescent="0.2"/>
    <row r="226" ht="20" customHeight="1" x14ac:dyDescent="0.2"/>
    <row r="227" ht="20" customHeight="1" x14ac:dyDescent="0.2"/>
    <row r="228" ht="20" customHeight="1" x14ac:dyDescent="0.2"/>
    <row r="229" ht="20" customHeight="1" x14ac:dyDescent="0.2"/>
    <row r="230" ht="20" customHeight="1" x14ac:dyDescent="0.2"/>
    <row r="231" ht="20" customHeight="1" x14ac:dyDescent="0.2"/>
    <row r="232" ht="20" customHeight="1" x14ac:dyDescent="0.2"/>
    <row r="233" ht="20" customHeight="1" x14ac:dyDescent="0.2"/>
    <row r="234" ht="20" customHeight="1" x14ac:dyDescent="0.2"/>
    <row r="235" ht="20" customHeight="1" x14ac:dyDescent="0.2"/>
    <row r="236" ht="20" customHeight="1" x14ac:dyDescent="0.2"/>
    <row r="237" ht="20" customHeight="1" x14ac:dyDescent="0.2"/>
    <row r="238" ht="20" customHeight="1" x14ac:dyDescent="0.2"/>
    <row r="239" ht="20" customHeight="1" x14ac:dyDescent="0.2"/>
    <row r="240" ht="20" customHeight="1" x14ac:dyDescent="0.2"/>
    <row r="241" ht="20" customHeight="1" x14ac:dyDescent="0.2"/>
    <row r="242" ht="20" customHeight="1" x14ac:dyDescent="0.2"/>
    <row r="243" ht="20" customHeight="1" x14ac:dyDescent="0.2"/>
    <row r="244" ht="20" customHeight="1" x14ac:dyDescent="0.2"/>
    <row r="245" ht="20" customHeight="1" x14ac:dyDescent="0.2"/>
    <row r="246" ht="20" customHeight="1" x14ac:dyDescent="0.2"/>
    <row r="247" ht="20" customHeight="1" x14ac:dyDescent="0.2"/>
    <row r="248" ht="20" customHeight="1" x14ac:dyDescent="0.2"/>
    <row r="249" ht="20" customHeight="1" x14ac:dyDescent="0.2"/>
    <row r="250" ht="20" customHeight="1" x14ac:dyDescent="0.2"/>
    <row r="251" ht="20" customHeight="1" x14ac:dyDescent="0.2"/>
    <row r="252" ht="20" customHeight="1" x14ac:dyDescent="0.2"/>
    <row r="253" ht="20" customHeight="1" x14ac:dyDescent="0.2"/>
    <row r="254" ht="20" customHeight="1" x14ac:dyDescent="0.2"/>
    <row r="255" ht="20" customHeight="1" x14ac:dyDescent="0.2"/>
    <row r="256" ht="20" customHeight="1" x14ac:dyDescent="0.2"/>
    <row r="257" ht="20" customHeight="1" x14ac:dyDescent="0.2"/>
    <row r="258" ht="20" customHeight="1" x14ac:dyDescent="0.2"/>
    <row r="259" ht="20" customHeight="1" x14ac:dyDescent="0.2"/>
    <row r="260" ht="20" customHeight="1" x14ac:dyDescent="0.2"/>
    <row r="261" ht="20" customHeight="1" x14ac:dyDescent="0.2"/>
    <row r="262" ht="20" customHeight="1" x14ac:dyDescent="0.2"/>
    <row r="263" ht="20" customHeight="1" x14ac:dyDescent="0.2"/>
    <row r="264" ht="20" customHeight="1" x14ac:dyDescent="0.2"/>
    <row r="265" ht="20" customHeight="1" x14ac:dyDescent="0.2"/>
    <row r="266" ht="20" customHeight="1" x14ac:dyDescent="0.2"/>
    <row r="267" ht="20" customHeight="1" x14ac:dyDescent="0.2"/>
    <row r="268" ht="20" customHeight="1" x14ac:dyDescent="0.2"/>
    <row r="269" ht="20" customHeight="1" x14ac:dyDescent="0.2"/>
    <row r="270" ht="20" customHeight="1" x14ac:dyDescent="0.2"/>
    <row r="271" ht="20" customHeight="1" x14ac:dyDescent="0.2"/>
    <row r="272" ht="20" customHeight="1" x14ac:dyDescent="0.2"/>
    <row r="273" ht="20" customHeight="1" x14ac:dyDescent="0.2"/>
    <row r="274" ht="20" customHeight="1" x14ac:dyDescent="0.2"/>
    <row r="275" ht="20" customHeight="1" x14ac:dyDescent="0.2"/>
    <row r="276" ht="20" customHeight="1" x14ac:dyDescent="0.2"/>
    <row r="277" ht="20" customHeight="1" x14ac:dyDescent="0.2"/>
    <row r="278" ht="20" customHeight="1" x14ac:dyDescent="0.2"/>
    <row r="279" ht="20" customHeight="1" x14ac:dyDescent="0.2"/>
  </sheetData>
  <mergeCells count="20">
    <mergeCell ref="D161:I161"/>
    <mergeCell ref="D166:I166"/>
    <mergeCell ref="D172:I172"/>
    <mergeCell ref="B136:C136"/>
    <mergeCell ref="B2:C2"/>
    <mergeCell ref="S139:AD139"/>
    <mergeCell ref="D24:I24"/>
    <mergeCell ref="D29:I29"/>
    <mergeCell ref="D35:I35"/>
    <mergeCell ref="J35:M35"/>
    <mergeCell ref="J138:R138"/>
    <mergeCell ref="J139:M139"/>
    <mergeCell ref="N139:R139"/>
    <mergeCell ref="C139:I139"/>
    <mergeCell ref="N35:R35"/>
    <mergeCell ref="S5:X5"/>
    <mergeCell ref="J5:M5"/>
    <mergeCell ref="N5:R5"/>
    <mergeCell ref="J4:R4"/>
    <mergeCell ref="C5:I5"/>
  </mergeCells>
  <conditionalFormatting sqref="D29 D24 D35 D161 D166 D172 D164:P164 D18:X23 D25:X28 D30:X34 D36:X41 D155:AD160 D162:AD163 D165:AD165 D167:AD171 D173:AD185 J29 J35 J24:X24 J161:AD161 J166:AD166 J172:AD172 N35 N29:X29 R164:AD164 S35:X35">
    <cfRule type="colorScale" priority="9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44">
    <cfRule type="colorScale" priority="3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73">
    <cfRule type="colorScale" priority="2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102">
    <cfRule type="colorScale" priority="1">
      <colorScale>
        <cfvo type="num" val="-1"/>
        <cfvo type="num" val="0"/>
        <cfvo type="num" val="1"/>
        <color rgb="FFFFA3A3"/>
        <color theme="0"/>
        <color rgb="FF93D1FF"/>
      </colorScale>
    </cfRule>
  </conditionalFormatting>
  <conditionalFormatting sqref="D25:I28 D30:I34 D36:R41">
    <cfRule type="cellIs" dxfId="3" priority="4" operator="lessThanOrEqual">
      <formula>-0.65</formula>
    </cfRule>
    <cfRule type="cellIs" dxfId="2" priority="5" operator="greaterThanOrEqual">
      <formula>0.65</formula>
    </cfRule>
  </conditionalFormatting>
  <conditionalFormatting sqref="D162:I165 D167:I171 D173:I185 J174:R185">
    <cfRule type="cellIs" dxfId="1" priority="6" operator="greaterThanOrEqual">
      <formula>0.65</formula>
    </cfRule>
    <cfRule type="cellIs" dxfId="0" priority="7" operator="lessThanOrEqual">
      <formula>-0.65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Visuals</vt:lpstr>
      <vt:lpstr>Updated 2</vt:lpstr>
      <vt:lpstr>Updated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 Vásquez</dc:creator>
  <cp:keywords/>
  <dc:description/>
  <cp:lastModifiedBy>Microsoft Office User</cp:lastModifiedBy>
  <cp:revision/>
  <dcterms:created xsi:type="dcterms:W3CDTF">2023-03-11T23:55:22Z</dcterms:created>
  <dcterms:modified xsi:type="dcterms:W3CDTF">2023-03-15T07:04:51Z</dcterms:modified>
  <cp:category/>
  <cp:contentStatus/>
</cp:coreProperties>
</file>