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JULIET FAFALI KUKUIA\Documents\Ms Excel\"/>
    </mc:Choice>
  </mc:AlternateContent>
  <xr:revisionPtr revIDLastSave="0" documentId="8_{1FCCFA5E-FDE1-4E76-93C6-8CAAEFDBBD84}" xr6:coauthVersionLast="47" xr6:coauthVersionMax="47" xr10:uidLastSave="{00000000-0000-0000-0000-000000000000}"/>
  <bookViews>
    <workbookView xWindow="-120" yWindow="-120" windowWidth="20730" windowHeight="11040" activeTab="2" xr2:uid="{26B6E807-BB64-4C95-94A2-D1F41FC8B7D0}"/>
  </bookViews>
  <sheets>
    <sheet name="Grocery Market Insights" sheetId="2" r:id="rId1"/>
    <sheet name="Pivot Tables" sheetId="3" r:id="rId2"/>
    <sheet name="My Dashboard" sheetId="5" r:id="rId3"/>
  </sheets>
  <definedNames>
    <definedName name="ExternalData_1" localSheetId="0" hidden="1">'Grocery Market Insights'!$A$1:$F$214</definedName>
    <definedName name="NativeTimeline_Date">#N/A</definedName>
    <definedName name="Slicer_Category">#N/A</definedName>
    <definedName name="Slicer_Country">#N/A</definedName>
    <definedName name="Slicer_Months__Date">#N/A</definedName>
    <definedName name="Slicer_Product">#N/A</definedName>
  </definedNames>
  <calcPr calcId="191029"/>
  <pivotCaches>
    <pivotCache cacheId="1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E6" i="5" l="1"/>
  <c r="BE7" i="5"/>
  <c r="H11" i="5"/>
  <c r="BE8"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E5244B0-0B06-425E-A074-8C3C55DB3E91}" keepAlive="1" name="Query - Queried Data" description="Connection to the 'Queried Data' query in the workbook." type="5" refreshedVersion="8" background="1" saveData="1">
    <dbPr connection="Provider=Microsoft.Mashup.OleDb.1;Data Source=$Workbook$;Location=&quot;Queried Data&quot;;Extended Properties=&quot;&quot;" command="SELECT * FROM [Queried Data]"/>
  </connection>
</connections>
</file>

<file path=xl/sharedStrings.xml><?xml version="1.0" encoding="utf-8"?>
<sst xmlns="http://schemas.openxmlformats.org/spreadsheetml/2006/main" count="963" uniqueCount="259">
  <si>
    <t>Order ID</t>
  </si>
  <si>
    <t>Product</t>
  </si>
  <si>
    <t>Category</t>
  </si>
  <si>
    <t>Amount</t>
  </si>
  <si>
    <t>Date</t>
  </si>
  <si>
    <t>Country</t>
  </si>
  <si>
    <t>1</t>
  </si>
  <si>
    <t>Carrots</t>
  </si>
  <si>
    <t>Vegetables</t>
  </si>
  <si>
    <t>United States</t>
  </si>
  <si>
    <t>2</t>
  </si>
  <si>
    <t>Cabbage</t>
  </si>
  <si>
    <t>United Kingdom</t>
  </si>
  <si>
    <t>3</t>
  </si>
  <si>
    <t>Banana</t>
  </si>
  <si>
    <t>Fruit</t>
  </si>
  <si>
    <t>4</t>
  </si>
  <si>
    <t>Canada</t>
  </si>
  <si>
    <t>5</t>
  </si>
  <si>
    <t>Beans</t>
  </si>
  <si>
    <t>Germany</t>
  </si>
  <si>
    <t>7</t>
  </si>
  <si>
    <t>Australia</t>
  </si>
  <si>
    <t>6</t>
  </si>
  <si>
    <t>Orange</t>
  </si>
  <si>
    <t>8</t>
  </si>
  <si>
    <t>New Zealand</t>
  </si>
  <si>
    <t>11</t>
  </si>
  <si>
    <t>10</t>
  </si>
  <si>
    <t>Apple</t>
  </si>
  <si>
    <t>9</t>
  </si>
  <si>
    <t>France</t>
  </si>
  <si>
    <t>12</t>
  </si>
  <si>
    <t>13</t>
  </si>
  <si>
    <t>14</t>
  </si>
  <si>
    <t>15</t>
  </si>
  <si>
    <t>16</t>
  </si>
  <si>
    <t>17</t>
  </si>
  <si>
    <t>18</t>
  </si>
  <si>
    <t>19</t>
  </si>
  <si>
    <t>20</t>
  </si>
  <si>
    <t>21</t>
  </si>
  <si>
    <t>22</t>
  </si>
  <si>
    <t>23</t>
  </si>
  <si>
    <t>24</t>
  </si>
  <si>
    <t>26</t>
  </si>
  <si>
    <t>25</t>
  </si>
  <si>
    <t>28</t>
  </si>
  <si>
    <t>27</t>
  </si>
  <si>
    <t>Mango</t>
  </si>
  <si>
    <t>29</t>
  </si>
  <si>
    <t>30</t>
  </si>
  <si>
    <t>31</t>
  </si>
  <si>
    <t>32</t>
  </si>
  <si>
    <t>33</t>
  </si>
  <si>
    <t>34</t>
  </si>
  <si>
    <t>35</t>
  </si>
  <si>
    <t>36</t>
  </si>
  <si>
    <t>38</t>
  </si>
  <si>
    <t>37</t>
  </si>
  <si>
    <t>41</t>
  </si>
  <si>
    <t>39</t>
  </si>
  <si>
    <t>40</t>
  </si>
  <si>
    <t>42</t>
  </si>
  <si>
    <t>43</t>
  </si>
  <si>
    <t>44</t>
  </si>
  <si>
    <t>45</t>
  </si>
  <si>
    <t>46</t>
  </si>
  <si>
    <t>47</t>
  </si>
  <si>
    <t>48</t>
  </si>
  <si>
    <t>49</t>
  </si>
  <si>
    <t>50</t>
  </si>
  <si>
    <t>51</t>
  </si>
  <si>
    <t>52</t>
  </si>
  <si>
    <t>54</t>
  </si>
  <si>
    <t>53</t>
  </si>
  <si>
    <t>55</t>
  </si>
  <si>
    <t>56</t>
  </si>
  <si>
    <t>57</t>
  </si>
  <si>
    <t>58</t>
  </si>
  <si>
    <t>59</t>
  </si>
  <si>
    <t>60</t>
  </si>
  <si>
    <t>61</t>
  </si>
  <si>
    <t>62</t>
  </si>
  <si>
    <t>63</t>
  </si>
  <si>
    <t>64</t>
  </si>
  <si>
    <t>65</t>
  </si>
  <si>
    <t>66</t>
  </si>
  <si>
    <t>67</t>
  </si>
  <si>
    <t>68</t>
  </si>
  <si>
    <t>69</t>
  </si>
  <si>
    <t>70</t>
  </si>
  <si>
    <t>71</t>
  </si>
  <si>
    <t>72</t>
  </si>
  <si>
    <t>73</t>
  </si>
  <si>
    <t>74</t>
  </si>
  <si>
    <t>75</t>
  </si>
  <si>
    <t>76</t>
  </si>
  <si>
    <t>80</t>
  </si>
  <si>
    <t>79</t>
  </si>
  <si>
    <t>77</t>
  </si>
  <si>
    <t>78</t>
  </si>
  <si>
    <t>81</t>
  </si>
  <si>
    <t>82</t>
  </si>
  <si>
    <t>83</t>
  </si>
  <si>
    <t>84</t>
  </si>
  <si>
    <t>85</t>
  </si>
  <si>
    <t>86</t>
  </si>
  <si>
    <t>87</t>
  </si>
  <si>
    <t>88</t>
  </si>
  <si>
    <t>89</t>
  </si>
  <si>
    <t>90</t>
  </si>
  <si>
    <t>91</t>
  </si>
  <si>
    <t>92</t>
  </si>
  <si>
    <t>93</t>
  </si>
  <si>
    <t>94</t>
  </si>
  <si>
    <t>95</t>
  </si>
  <si>
    <t>96</t>
  </si>
  <si>
    <t>97</t>
  </si>
  <si>
    <t>98</t>
  </si>
  <si>
    <t>99</t>
  </si>
  <si>
    <t>100</t>
  </si>
  <si>
    <t>101</t>
  </si>
  <si>
    <t>103</t>
  </si>
  <si>
    <t>104</t>
  </si>
  <si>
    <t>102</t>
  </si>
  <si>
    <t>105</t>
  </si>
  <si>
    <t>106</t>
  </si>
  <si>
    <t>108</t>
  </si>
  <si>
    <t>107</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</si>
  <si>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</si>
  <si>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</si>
  <si>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</si>
  <si>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</si>
  <si>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</si>
  <si>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</si>
  <si>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</si>
  <si>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</si>
  <si>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</si>
  <si>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</si>
  <si>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</si>
  <si>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</si>
  <si>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</si>
  <si>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</si>
  <si>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</si>
  <si>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</si>
  <si>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</si>
  <si>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</si>
  <si>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</si>
  <si>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</si>
  <si>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</si>
  <si>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</si>
  <si>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</si>
  <si>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</si>
  <si>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134</t>
  </si>
  <si>
    <t>133</t>
  </si>
  <si>
    <t>135</t>
  </si>
  <si>
    <t>136</t>
  </si>
  <si>
    <t>137</t>
  </si>
  <si>
    <t>138</t>
  </si>
  <si>
    <t>139</t>
  </si>
  <si>
    <t>140</t>
  </si>
  <si>
    <t>141</t>
  </si>
  <si>
    <t>142</t>
  </si>
  <si>
    <t>143</t>
  </si>
  <si>
    <t>144</t>
  </si>
  <si>
    <t>145</t>
  </si>
  <si>
    <t>147</t>
  </si>
  <si>
    <t>146</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</si>
  <si>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</si>
  <si>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</si>
  <si>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</si>
  <si>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</si>
  <si>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</si>
  <si>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</si>
  <si>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</si>
  <si>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</si>
  <si>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</si>
  <si>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</si>
  <si>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</si>
  <si>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</si>
  <si>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</si>
  <si>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</si>
  <si>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</si>
  <si>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</si>
  <si>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</si>
  <si>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</si>
  <si>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</si>
  <si>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</si>
  <si>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</si>
  <si>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</si>
  <si>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</si>
  <si>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</si>
  <si>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</si>
  <si>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174</t>
  </si>
  <si>
    <t>173</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</si>
  <si>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</si>
  <si>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</si>
  <si>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</si>
  <si>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</si>
  <si>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</si>
  <si>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</si>
  <si>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</si>
  <si>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</si>
  <si>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</si>
  <si>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</si>
  <si>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</si>
  <si>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</si>
  <si>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</si>
  <si>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</si>
  <si>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</si>
  <si>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</si>
  <si>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</si>
  <si>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</si>
  <si>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</si>
  <si>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</si>
  <si>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</si>
  <si>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</si>
  <si>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</si>
  <si>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</si>
  <si>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</si>
  <si>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201</t>
  </si>
  <si>
    <t>200</t>
  </si>
  <si>
    <t>202</t>
  </si>
  <si>
    <t>203</t>
  </si>
  <si>
    <t>204</t>
  </si>
  <si>
    <t>205</t>
  </si>
  <si>
    <t>206</t>
  </si>
  <si>
    <t>207</t>
  </si>
  <si>
    <t>208</t>
  </si>
  <si>
    <t>209</t>
  </si>
  <si>
    <t>210</t>
  </si>
  <si>
    <t>211</t>
  </si>
  <si>
    <t>212</t>
  </si>
  <si>
    <t>213</t>
  </si>
  <si>
    <t>Average</t>
  </si>
  <si>
    <t>Total</t>
  </si>
  <si>
    <t>Grand Total</t>
  </si>
  <si>
    <t xml:space="preserve">Total </t>
  </si>
  <si>
    <t>Jan</t>
  </si>
  <si>
    <t>Feb</t>
  </si>
  <si>
    <t>Mar</t>
  </si>
  <si>
    <t>Apr</t>
  </si>
  <si>
    <t>May</t>
  </si>
  <si>
    <t>Jun</t>
  </si>
  <si>
    <t>Jul</t>
  </si>
  <si>
    <t>Aug</t>
  </si>
  <si>
    <t>Sep</t>
  </si>
  <si>
    <t>Oct</t>
  </si>
  <si>
    <t>Nov</t>
  </si>
  <si>
    <t>Dec</t>
  </si>
  <si>
    <t>Count of Order ID</t>
  </si>
  <si>
    <t>Column Labels</t>
  </si>
  <si>
    <t xml:space="preserve">Revenue </t>
  </si>
  <si>
    <t>Revenue</t>
  </si>
  <si>
    <t>Count of Category</t>
  </si>
  <si>
    <t>Month</t>
  </si>
  <si>
    <t>Revenue per month</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</si>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</sst>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quot;$&quot;#,##0.00"/>
    <numFmt numFmtId="166" formatCode="&quot;$&quot;#,##0"/>
  </numFmts>
  <fonts count="4" x14ac:knownFonts="1">
    <font>
      <sz val="11"/>
      <color theme="1"/>
      <name val="Calibri"/>
      <family val="2"/>
      <scheme val="minor"/>
    </font>
    <font>
      <sz val="11"/>
      <color theme="1"/>
      <name val="Calibri"/>
      <family val="2"/>
      <scheme val="minor"/>
    </font>
    <font>
      <sz val="8"/>
      <name val="Calibri"/>
      <family val="2"/>
      <scheme val="minor"/>
    </font>
    <font>
      <sz val="20"/>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14">
    <xf numFmtId="0" fontId="0" fillId="0" borderId="0" xfId="0"/>
    <xf numFmtId="0" fontId="0" fillId="0" borderId="0" xfId="0" applyNumberFormat="1"/>
    <xf numFmtId="14" fontId="0" fillId="0" borderId="0" xfId="0" applyNumberFormat="1"/>
    <xf numFmtId="0" fontId="0" fillId="0" borderId="0" xfId="0" pivotButton="1"/>
    <xf numFmtId="1" fontId="0" fillId="0" borderId="0" xfId="0" applyNumberFormat="1"/>
    <xf numFmtId="0" fontId="0" fillId="0" borderId="0" xfId="0" applyAlignment="1">
      <alignment horizontal="left"/>
    </xf>
    <xf numFmtId="165" fontId="0" fillId="0" borderId="0" xfId="0" applyNumberFormat="1"/>
    <xf numFmtId="0" fontId="0" fillId="0" borderId="0" xfId="0" applyAlignment="1">
      <alignment horizontal="left" indent="1"/>
    </xf>
    <xf numFmtId="166" fontId="0" fillId="0" borderId="0" xfId="0" applyNumberFormat="1"/>
    <xf numFmtId="0" fontId="3" fillId="0" borderId="0" xfId="0" pivotButton="1" applyFont="1"/>
    <xf numFmtId="0" fontId="3" fillId="0" borderId="0" xfId="0" applyFont="1"/>
    <xf numFmtId="0" fontId="3" fillId="0" borderId="0" xfId="0" applyFont="1" applyAlignment="1">
      <alignment horizontal="left"/>
    </xf>
    <xf numFmtId="0" fontId="3" fillId="0" borderId="0" xfId="0" applyNumberFormat="1" applyFont="1"/>
    <xf numFmtId="165" fontId="0" fillId="0" borderId="0" xfId="1" applyNumberFormat="1" applyFont="1"/>
  </cellXfs>
  <cellStyles count="2">
    <cellStyle name="Currency" xfId="1" builtinId="4"/>
    <cellStyle name="Normal" xfId="0" builtinId="0"/>
  </cellStyles>
  <dxfs count="62">
    <dxf>
      <font>
        <sz val="20"/>
      </font>
    </dxf>
    <dxf>
      <font>
        <sz val="20"/>
      </font>
    </dxf>
    <dxf>
      <font>
        <sz val="20"/>
      </font>
    </dxf>
    <dxf>
      <font>
        <sz val="20"/>
      </font>
    </dxf>
    <dxf>
      <font>
        <sz val="20"/>
      </font>
    </dxf>
    <dxf>
      <font>
        <sz val="20"/>
      </font>
    </dxf>
    <dxf>
      <font>
        <sz val="20"/>
      </font>
    </dxf>
    <dxf>
      <font>
        <sz val="20"/>
      </font>
    </dxf>
    <dxf>
      <font>
        <sz val="20"/>
      </font>
    </dxf>
    <dxf>
      <font>
        <sz val="20"/>
      </font>
    </dxf>
    <dxf>
      <numFmt numFmtId="0" formatCode="General"/>
    </dxf>
    <dxf>
      <numFmt numFmtId="165" formatCode="&quot;$&quot;#,##0.00"/>
    </dxf>
    <dxf>
      <numFmt numFmtId="165" formatCode="&quot;$&quot;#,##0.00"/>
    </dxf>
    <dxf>
      <numFmt numFmtId="0" formatCode="General"/>
    </dxf>
    <dxf>
      <numFmt numFmtId="165" formatCode="&quot;$&quot;#,##0.00"/>
    </dxf>
    <dxf>
      <numFmt numFmtId="165" formatCode="&quot;$&quot;#,##0.00"/>
    </dxf>
    <dxf>
      <numFmt numFmtId="1" formatCode="0"/>
    </dxf>
    <dxf>
      <numFmt numFmtId="166" formatCode="&quot;$&quot;#,##0"/>
    </dxf>
    <dxf>
      <numFmt numFmtId="166" formatCode="&quot;$&quot;#,##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6" formatCode="&quot;$&quot;#,##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6" formatCode="&quot;$&quot;#,##0"/>
    </dxf>
    <dxf>
      <numFmt numFmtId="166" formatCode="&quot;$&quot;#,##0"/>
    </dxf>
    <dxf>
      <numFmt numFmtId="165" formatCode="&quot;$&quot;#,##0.00"/>
    </dxf>
    <dxf>
      <numFmt numFmtId="165" formatCode="&quot;$&quot;#,##0.00"/>
    </dxf>
    <dxf>
      <numFmt numFmtId="165" formatCode="&quot;$&quot;#,##0.00"/>
    </dxf>
    <dxf>
      <numFmt numFmtId="165" formatCode="&quot;$&quot;#,##0.00"/>
    </dxf>
    <dxf>
      <numFmt numFmtId="165" formatCode="&quot;$&quot;#,##0.00"/>
    </dxf>
    <dxf>
      <numFmt numFmtId="166" formatCode="&quot;$&quot;#,##0"/>
    </dxf>
    <dxf>
      <numFmt numFmtId="165" formatCode="&quot;$&quot;#,##0.00"/>
    </dxf>
    <dxf>
      <numFmt numFmtId="165" formatCode="&quot;$&quot;#,##0.00"/>
    </dxf>
    <dxf>
      <numFmt numFmtId="0" formatCode="General"/>
    </dxf>
    <dxf>
      <numFmt numFmtId="0" formatCode="General"/>
    </dxf>
    <dxf>
      <numFmt numFmtId="165" formatCode="&quot;$&quot;#,##0.00"/>
    </dxf>
    <dxf>
      <numFmt numFmtId="166" formatCode="&quot;$&quot;#,##0"/>
    </dxf>
    <dxf>
      <numFmt numFmtId="165" formatCode="&quot;$&quot;#,##0.00"/>
    </dxf>
    <dxf>
      <numFmt numFmtId="165" formatCode="&quot;$&quot;#,##0.00"/>
    </dxf>
    <dxf>
      <numFmt numFmtId="165" formatCode="&quot;$&quot;#,##0.00"/>
    </dxf>
    <dxf>
      <numFmt numFmtId="165" formatCode="&quot;$&quot;#,##0.00"/>
    </dxf>
    <dxf>
      <numFmt numFmtId="0" formatCode="General"/>
    </dxf>
    <dxf>
      <numFmt numFmtId="167" formatCode="m/d/yyyy"/>
    </dxf>
    <dxf>
      <numFmt numFmtId="165" formatCode="&quot;$&quot;#,##0.0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onnections" Target="connections.xml"/><Relationship Id="rId5" Type="http://schemas.microsoft.com/office/2007/relationships/slicerCache" Target="slicerCaches/slicerCache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11/relationships/timelineCache" Target="timelineCaches/timeline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Project_Juliet.xlsx]Pivot Tables!Category</c:name>
    <c:fmtId val="10"/>
  </c:pivotSource>
  <c:chart>
    <c:title>
      <c:tx>
        <c:rich>
          <a:bodyPr rot="0" spcFirstLastPara="1" vertOverflow="ellipsis" vert="horz" wrap="square" anchor="ctr" anchorCtr="1"/>
          <a:lstStyle/>
          <a:p>
            <a:pPr>
              <a:defRPr sz="3200" b="1" i="0" u="none" strike="noStrike" kern="1200" cap="none" spc="20" baseline="0">
                <a:solidFill>
                  <a:sysClr val="windowText" lastClr="000000"/>
                </a:solidFill>
                <a:latin typeface="+mn-lt"/>
                <a:ea typeface="+mn-ea"/>
                <a:cs typeface="+mn-cs"/>
              </a:defRPr>
            </a:pPr>
            <a:r>
              <a:rPr lang="en-US" sz="3200" b="1">
                <a:solidFill>
                  <a:sysClr val="windowText" lastClr="000000"/>
                </a:solidFill>
              </a:rPr>
              <a:t>Category</a:t>
            </a:r>
          </a:p>
        </c:rich>
      </c:tx>
      <c:layout>
        <c:manualLayout>
          <c:xMode val="edge"/>
          <c:yMode val="edge"/>
          <c:x val="0.39369980800685139"/>
          <c:y val="2.4101525493720698E-2"/>
        </c:manualLayout>
      </c:layout>
      <c:overlay val="0"/>
      <c:spPr>
        <a:noFill/>
        <a:ln>
          <a:noFill/>
        </a:ln>
        <a:effectLst/>
      </c:spPr>
      <c:txPr>
        <a:bodyPr rot="0" spcFirstLastPara="1" vertOverflow="ellipsis" vert="horz" wrap="square" anchor="ctr" anchorCtr="1"/>
        <a:lstStyle/>
        <a:p>
          <a:pPr>
            <a:defRPr sz="3200" b="1" i="0" u="none" strike="noStrike" kern="1200" cap="none" spc="20" baseline="0">
              <a:solidFill>
                <a:sysClr val="windowText" lastClr="000000"/>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spPr>
          <a:solidFill>
            <a:schemeClr val="accent5">
              <a:lumMod val="50000"/>
            </a:schemeClr>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50000"/>
            </a:schemeClr>
          </a:solidFill>
          <a:ln w="9525" cap="flat" cmpd="sng" algn="ctr">
            <a:solidFill>
              <a:schemeClr val="accent1">
                <a:shade val="95000"/>
              </a:schemeClr>
            </a:solidFill>
            <a:round/>
          </a:ln>
          <a:effectLst/>
        </c:spPr>
      </c:pivotFmt>
      <c:pivotFmt>
        <c:idx val="18"/>
        <c:spPr>
          <a:solidFill>
            <a:schemeClr val="accent5">
              <a:lumMod val="60000"/>
              <a:lumOff val="40000"/>
            </a:schemeClr>
          </a:solidFill>
          <a:ln w="9525" cap="flat" cmpd="sng" algn="ctr">
            <a:solidFill>
              <a:schemeClr val="accent1">
                <a:shade val="95000"/>
              </a:schemeClr>
            </a:solidFill>
            <a:round/>
          </a:ln>
          <a:effectLst/>
        </c:spPr>
      </c:pivotFmt>
    </c:pivotFmts>
    <c:plotArea>
      <c:layout/>
      <c:pieChart>
        <c:varyColors val="0"/>
        <c:ser>
          <c:idx val="0"/>
          <c:order val="0"/>
          <c:tx>
            <c:strRef>
              <c:f>'Pivot Tables'!$F$3</c:f>
              <c:strCache>
                <c:ptCount val="1"/>
                <c:pt idx="0">
                  <c:v>Total</c:v>
                </c:pt>
              </c:strCache>
            </c:strRef>
          </c:tx>
          <c:spPr>
            <a:solidFill>
              <a:schemeClr val="accent5">
                <a:lumMod val="50000"/>
              </a:schemeClr>
            </a:solidFill>
            <a:ln w="9525" cap="flat" cmpd="sng" algn="ctr">
              <a:solidFill>
                <a:schemeClr val="accent1">
                  <a:shade val="95000"/>
                </a:schemeClr>
              </a:solidFill>
              <a:round/>
            </a:ln>
            <a:effectLst/>
          </c:spPr>
          <c:explosion val="5"/>
          <c:dPt>
            <c:idx val="0"/>
            <c:bubble3D val="0"/>
            <c:extLst>
              <c:ext xmlns:c16="http://schemas.microsoft.com/office/drawing/2014/chart" uri="{C3380CC4-5D6E-409C-BE32-E72D297353CC}">
                <c16:uniqueId val="{00000001-3642-42A1-9F08-C4080A20E9A6}"/>
              </c:ext>
            </c:extLst>
          </c:dPt>
          <c:dPt>
            <c:idx val="1"/>
            <c:bubble3D val="0"/>
            <c:spPr>
              <a:solidFill>
                <a:schemeClr val="accent5">
                  <a:lumMod val="60000"/>
                  <a:lumOff val="40000"/>
                </a:schemeClr>
              </a:solidFill>
              <a:ln w="9525" cap="flat" cmpd="sng" algn="ctr">
                <a:solidFill>
                  <a:schemeClr val="accent1">
                    <a:shade val="95000"/>
                  </a:schemeClr>
                </a:solidFill>
                <a:round/>
              </a:ln>
              <a:effectLst/>
            </c:spPr>
            <c:extLst>
              <c:ext xmlns:c16="http://schemas.microsoft.com/office/drawing/2014/chart" uri="{C3380CC4-5D6E-409C-BE32-E72D297353CC}">
                <c16:uniqueId val="{00000003-3642-42A1-9F08-C4080A20E9A6}"/>
              </c:ext>
            </c:extLst>
          </c:dPt>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Tables'!$E$4:$E$6</c:f>
              <c:strCache>
                <c:ptCount val="2"/>
                <c:pt idx="0">
                  <c:v>Fruit</c:v>
                </c:pt>
                <c:pt idx="1">
                  <c:v>Vegetables</c:v>
                </c:pt>
              </c:strCache>
            </c:strRef>
          </c:cat>
          <c:val>
            <c:numRef>
              <c:f>'Pivot Tables'!$F$4:$F$6</c:f>
              <c:numCache>
                <c:formatCode>"$"#,##0</c:formatCode>
                <c:ptCount val="2"/>
                <c:pt idx="0">
                  <c:v>693069</c:v>
                </c:pt>
                <c:pt idx="1">
                  <c:v>336665</c:v>
                </c:pt>
              </c:numCache>
            </c:numRef>
          </c:val>
          <c:extLst>
            <c:ext xmlns:c16="http://schemas.microsoft.com/office/drawing/2014/chart" uri="{C3380CC4-5D6E-409C-BE32-E72D297353CC}">
              <c16:uniqueId val="{00000004-3642-42A1-9F08-C4080A20E9A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8143545219165855"/>
          <c:y val="0.43810876595860088"/>
          <c:w val="0.17472835164037501"/>
          <c:h val="0.2116759666691527"/>
        </c:manualLayout>
      </c:layout>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Project_Juliet.xlsx]Pivot Tables!Category count</c:name>
    <c:fmtId val="17"/>
  </c:pivotSource>
  <c:chart>
    <c:title>
      <c:tx>
        <c:rich>
          <a:bodyPr rot="0" spcFirstLastPara="1" vertOverflow="ellipsis" vert="horz" wrap="square" anchor="ctr" anchorCtr="1"/>
          <a:lstStyle/>
          <a:p>
            <a:pPr>
              <a:defRPr sz="3200" b="0" i="0" u="none" strike="noStrike" kern="1200" spc="0" baseline="0">
                <a:solidFill>
                  <a:schemeClr val="tx1"/>
                </a:solidFill>
                <a:latin typeface="+mn-lt"/>
                <a:ea typeface="+mn-ea"/>
                <a:cs typeface="+mn-cs"/>
              </a:defRPr>
            </a:pPr>
            <a:r>
              <a:rPr lang="en-US" sz="3200" b="1">
                <a:solidFill>
                  <a:schemeClr val="tx1"/>
                </a:solidFill>
              </a:rPr>
              <a:t>Total</a:t>
            </a:r>
          </a:p>
        </c:rich>
      </c:tx>
      <c:layout>
        <c:manualLayout>
          <c:xMode val="edge"/>
          <c:yMode val="edge"/>
          <c:x val="0.38201378412238857"/>
          <c:y val="2.0783376665154087E-2"/>
        </c:manualLayout>
      </c:layout>
      <c:overlay val="0"/>
      <c:spPr>
        <a:noFill/>
        <a:ln>
          <a:noFill/>
        </a:ln>
        <a:effectLst/>
      </c:spPr>
      <c:txPr>
        <a:bodyPr rot="0" spcFirstLastPara="1" vertOverflow="ellipsis" vert="horz" wrap="square" anchor="ctr" anchorCtr="1"/>
        <a:lstStyle/>
        <a:p>
          <a:pPr>
            <a:defRPr sz="3200" b="0" i="0" u="none" strike="noStrike" kern="1200" spc="0" baseline="0">
              <a:solidFill>
                <a:schemeClr val="tx1"/>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w="19050">
            <a:solidFill>
              <a:schemeClr val="lt1"/>
            </a:solidFill>
          </a:ln>
          <a:effectLst/>
        </c:spPr>
        <c:dLbl>
          <c:idx val="0"/>
          <c:layout>
            <c:manualLayout>
              <c:x val="6.1111111111111109E-2"/>
              <c:y val="0.1111111111111110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60000"/>
              <a:lumOff val="40000"/>
            </a:schemeClr>
          </a:solidFill>
          <a:ln w="19050">
            <a:solidFill>
              <a:schemeClr val="lt1"/>
            </a:solidFill>
          </a:ln>
          <a:effectLst/>
        </c:spPr>
        <c:dLbl>
          <c:idx val="0"/>
          <c:layout>
            <c:manualLayout>
              <c:x val="-7.1814347463366845E-2"/>
              <c:y val="-8.6201918569841843E-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Tables'!$L$19</c:f>
              <c:strCache>
                <c:ptCount val="1"/>
                <c:pt idx="0">
                  <c:v>Total</c:v>
                </c:pt>
              </c:strCache>
            </c:strRef>
          </c:tx>
          <c:spPr>
            <a:effectLst/>
          </c:spPr>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2374-4665-8C71-4C93D707F7A4}"/>
              </c:ext>
            </c:extLst>
          </c:dPt>
          <c:dPt>
            <c:idx val="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3-2374-4665-8C71-4C93D707F7A4}"/>
              </c:ext>
            </c:extLst>
          </c:dPt>
          <c:dLbls>
            <c:dLbl>
              <c:idx val="0"/>
              <c:layout>
                <c:manualLayout>
                  <c:x val="6.1111111111111109E-2"/>
                  <c:y val="0.1111111111111110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374-4665-8C71-4C93D707F7A4}"/>
                </c:ext>
              </c:extLst>
            </c:dLbl>
            <c:dLbl>
              <c:idx val="1"/>
              <c:layout>
                <c:manualLayout>
                  <c:x val="-7.1814347463366845E-2"/>
                  <c:y val="-8.6201918569841843E-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374-4665-8C71-4C93D707F7A4}"/>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extLst>
          </c:dLbls>
          <c:cat>
            <c:strRef>
              <c:f>'Pivot Tables'!$K$20:$K$22</c:f>
              <c:strCache>
                <c:ptCount val="2"/>
                <c:pt idx="0">
                  <c:v>Fruit</c:v>
                </c:pt>
                <c:pt idx="1">
                  <c:v>Vegetables</c:v>
                </c:pt>
              </c:strCache>
            </c:strRef>
          </c:cat>
          <c:val>
            <c:numRef>
              <c:f>'Pivot Tables'!$L$20:$L$22</c:f>
              <c:numCache>
                <c:formatCode>General</c:formatCode>
                <c:ptCount val="2"/>
                <c:pt idx="0">
                  <c:v>146</c:v>
                </c:pt>
                <c:pt idx="1">
                  <c:v>67</c:v>
                </c:pt>
              </c:numCache>
            </c:numRef>
          </c:val>
          <c:extLst>
            <c:ext xmlns:c16="http://schemas.microsoft.com/office/drawing/2014/chart" uri="{C3380CC4-5D6E-409C-BE32-E72D297353CC}">
              <c16:uniqueId val="{00000004-2374-4665-8C71-4C93D707F7A4}"/>
            </c:ext>
          </c:extLst>
        </c:ser>
        <c:dLbls>
          <c:showLegendKey val="0"/>
          <c:showVal val="1"/>
          <c:showCatName val="0"/>
          <c:showSerName val="0"/>
          <c:showPercent val="0"/>
          <c:showBubbleSize val="0"/>
          <c:showLeaderLines val="0"/>
        </c:dLbls>
        <c:firstSliceAng val="6"/>
        <c:holeSize val="50"/>
      </c:doughnutChart>
      <c:spPr>
        <a:noFill/>
        <a:ln>
          <a:noFill/>
        </a:ln>
        <a:effectLst/>
      </c:spPr>
    </c:plotArea>
    <c:legend>
      <c:legendPos val="r"/>
      <c:layout>
        <c:manualLayout>
          <c:xMode val="edge"/>
          <c:yMode val="edge"/>
          <c:x val="0.84846304736339884"/>
          <c:y val="0.49321524447820292"/>
          <c:w val="0.14146879836710921"/>
          <c:h val="0.12098964408058338"/>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Project_Juliet.xlsx]Pivot Tables!Monthly Revenue</c:name>
    <c:fmtId val="17"/>
  </c:pivotSource>
  <c:chart>
    <c:title>
      <c:tx>
        <c:rich>
          <a:bodyPr rot="0" spcFirstLastPara="1" vertOverflow="ellipsis" vert="horz" wrap="square" anchor="ctr" anchorCtr="1"/>
          <a:lstStyle/>
          <a:p>
            <a:pPr>
              <a:defRPr sz="3200" b="1" i="0" u="none" strike="noStrike" kern="1200" cap="none" spc="20" baseline="0">
                <a:solidFill>
                  <a:schemeClr val="tx1"/>
                </a:solidFill>
                <a:latin typeface="+mn-lt"/>
                <a:ea typeface="+mn-ea"/>
                <a:cs typeface="+mn-cs"/>
              </a:defRPr>
            </a:pPr>
            <a:r>
              <a:rPr lang="en-US" sz="3200" b="1">
                <a:solidFill>
                  <a:schemeClr val="tx1"/>
                </a:solidFill>
              </a:rPr>
              <a:t>Monthly</a:t>
            </a:r>
            <a:r>
              <a:rPr lang="en-US" sz="3200" b="1" baseline="0">
                <a:solidFill>
                  <a:schemeClr val="tx1"/>
                </a:solidFill>
              </a:rPr>
              <a:t> Trends</a:t>
            </a:r>
            <a:endParaRPr lang="en-US" sz="3200" b="1">
              <a:solidFill>
                <a:schemeClr val="tx1"/>
              </a:solidFill>
            </a:endParaRPr>
          </a:p>
        </c:rich>
      </c:tx>
      <c:overlay val="0"/>
      <c:spPr>
        <a:noFill/>
        <a:ln>
          <a:noFill/>
        </a:ln>
        <a:effectLst/>
      </c:spPr>
      <c:txPr>
        <a:bodyPr rot="0" spcFirstLastPara="1" vertOverflow="ellipsis" vert="horz" wrap="square" anchor="ctr" anchorCtr="1"/>
        <a:lstStyle/>
        <a:p>
          <a:pPr>
            <a:defRPr sz="3200" b="1" i="0" u="none" strike="noStrike" kern="1200" cap="none" spc="20" baseline="0">
              <a:solidFill>
                <a:schemeClr val="tx1"/>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cmpd="sng" algn="ctr">
            <a:solidFill>
              <a:schemeClr val="accent5">
                <a:lumMod val="50000"/>
              </a:schemeClr>
            </a:solidFill>
            <a:round/>
          </a:ln>
          <a:effectLst/>
        </c:spPr>
        <c:marker>
          <c:symbol val="circle"/>
          <c:size val="4"/>
          <c:spPr>
            <a:solidFill>
              <a:srgbClr val="FFC000">
                <a:alpha val="0"/>
              </a:srgbClr>
            </a:solidFill>
            <a:ln w="9525" cap="flat" cmpd="sng" algn="ctr">
              <a:solidFill>
                <a:srgbClr val="FFC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31750" cap="rnd" cmpd="sng" algn="ctr">
            <a:solidFill>
              <a:schemeClr val="accent5">
                <a:lumMod val="50000"/>
              </a:schemeClr>
            </a:solidFill>
            <a:round/>
          </a:ln>
          <a:effectLst/>
        </c:spPr>
        <c:marker>
          <c:symbol val="circle"/>
          <c:size val="4"/>
          <c:spPr>
            <a:solidFill>
              <a:srgbClr val="FFC000">
                <a:alpha val="0"/>
              </a:srgbClr>
            </a:solidFill>
            <a:ln w="9525" cap="flat" cmpd="sng" algn="ctr">
              <a:solidFill>
                <a:srgbClr val="FFC000"/>
              </a:solidFill>
              <a:round/>
            </a:ln>
            <a:effectLst/>
          </c:spPr>
        </c:marker>
      </c:pivotFmt>
      <c:pivotFmt>
        <c:idx val="8"/>
        <c:spPr>
          <a:ln w="31750" cap="rnd" cmpd="sng" algn="ctr">
            <a:solidFill>
              <a:schemeClr val="accent5">
                <a:lumMod val="50000"/>
              </a:schemeClr>
            </a:solidFill>
            <a:round/>
          </a:ln>
          <a:effectLst/>
        </c:spPr>
        <c:marker>
          <c:symbol val="circle"/>
          <c:size val="4"/>
          <c:spPr>
            <a:solidFill>
              <a:srgbClr val="FFC000">
                <a:alpha val="0"/>
              </a:srgbClr>
            </a:solidFill>
            <a:ln w="9525" cap="flat" cmpd="sng" algn="ctr">
              <a:solidFill>
                <a:srgbClr val="FFC000"/>
              </a:solidFill>
              <a:round/>
            </a:ln>
            <a:effectLst/>
          </c:spPr>
        </c:marker>
      </c:pivotFmt>
      <c:pivotFmt>
        <c:idx val="9"/>
        <c:spPr>
          <a:ln w="31750" cap="rnd" cmpd="sng" algn="ctr">
            <a:solidFill>
              <a:schemeClr val="accent5">
                <a:lumMod val="50000"/>
              </a:schemeClr>
            </a:solidFill>
            <a:round/>
          </a:ln>
          <a:effectLst/>
        </c:spPr>
        <c:marker>
          <c:symbol val="circle"/>
          <c:size val="4"/>
          <c:spPr>
            <a:solidFill>
              <a:srgbClr val="FFC000">
                <a:alpha val="0"/>
              </a:srgbClr>
            </a:solidFill>
            <a:ln w="9525" cap="flat" cmpd="sng" algn="ctr">
              <a:solidFill>
                <a:srgbClr val="FFC000"/>
              </a:solidFill>
              <a:round/>
            </a:ln>
            <a:effectLst/>
          </c:spPr>
        </c:marker>
      </c:pivotFmt>
      <c:pivotFmt>
        <c:idx val="10"/>
        <c:spPr>
          <a:ln w="31750" cap="rnd" cmpd="sng" algn="ctr">
            <a:solidFill>
              <a:schemeClr val="accent5">
                <a:lumMod val="50000"/>
              </a:schemeClr>
            </a:solidFill>
            <a:round/>
          </a:ln>
          <a:effectLst/>
        </c:spPr>
        <c:marker>
          <c:symbol val="circle"/>
          <c:size val="4"/>
          <c:spPr>
            <a:solidFill>
              <a:srgbClr val="FFC000">
                <a:alpha val="0"/>
              </a:srgbClr>
            </a:solidFill>
            <a:ln w="9525" cap="flat" cmpd="sng" algn="ctr">
              <a:solidFill>
                <a:srgbClr val="FFC000"/>
              </a:solidFill>
              <a:round/>
            </a:ln>
            <a:effectLst/>
          </c:spPr>
        </c:marker>
      </c:pivotFmt>
      <c:pivotFmt>
        <c:idx val="11"/>
        <c:spPr>
          <a:ln w="31750" cap="rnd" cmpd="sng" algn="ctr">
            <a:solidFill>
              <a:schemeClr val="accent5">
                <a:lumMod val="50000"/>
              </a:schemeClr>
            </a:solidFill>
            <a:round/>
          </a:ln>
          <a:effectLst/>
        </c:spPr>
        <c:marker>
          <c:symbol val="circle"/>
          <c:size val="4"/>
          <c:spPr>
            <a:solidFill>
              <a:srgbClr val="FFC000">
                <a:alpha val="0"/>
              </a:srgbClr>
            </a:solidFill>
            <a:ln w="9525" cap="flat" cmpd="sng" algn="ctr">
              <a:solidFill>
                <a:srgbClr val="FFC000"/>
              </a:solidFill>
              <a:round/>
            </a:ln>
            <a:effectLst/>
          </c:spPr>
        </c:marker>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3"/>
        <c:spPr>
          <a:ln w="31750" cap="rnd" cmpd="sng" algn="ctr">
            <a:solidFill>
              <a:schemeClr val="accent5">
                <a:lumMod val="50000"/>
              </a:schemeClr>
            </a:solidFill>
            <a:round/>
          </a:ln>
          <a:effectLst/>
        </c:spPr>
        <c:marker>
          <c:symbol val="circle"/>
          <c:size val="4"/>
          <c:spPr>
            <a:solidFill>
              <a:srgbClr val="FFC000">
                <a:alpha val="0"/>
              </a:srgbClr>
            </a:solidFill>
            <a:ln w="9525" cap="flat" cmpd="sng" algn="ctr">
              <a:solidFill>
                <a:srgbClr val="FFC000"/>
              </a:solidFill>
              <a:round/>
            </a:ln>
            <a:effectLst/>
          </c:spPr>
        </c:marker>
      </c:pivotFmt>
      <c:pivotFmt>
        <c:idx val="24"/>
        <c:spPr>
          <a:ln w="31750" cap="rnd" cmpd="sng" algn="ctr">
            <a:solidFill>
              <a:schemeClr val="accent5">
                <a:lumMod val="50000"/>
              </a:schemeClr>
            </a:solidFill>
            <a:round/>
          </a:ln>
          <a:effectLst/>
        </c:spPr>
        <c:marker>
          <c:symbol val="circle"/>
          <c:size val="4"/>
          <c:spPr>
            <a:solidFill>
              <a:srgbClr val="FFC000">
                <a:alpha val="0"/>
              </a:srgbClr>
            </a:solidFill>
            <a:ln w="9525" cap="flat" cmpd="sng" algn="ctr">
              <a:solidFill>
                <a:srgbClr val="FFC000"/>
              </a:solidFill>
              <a:round/>
            </a:ln>
            <a:effectLst/>
          </c:spPr>
        </c:marker>
      </c:pivotFmt>
      <c:pivotFmt>
        <c:idx val="25"/>
        <c:spPr>
          <a:ln w="31750" cap="rnd" cmpd="sng" algn="ctr">
            <a:solidFill>
              <a:schemeClr val="accent5">
                <a:lumMod val="50000"/>
              </a:schemeClr>
            </a:solidFill>
            <a:round/>
          </a:ln>
          <a:effectLst/>
        </c:spPr>
        <c:marker>
          <c:symbol val="circle"/>
          <c:size val="4"/>
          <c:spPr>
            <a:solidFill>
              <a:srgbClr val="FFC000">
                <a:alpha val="0"/>
              </a:srgbClr>
            </a:solidFill>
            <a:ln w="9525" cap="flat" cmpd="sng" algn="ctr">
              <a:solidFill>
                <a:srgbClr val="FFC000"/>
              </a:solidFill>
              <a:round/>
            </a:ln>
            <a:effectLst/>
          </c:spPr>
        </c:marker>
      </c:pivotFmt>
      <c:pivotFmt>
        <c:idx val="26"/>
        <c:spPr>
          <a:ln w="31750" cap="rnd" cmpd="sng" algn="ctr">
            <a:solidFill>
              <a:schemeClr val="accent5">
                <a:lumMod val="50000"/>
              </a:schemeClr>
            </a:solidFill>
            <a:round/>
          </a:ln>
          <a:effectLst/>
        </c:spPr>
        <c:marker>
          <c:symbol val="circle"/>
          <c:size val="4"/>
          <c:spPr>
            <a:solidFill>
              <a:srgbClr val="FFC000">
                <a:alpha val="0"/>
              </a:srgbClr>
            </a:solidFill>
            <a:ln w="9525" cap="flat" cmpd="sng" algn="ctr">
              <a:solidFill>
                <a:srgbClr val="FFC000"/>
              </a:solidFill>
              <a:round/>
            </a:ln>
            <a:effectLst/>
          </c:spPr>
        </c:marker>
      </c:pivotFmt>
      <c:pivotFmt>
        <c:idx val="27"/>
        <c:spPr>
          <a:ln w="31750" cap="rnd" cmpd="sng" algn="ctr">
            <a:solidFill>
              <a:schemeClr val="accent5">
                <a:lumMod val="50000"/>
              </a:schemeClr>
            </a:solidFill>
            <a:round/>
          </a:ln>
          <a:effectLst/>
        </c:spPr>
        <c:marker>
          <c:symbol val="circle"/>
          <c:size val="4"/>
          <c:spPr>
            <a:solidFill>
              <a:srgbClr val="FFC000">
                <a:alpha val="0"/>
              </a:srgbClr>
            </a:solidFill>
            <a:ln w="9525" cap="flat" cmpd="sng" algn="ctr">
              <a:solidFill>
                <a:srgbClr val="FFC000"/>
              </a:solidFill>
              <a:round/>
            </a:ln>
            <a:effectLst/>
          </c:spPr>
        </c:marker>
      </c:pivotFmt>
      <c:pivotFmt>
        <c:idx val="28"/>
        <c:spPr>
          <a:ln w="31750" cap="rnd" cmpd="sng" algn="ctr">
            <a:solidFill>
              <a:schemeClr val="accent5">
                <a:lumMod val="50000"/>
              </a:schemeClr>
            </a:solidFill>
            <a:round/>
          </a:ln>
          <a:effectLst/>
        </c:spPr>
        <c:marker>
          <c:symbol val="circle"/>
          <c:size val="4"/>
          <c:spPr>
            <a:solidFill>
              <a:srgbClr val="FFC000">
                <a:alpha val="0"/>
              </a:srgbClr>
            </a:solidFill>
            <a:ln w="9525" cap="flat" cmpd="sng" algn="ctr">
              <a:solidFill>
                <a:srgbClr val="FFC000"/>
              </a:solidFill>
              <a:round/>
            </a:ln>
            <a:effectLst/>
          </c:spPr>
        </c:marker>
      </c:pivotFmt>
      <c:pivotFmt>
        <c:idx val="29"/>
        <c:spPr>
          <a:ln w="31750" cap="rnd" cmpd="sng" algn="ctr">
            <a:solidFill>
              <a:schemeClr val="accent5">
                <a:lumMod val="50000"/>
              </a:schemeClr>
            </a:solidFill>
            <a:round/>
          </a:ln>
          <a:effectLst/>
        </c:spPr>
        <c:marker>
          <c:symbol val="circle"/>
          <c:size val="4"/>
          <c:spPr>
            <a:solidFill>
              <a:srgbClr val="FFC000">
                <a:alpha val="0"/>
              </a:srgbClr>
            </a:solidFill>
            <a:ln w="9525" cap="flat" cmpd="sng" algn="ctr">
              <a:solidFill>
                <a:srgbClr val="FFC000"/>
              </a:solidFill>
              <a:round/>
            </a:ln>
            <a:effectLst/>
          </c:spPr>
        </c:marker>
      </c:pivotFmt>
    </c:pivotFmts>
    <c:plotArea>
      <c:layout/>
      <c:lineChart>
        <c:grouping val="stacked"/>
        <c:varyColors val="0"/>
        <c:ser>
          <c:idx val="0"/>
          <c:order val="0"/>
          <c:tx>
            <c:strRef>
              <c:f>'Pivot Tables'!$L$3</c:f>
              <c:strCache>
                <c:ptCount val="1"/>
                <c:pt idx="0">
                  <c:v>Total</c:v>
                </c:pt>
              </c:strCache>
            </c:strRef>
          </c:tx>
          <c:spPr>
            <a:ln w="31750" cap="rnd" cmpd="sng" algn="ctr">
              <a:solidFill>
                <a:schemeClr val="accent5">
                  <a:lumMod val="50000"/>
                </a:schemeClr>
              </a:solidFill>
              <a:round/>
            </a:ln>
            <a:effectLst/>
          </c:spPr>
          <c:marker>
            <c:symbol val="circle"/>
            <c:size val="4"/>
            <c:spPr>
              <a:solidFill>
                <a:srgbClr val="FFC000">
                  <a:alpha val="0"/>
                </a:srgbClr>
              </a:solidFill>
              <a:ln w="9525" cap="flat" cmpd="sng" algn="ctr">
                <a:solidFill>
                  <a:srgbClr val="FFC000"/>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Tables'!$K$4:$K$16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Tables'!$L$4:$L$16</c:f>
              <c:numCache>
                <c:formatCode>"$"#,##0</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1"/>
          <c:extLst>
            <c:ext xmlns:c16="http://schemas.microsoft.com/office/drawing/2014/chart" uri="{C3380CC4-5D6E-409C-BE32-E72D297353CC}">
              <c16:uniqueId val="{00000000-EBA1-4BEC-BCB8-5E7D4A394891}"/>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17255328"/>
        <c:axId val="217251968"/>
      </c:lineChart>
      <c:catAx>
        <c:axId val="217255328"/>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1" i="0" u="none" strike="noStrike" kern="1200" spc="20" baseline="0">
                <a:solidFill>
                  <a:schemeClr val="tx1"/>
                </a:solidFill>
                <a:latin typeface="+mn-lt"/>
                <a:ea typeface="+mn-ea"/>
                <a:cs typeface="+mn-cs"/>
              </a:defRPr>
            </a:pPr>
            <a:endParaRPr lang="en-GH"/>
          </a:p>
        </c:txPr>
        <c:crossAx val="217251968"/>
        <c:crosses val="autoZero"/>
        <c:auto val="1"/>
        <c:lblAlgn val="ctr"/>
        <c:lblOffset val="100"/>
        <c:noMultiLvlLbl val="0"/>
      </c:catAx>
      <c:valAx>
        <c:axId val="217251968"/>
        <c:scaling>
          <c:orientation val="minMax"/>
        </c:scaling>
        <c:delete val="1"/>
        <c:axPos val="l"/>
        <c:numFmt formatCode="&quot;$&quot;#,##0" sourceLinked="1"/>
        <c:majorTickMark val="none"/>
        <c:minorTickMark val="none"/>
        <c:tickLblPos val="nextTo"/>
        <c:crossAx val="217255328"/>
        <c:crosses val="autoZero"/>
        <c:crossBetween val="between"/>
      </c:valAx>
      <c:spPr>
        <a:gradFill>
          <a:gsLst>
            <a:gs pos="100000">
              <a:schemeClr val="lt1">
                <a:lumMod val="95000"/>
              </a:schemeClr>
            </a:gs>
            <a:gs pos="0">
              <a:schemeClr val="lt1"/>
            </a:gs>
          </a:gsLst>
          <a:lin ang="5400000" scaled="0"/>
        </a:gradFill>
        <a:ln cap="rnd">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Project_Juliet.xlsx]Pivot Tables!Country Revenue</c:name>
    <c:fmtId val="10"/>
  </c:pivotSource>
  <c:chart>
    <c:title>
      <c:tx>
        <c:rich>
          <a:bodyPr rot="0" spcFirstLastPara="1" vertOverflow="ellipsis" vert="horz" wrap="square" anchor="ctr" anchorCtr="1"/>
          <a:lstStyle/>
          <a:p>
            <a:pPr>
              <a:defRPr sz="3200" b="1" i="0" u="none" strike="noStrike" kern="1200" spc="0" baseline="0">
                <a:solidFill>
                  <a:schemeClr val="tx1"/>
                </a:solidFill>
                <a:latin typeface="+mn-lt"/>
                <a:ea typeface="+mn-ea"/>
                <a:cs typeface="+mn-cs"/>
              </a:defRPr>
            </a:pPr>
            <a:r>
              <a:rPr lang="en-US" sz="3200" b="1">
                <a:solidFill>
                  <a:schemeClr val="tx1"/>
                </a:solidFill>
              </a:rPr>
              <a:t>Country Revenue</a:t>
            </a:r>
          </a:p>
        </c:rich>
      </c:tx>
      <c:overlay val="0"/>
      <c:spPr>
        <a:noFill/>
        <a:ln>
          <a:noFill/>
        </a:ln>
        <a:effectLst/>
      </c:spPr>
      <c:txPr>
        <a:bodyPr rot="0" spcFirstLastPara="1" vertOverflow="ellipsis" vert="horz" wrap="square" anchor="ctr" anchorCtr="1"/>
        <a:lstStyle/>
        <a:p>
          <a:pPr>
            <a:defRPr sz="3200" b="1" i="0" u="none" strike="noStrike" kern="1200" spc="0" baseline="0">
              <a:solidFill>
                <a:schemeClr val="tx1"/>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gradFill>
              <a:gsLst>
                <a:gs pos="0">
                  <a:schemeClr val="accent5">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c:f>
              <c:strCache>
                <c:ptCount val="1"/>
                <c:pt idx="0">
                  <c:v>Total</c:v>
                </c:pt>
              </c:strCache>
            </c:strRef>
          </c:tx>
          <c:spPr>
            <a:solidFill>
              <a:schemeClr val="accent1"/>
            </a:solidFill>
            <a:ln>
              <a:gradFill>
                <a:gsLst>
                  <a:gs pos="0">
                    <a:schemeClr val="accent5">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Tables'!$A$9:$A$16</c:f>
              <c:strCache>
                <c:ptCount val="7"/>
                <c:pt idx="0">
                  <c:v>United States</c:v>
                </c:pt>
                <c:pt idx="1">
                  <c:v>United Kingdom</c:v>
                </c:pt>
                <c:pt idx="2">
                  <c:v>Germany</c:v>
                </c:pt>
                <c:pt idx="3">
                  <c:v>France</c:v>
                </c:pt>
                <c:pt idx="4">
                  <c:v>Australia</c:v>
                </c:pt>
                <c:pt idx="5">
                  <c:v>Canada</c:v>
                </c:pt>
                <c:pt idx="6">
                  <c:v>New Zealand</c:v>
                </c:pt>
              </c:strCache>
            </c:strRef>
          </c:cat>
          <c:val>
            <c:numRef>
              <c:f>'Pivot Tables'!$B$9:$B$16</c:f>
              <c:numCache>
                <c:formatCode>"$"#,##0</c:formatCode>
                <c:ptCount val="7"/>
                <c:pt idx="0">
                  <c:v>267133</c:v>
                </c:pt>
                <c:pt idx="1">
                  <c:v>173137</c:v>
                </c:pt>
                <c:pt idx="2">
                  <c:v>155168</c:v>
                </c:pt>
                <c:pt idx="3">
                  <c:v>141056</c:v>
                </c:pt>
                <c:pt idx="4">
                  <c:v>131713</c:v>
                </c:pt>
                <c:pt idx="5">
                  <c:v>94745</c:v>
                </c:pt>
                <c:pt idx="6">
                  <c:v>66782</c:v>
                </c:pt>
              </c:numCache>
            </c:numRef>
          </c:val>
          <c:extLst>
            <c:ext xmlns:c16="http://schemas.microsoft.com/office/drawing/2014/chart" uri="{C3380CC4-5D6E-409C-BE32-E72D297353CC}">
              <c16:uniqueId val="{00000000-3C9A-4BA7-90C0-25CADB0CF84D}"/>
            </c:ext>
          </c:extLst>
        </c:ser>
        <c:dLbls>
          <c:dLblPos val="outEnd"/>
          <c:showLegendKey val="0"/>
          <c:showVal val="1"/>
          <c:showCatName val="0"/>
          <c:showSerName val="0"/>
          <c:showPercent val="0"/>
          <c:showBubbleSize val="0"/>
        </c:dLbls>
        <c:gapWidth val="219"/>
        <c:overlap val="-27"/>
        <c:axId val="282188527"/>
        <c:axId val="282186607"/>
      </c:barChart>
      <c:catAx>
        <c:axId val="2821885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GH"/>
          </a:p>
        </c:txPr>
        <c:crossAx val="282186607"/>
        <c:crosses val="autoZero"/>
        <c:auto val="1"/>
        <c:lblAlgn val="ctr"/>
        <c:lblOffset val="100"/>
        <c:noMultiLvlLbl val="0"/>
      </c:catAx>
      <c:valAx>
        <c:axId val="282186607"/>
        <c:scaling>
          <c:orientation val="minMax"/>
        </c:scaling>
        <c:delete val="1"/>
        <c:axPos val="l"/>
        <c:numFmt formatCode="&quot;$&quot;#,##0" sourceLinked="1"/>
        <c:majorTickMark val="none"/>
        <c:minorTickMark val="none"/>
        <c:tickLblPos val="nextTo"/>
        <c:crossAx val="28218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Project_Juliet.xlsx]Pivot Tables!Product Revenue</c:name>
    <c:fmtId val="10"/>
  </c:pivotSource>
  <c:chart>
    <c:title>
      <c:tx>
        <c:rich>
          <a:bodyPr rot="0" spcFirstLastPara="1" vertOverflow="ellipsis" vert="horz" wrap="square" anchor="ctr" anchorCtr="1"/>
          <a:lstStyle/>
          <a:p>
            <a:pPr>
              <a:defRPr sz="3200" b="1" i="0" u="none" strike="noStrike" kern="1200" spc="0" baseline="0">
                <a:solidFill>
                  <a:schemeClr val="tx1"/>
                </a:solidFill>
                <a:latin typeface="+mn-lt"/>
                <a:ea typeface="+mn-ea"/>
                <a:cs typeface="+mn-cs"/>
              </a:defRPr>
            </a:pPr>
            <a:r>
              <a:rPr lang="en-US" sz="3200" b="1">
                <a:solidFill>
                  <a:schemeClr val="tx1"/>
                </a:solidFill>
              </a:rPr>
              <a:t>Product Sales</a:t>
            </a:r>
          </a:p>
        </c:rich>
      </c:tx>
      <c:overlay val="0"/>
      <c:spPr>
        <a:noFill/>
        <a:ln>
          <a:noFill/>
        </a:ln>
        <a:effectLst/>
      </c:spPr>
      <c:txPr>
        <a:bodyPr rot="0" spcFirstLastPara="1" vertOverflow="ellipsis" vert="horz" wrap="square" anchor="ctr" anchorCtr="1"/>
        <a:lstStyle/>
        <a:p>
          <a:pPr>
            <a:defRPr sz="3200" b="1" i="0" u="none" strike="noStrike" kern="1200" spc="0" baseline="0">
              <a:solidFill>
                <a:schemeClr val="tx1"/>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Tables'!$E$9</c:f>
              <c:strCache>
                <c:ptCount val="1"/>
                <c:pt idx="0">
                  <c:v>Total</c:v>
                </c:pt>
              </c:strCache>
            </c:strRef>
          </c:tx>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lin ang="27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Tables'!$D$10:$D$17</c:f>
              <c:strCache>
                <c:ptCount val="7"/>
                <c:pt idx="0">
                  <c:v>Banana</c:v>
                </c:pt>
                <c:pt idx="1">
                  <c:v>Apple</c:v>
                </c:pt>
                <c:pt idx="2">
                  <c:v>Cabbage</c:v>
                </c:pt>
                <c:pt idx="3">
                  <c:v>Carrots</c:v>
                </c:pt>
                <c:pt idx="4">
                  <c:v>Orange</c:v>
                </c:pt>
                <c:pt idx="5">
                  <c:v>Beans</c:v>
                </c:pt>
                <c:pt idx="6">
                  <c:v>Mango</c:v>
                </c:pt>
              </c:strCache>
            </c:strRef>
          </c:cat>
          <c:val>
            <c:numRef>
              <c:f>'Pivot Tables'!$E$10:$E$17</c:f>
              <c:numCache>
                <c:formatCode>"$"#,##0</c:formatCode>
                <c:ptCount val="7"/>
                <c:pt idx="0">
                  <c:v>340295</c:v>
                </c:pt>
                <c:pt idx="1">
                  <c:v>191257</c:v>
                </c:pt>
                <c:pt idx="2">
                  <c:v>142439</c:v>
                </c:pt>
                <c:pt idx="3">
                  <c:v>136945</c:v>
                </c:pt>
                <c:pt idx="4">
                  <c:v>104438</c:v>
                </c:pt>
                <c:pt idx="5">
                  <c:v>57281</c:v>
                </c:pt>
                <c:pt idx="6">
                  <c:v>57079</c:v>
                </c:pt>
              </c:numCache>
            </c:numRef>
          </c:val>
          <c:extLst>
            <c:ext xmlns:c16="http://schemas.microsoft.com/office/drawing/2014/chart" uri="{C3380CC4-5D6E-409C-BE32-E72D297353CC}">
              <c16:uniqueId val="{00000000-CCDF-4CD0-9880-82817D16E74E}"/>
            </c:ext>
          </c:extLst>
        </c:ser>
        <c:dLbls>
          <c:dLblPos val="outEnd"/>
          <c:showLegendKey val="0"/>
          <c:showVal val="1"/>
          <c:showCatName val="0"/>
          <c:showSerName val="0"/>
          <c:showPercent val="0"/>
          <c:showBubbleSize val="0"/>
        </c:dLbls>
        <c:gapWidth val="52"/>
        <c:axId val="757005199"/>
        <c:axId val="579281967"/>
      </c:barChart>
      <c:catAx>
        <c:axId val="757005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GH"/>
          </a:p>
        </c:txPr>
        <c:crossAx val="579281967"/>
        <c:crosses val="autoZero"/>
        <c:auto val="1"/>
        <c:lblAlgn val="ctr"/>
        <c:lblOffset val="100"/>
        <c:noMultiLvlLbl val="0"/>
      </c:catAx>
      <c:valAx>
        <c:axId val="579281967"/>
        <c:scaling>
          <c:orientation val="minMax"/>
        </c:scaling>
        <c:delete val="1"/>
        <c:axPos val="b"/>
        <c:numFmt formatCode="&quot;$&quot;#,##0" sourceLinked="1"/>
        <c:majorTickMark val="none"/>
        <c:minorTickMark val="none"/>
        <c:tickLblPos val="nextTo"/>
        <c:crossAx val="757005199"/>
        <c:crosses val="autoZero"/>
        <c:crossBetween val="between"/>
      </c:valAx>
      <c:spPr>
        <a:noFill/>
        <a:ln cap="rnd">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Project_Juliet.xlsx]Pivot Tables!Category by Country</c:name>
    <c:fmtId val="10"/>
  </c:pivotSource>
  <c:chart>
    <c:title>
      <c:tx>
        <c:rich>
          <a:bodyPr rot="0" spcFirstLastPara="1" vertOverflow="ellipsis" vert="horz" wrap="square" anchor="ctr" anchorCtr="1"/>
          <a:lstStyle/>
          <a:p>
            <a:pPr>
              <a:defRPr sz="3600" b="1" i="0" u="none" strike="noStrike" kern="1200" spc="0" baseline="0">
                <a:solidFill>
                  <a:schemeClr val="tx1"/>
                </a:solidFill>
                <a:latin typeface="+mn-lt"/>
                <a:ea typeface="+mn-ea"/>
                <a:cs typeface="+mn-cs"/>
              </a:defRPr>
            </a:pPr>
            <a:r>
              <a:rPr lang="en-US" sz="3600" b="1">
                <a:solidFill>
                  <a:schemeClr val="tx1"/>
                </a:solidFill>
              </a:rPr>
              <a:t>Product Revenue per Country</a:t>
            </a:r>
          </a:p>
        </c:rich>
      </c:tx>
      <c:overlay val="0"/>
      <c:spPr>
        <a:noFill/>
        <a:ln>
          <a:noFill/>
        </a:ln>
        <a:effectLst/>
      </c:spPr>
      <c:txPr>
        <a:bodyPr rot="0" spcFirstLastPara="1" vertOverflow="ellipsis" vert="horz" wrap="square" anchor="ctr" anchorCtr="1"/>
        <a:lstStyle/>
        <a:p>
          <a:pPr>
            <a:defRPr sz="3600" b="1" i="0" u="none" strike="noStrike" kern="1200" spc="0" baseline="0">
              <a:solidFill>
                <a:schemeClr val="tx1"/>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dLbl>
          <c:idx val="0"/>
          <c:layout>
            <c:manualLayout>
              <c:x val="-1.108486526758602E-2"/>
              <c:y val="-3.4333162806417477E-3"/>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pivotFmt>
      <c:pivotFmt>
        <c:idx val="9"/>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pivotFmt>
      <c:pivotFmt>
        <c:idx val="1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pivotFmt>
      <c:pivotFmt>
        <c:idx val="11"/>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pivotFmt>
      <c:pivotFmt>
        <c:idx val="12"/>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pivotFmt>
      <c:pivotFmt>
        <c:idx val="13"/>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pivotFmt>
      <c:pivotFmt>
        <c:idx val="14"/>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pivotFmt>
      <c:pivotFmt>
        <c:idx val="15"/>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pivotFmt>
      <c:pivotFmt>
        <c:idx val="16"/>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pivotFmt>
      <c:pivotFmt>
        <c:idx val="17"/>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pivotFmt>
      <c:pivotFmt>
        <c:idx val="18"/>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pivotFmt>
      <c:pivotFmt>
        <c:idx val="19"/>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pivotFmt>
      <c:pivotFmt>
        <c:idx val="2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pivotFmt>
    </c:pivotFmts>
    <c:plotArea>
      <c:layout>
        <c:manualLayout>
          <c:layoutTarget val="inner"/>
          <c:xMode val="edge"/>
          <c:yMode val="edge"/>
          <c:x val="0"/>
          <c:y val="1.5826998033880343E-4"/>
          <c:w val="0.97332988677324661"/>
          <c:h val="0.83226331472172521"/>
        </c:manualLayout>
      </c:layout>
      <c:barChart>
        <c:barDir val="col"/>
        <c:grouping val="clustered"/>
        <c:varyColors val="1"/>
        <c:ser>
          <c:idx val="0"/>
          <c:order val="0"/>
          <c:tx>
            <c:strRef>
              <c:f>'Pivot Tables'!$I$3</c:f>
              <c:strCache>
                <c:ptCount val="1"/>
                <c:pt idx="0">
                  <c:v>Total</c:v>
                </c:pt>
              </c:strCache>
            </c:strRef>
          </c:tx>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c:spPr>
          <c:invertIfNegative val="0"/>
          <c:dPt>
            <c:idx val="0"/>
            <c:invertIfNegative val="0"/>
            <c:bubble3D val="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extLst>
              <c:ext xmlns:c16="http://schemas.microsoft.com/office/drawing/2014/chart" uri="{C3380CC4-5D6E-409C-BE32-E72D297353CC}">
                <c16:uniqueId val="{00000001-1588-457D-B58F-30327221758F}"/>
              </c:ext>
            </c:extLst>
          </c:dPt>
          <c:dPt>
            <c:idx val="1"/>
            <c:invertIfNegative val="0"/>
            <c:bubble3D val="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extLst>
              <c:ext xmlns:c16="http://schemas.microsoft.com/office/drawing/2014/chart" uri="{C3380CC4-5D6E-409C-BE32-E72D297353CC}">
                <c16:uniqueId val="{00000003-1588-457D-B58F-30327221758F}"/>
              </c:ext>
            </c:extLst>
          </c:dPt>
          <c:dPt>
            <c:idx val="2"/>
            <c:invertIfNegative val="0"/>
            <c:bubble3D val="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extLst>
              <c:ext xmlns:c16="http://schemas.microsoft.com/office/drawing/2014/chart" uri="{C3380CC4-5D6E-409C-BE32-E72D297353CC}">
                <c16:uniqueId val="{00000005-1588-457D-B58F-30327221758F}"/>
              </c:ext>
            </c:extLst>
          </c:dPt>
          <c:dPt>
            <c:idx val="3"/>
            <c:invertIfNegative val="0"/>
            <c:bubble3D val="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extLst>
              <c:ext xmlns:c16="http://schemas.microsoft.com/office/drawing/2014/chart" uri="{C3380CC4-5D6E-409C-BE32-E72D297353CC}">
                <c16:uniqueId val="{00000007-1588-457D-B58F-30327221758F}"/>
              </c:ext>
            </c:extLst>
          </c:dPt>
          <c:dPt>
            <c:idx val="4"/>
            <c:invertIfNegative val="0"/>
            <c:bubble3D val="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extLst>
              <c:ext xmlns:c16="http://schemas.microsoft.com/office/drawing/2014/chart" uri="{C3380CC4-5D6E-409C-BE32-E72D297353CC}">
                <c16:uniqueId val="{00000009-1588-457D-B58F-30327221758F}"/>
              </c:ext>
            </c:extLst>
          </c:dPt>
          <c:dPt>
            <c:idx val="5"/>
            <c:invertIfNegative val="0"/>
            <c:bubble3D val="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extLst>
              <c:ext xmlns:c16="http://schemas.microsoft.com/office/drawing/2014/chart" uri="{C3380CC4-5D6E-409C-BE32-E72D297353CC}">
                <c16:uniqueId val="{0000000B-1588-457D-B58F-30327221758F}"/>
              </c:ext>
            </c:extLst>
          </c:dPt>
          <c:dPt>
            <c:idx val="6"/>
            <c:invertIfNegative val="0"/>
            <c:bubble3D val="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extLst>
              <c:ext xmlns:c16="http://schemas.microsoft.com/office/drawing/2014/chart" uri="{C3380CC4-5D6E-409C-BE32-E72D297353CC}">
                <c16:uniqueId val="{0000000D-1588-457D-B58F-30327221758F}"/>
              </c:ext>
            </c:extLst>
          </c:dPt>
          <c:dPt>
            <c:idx val="7"/>
            <c:invertIfNegative val="0"/>
            <c:bubble3D val="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extLst>
              <c:ext xmlns:c16="http://schemas.microsoft.com/office/drawing/2014/chart" uri="{C3380CC4-5D6E-409C-BE32-E72D297353CC}">
                <c16:uniqueId val="{00000001-CB55-4329-8E12-DDC47824244C}"/>
              </c:ext>
            </c:extLst>
          </c:dPt>
          <c:dPt>
            <c:idx val="8"/>
            <c:invertIfNegative val="0"/>
            <c:bubble3D val="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extLst>
              <c:ext xmlns:c16="http://schemas.microsoft.com/office/drawing/2014/chart" uri="{C3380CC4-5D6E-409C-BE32-E72D297353CC}">
                <c16:uniqueId val="{00000011-1588-457D-B58F-30327221758F}"/>
              </c:ext>
            </c:extLst>
          </c:dPt>
          <c:dPt>
            <c:idx val="9"/>
            <c:invertIfNegative val="0"/>
            <c:bubble3D val="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extLst>
              <c:ext xmlns:c16="http://schemas.microsoft.com/office/drawing/2014/chart" uri="{C3380CC4-5D6E-409C-BE32-E72D297353CC}">
                <c16:uniqueId val="{00000013-1588-457D-B58F-30327221758F}"/>
              </c:ext>
            </c:extLst>
          </c:dPt>
          <c:dPt>
            <c:idx val="10"/>
            <c:invertIfNegative val="0"/>
            <c:bubble3D val="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extLst>
              <c:ext xmlns:c16="http://schemas.microsoft.com/office/drawing/2014/chart" uri="{C3380CC4-5D6E-409C-BE32-E72D297353CC}">
                <c16:uniqueId val="{00000015-1588-457D-B58F-30327221758F}"/>
              </c:ext>
            </c:extLst>
          </c:dPt>
          <c:dPt>
            <c:idx val="11"/>
            <c:invertIfNegative val="0"/>
            <c:bubble3D val="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extLst>
              <c:ext xmlns:c16="http://schemas.microsoft.com/office/drawing/2014/chart" uri="{C3380CC4-5D6E-409C-BE32-E72D297353CC}">
                <c16:uniqueId val="{00000017-1588-457D-B58F-30327221758F}"/>
              </c:ext>
            </c:extLst>
          </c:dPt>
          <c:dPt>
            <c:idx val="12"/>
            <c:invertIfNegative val="0"/>
            <c:bubble3D val="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extLst>
              <c:ext xmlns:c16="http://schemas.microsoft.com/office/drawing/2014/chart" uri="{C3380CC4-5D6E-409C-BE32-E72D297353CC}">
                <c16:uniqueId val="{00000019-1588-457D-B58F-30327221758F}"/>
              </c:ext>
            </c:extLst>
          </c:dPt>
          <c:dPt>
            <c:idx val="13"/>
            <c:invertIfNegative val="0"/>
            <c:bubble3D val="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extLst>
              <c:ext xmlns:c16="http://schemas.microsoft.com/office/drawing/2014/chart" uri="{C3380CC4-5D6E-409C-BE32-E72D297353CC}">
                <c16:uniqueId val="{0000001B-1588-457D-B58F-30327221758F}"/>
              </c:ext>
            </c:extLst>
          </c:dPt>
          <c:dLbls>
            <c:dLbl>
              <c:idx val="7"/>
              <c:layout>
                <c:manualLayout>
                  <c:x val="-1.108486526758602E-2"/>
                  <c:y val="-3.433316280641747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B55-4329-8E12-DDC47824244C}"/>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Tables'!$H$4:$H$20</c:f>
              <c:multiLvlStrCache>
                <c:ptCount val="14"/>
                <c:lvl>
                  <c:pt idx="0">
                    <c:v>United States</c:v>
                  </c:pt>
                  <c:pt idx="1">
                    <c:v>France</c:v>
                  </c:pt>
                  <c:pt idx="2">
                    <c:v>Australia</c:v>
                  </c:pt>
                  <c:pt idx="3">
                    <c:v>United Kingdom</c:v>
                  </c:pt>
                  <c:pt idx="4">
                    <c:v>Canada</c:v>
                  </c:pt>
                  <c:pt idx="5">
                    <c:v>Germany</c:v>
                  </c:pt>
                  <c:pt idx="6">
                    <c:v>New Zealand</c:v>
                  </c:pt>
                  <c:pt idx="7">
                    <c:v>United States</c:v>
                  </c:pt>
                  <c:pt idx="8">
                    <c:v>Germany</c:v>
                  </c:pt>
                  <c:pt idx="9">
                    <c:v>United Kingdom</c:v>
                  </c:pt>
                  <c:pt idx="10">
                    <c:v>Australia</c:v>
                  </c:pt>
                  <c:pt idx="11">
                    <c:v>France</c:v>
                  </c:pt>
                  <c:pt idx="12">
                    <c:v>Canada</c:v>
                  </c:pt>
                  <c:pt idx="13">
                    <c:v>New Zealand</c:v>
                  </c:pt>
                </c:lvl>
                <c:lvl>
                  <c:pt idx="0">
                    <c:v>Fruit</c:v>
                  </c:pt>
                  <c:pt idx="7">
                    <c:v>Vegetables</c:v>
                  </c:pt>
                </c:lvl>
              </c:multiLvlStrCache>
            </c:multiLvlStrRef>
          </c:cat>
          <c:val>
            <c:numRef>
              <c:f>'Pivot Tables'!$I$4:$I$20</c:f>
              <c:numCache>
                <c:formatCode>"$"#,##0</c:formatCode>
                <c:ptCount val="14"/>
                <c:pt idx="0">
                  <c:v>176971</c:v>
                </c:pt>
                <c:pt idx="1">
                  <c:v>125931</c:v>
                </c:pt>
                <c:pt idx="2">
                  <c:v>91221</c:v>
                </c:pt>
                <c:pt idx="3">
                  <c:v>87786</c:v>
                </c:pt>
                <c:pt idx="4">
                  <c:v>82338</c:v>
                </c:pt>
                <c:pt idx="5">
                  <c:v>66430</c:v>
                </c:pt>
                <c:pt idx="6">
                  <c:v>62392</c:v>
                </c:pt>
                <c:pt idx="7">
                  <c:v>90162</c:v>
                </c:pt>
                <c:pt idx="8">
                  <c:v>88738</c:v>
                </c:pt>
                <c:pt idx="9">
                  <c:v>85351</c:v>
                </c:pt>
                <c:pt idx="10">
                  <c:v>40492</c:v>
                </c:pt>
                <c:pt idx="11">
                  <c:v>15125</c:v>
                </c:pt>
                <c:pt idx="12">
                  <c:v>12407</c:v>
                </c:pt>
                <c:pt idx="13">
                  <c:v>4390</c:v>
                </c:pt>
              </c:numCache>
            </c:numRef>
          </c:val>
          <c:extLst>
            <c:ext xmlns:c16="http://schemas.microsoft.com/office/drawing/2014/chart" uri="{C3380CC4-5D6E-409C-BE32-E72D297353CC}">
              <c16:uniqueId val="{00000000-CB55-4329-8E12-DDC47824244C}"/>
            </c:ext>
          </c:extLst>
        </c:ser>
        <c:dLbls>
          <c:dLblPos val="outEnd"/>
          <c:showLegendKey val="0"/>
          <c:showVal val="1"/>
          <c:showCatName val="0"/>
          <c:showSerName val="0"/>
          <c:showPercent val="0"/>
          <c:showBubbleSize val="0"/>
        </c:dLbls>
        <c:gapWidth val="115"/>
        <c:overlap val="-27"/>
        <c:axId val="1697778879"/>
        <c:axId val="1697779839"/>
      </c:barChart>
      <c:catAx>
        <c:axId val="169777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GH"/>
          </a:p>
        </c:txPr>
        <c:crossAx val="1697779839"/>
        <c:crosses val="autoZero"/>
        <c:auto val="1"/>
        <c:lblAlgn val="ctr"/>
        <c:lblOffset val="100"/>
        <c:noMultiLvlLbl val="0"/>
      </c:catAx>
      <c:valAx>
        <c:axId val="1697779839"/>
        <c:scaling>
          <c:orientation val="minMax"/>
        </c:scaling>
        <c:delete val="1"/>
        <c:axPos val="l"/>
        <c:numFmt formatCode="&quot;$&quot;#,##0" sourceLinked="1"/>
        <c:majorTickMark val="none"/>
        <c:minorTickMark val="none"/>
        <c:tickLblPos val="nextTo"/>
        <c:crossAx val="169777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www.pngall.com/business-growth-chart-png/download/15626" TargetMode="External"/><Relationship Id="rId13" Type="http://schemas.openxmlformats.org/officeDocument/2006/relationships/chart" Target="../charts/chart5.xml"/><Relationship Id="rId3" Type="http://schemas.openxmlformats.org/officeDocument/2006/relationships/image" Target="../media/image1.png"/><Relationship Id="rId7" Type="http://schemas.openxmlformats.org/officeDocument/2006/relationships/image" Target="../media/image3.png"/><Relationship Id="rId12" Type="http://schemas.openxmlformats.org/officeDocument/2006/relationships/chart" Target="../charts/chart4.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https://freepngimg.com/png/41640-groceries-images-free-hd-image" TargetMode="External"/><Relationship Id="rId11" Type="http://schemas.openxmlformats.org/officeDocument/2006/relationships/chart" Target="../charts/chart3.xml"/><Relationship Id="rId5" Type="http://schemas.openxmlformats.org/officeDocument/2006/relationships/image" Target="../media/image2.png"/><Relationship Id="rId10" Type="http://schemas.openxmlformats.org/officeDocument/2006/relationships/hyperlink" Target="http://www.publicdomainpictures.net/view-image.php?image=132074&amp;picture=123" TargetMode="External"/><Relationship Id="rId4" Type="http://schemas.openxmlformats.org/officeDocument/2006/relationships/hyperlink" Target="http://www.pngall.com/investment-png/download/53212" TargetMode="External"/><Relationship Id="rId9" Type="http://schemas.openxmlformats.org/officeDocument/2006/relationships/image" Target="../media/image4.jpg"/><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30478</xdr:rowOff>
    </xdr:from>
    <xdr:to>
      <xdr:col>41</xdr:col>
      <xdr:colOff>163286</xdr:colOff>
      <xdr:row>13</xdr:row>
      <xdr:rowOff>146537</xdr:rowOff>
    </xdr:to>
    <xdr:sp macro="" textlink="">
      <xdr:nvSpPr>
        <xdr:cNvPr id="9" name="Rectangle: Rounded Corners 8">
          <a:extLst>
            <a:ext uri="{FF2B5EF4-FFF2-40B4-BE49-F238E27FC236}">
              <a16:creationId xmlns:a16="http://schemas.microsoft.com/office/drawing/2014/main" id="{AF168A16-E1B4-4FB4-BA07-CE19B7FCFF5C}"/>
            </a:ext>
          </a:extLst>
        </xdr:cNvPr>
        <xdr:cNvSpPr/>
      </xdr:nvSpPr>
      <xdr:spPr>
        <a:xfrm>
          <a:off x="3117273" y="30478"/>
          <a:ext cx="40618558" cy="2367423"/>
        </a:xfrm>
        <a:custGeom>
          <a:avLst/>
          <a:gdLst>
            <a:gd name="connsiteX0" fmla="*/ 0 w 13395960"/>
            <a:gd name="connsiteY0" fmla="*/ 124462 h 746760"/>
            <a:gd name="connsiteX1" fmla="*/ 124462 w 13395960"/>
            <a:gd name="connsiteY1" fmla="*/ 0 h 746760"/>
            <a:gd name="connsiteX2" fmla="*/ 13271498 w 13395960"/>
            <a:gd name="connsiteY2" fmla="*/ 0 h 746760"/>
            <a:gd name="connsiteX3" fmla="*/ 13395960 w 13395960"/>
            <a:gd name="connsiteY3" fmla="*/ 124462 h 746760"/>
            <a:gd name="connsiteX4" fmla="*/ 13395960 w 13395960"/>
            <a:gd name="connsiteY4" fmla="*/ 622298 h 746760"/>
            <a:gd name="connsiteX5" fmla="*/ 13271498 w 13395960"/>
            <a:gd name="connsiteY5" fmla="*/ 746760 h 746760"/>
            <a:gd name="connsiteX6" fmla="*/ 124462 w 13395960"/>
            <a:gd name="connsiteY6" fmla="*/ 746760 h 746760"/>
            <a:gd name="connsiteX7" fmla="*/ 0 w 13395960"/>
            <a:gd name="connsiteY7" fmla="*/ 622298 h 746760"/>
            <a:gd name="connsiteX8" fmla="*/ 0 w 13395960"/>
            <a:gd name="connsiteY8" fmla="*/ 124462 h 746760"/>
            <a:gd name="connsiteX0" fmla="*/ 0 w 13395960"/>
            <a:gd name="connsiteY0" fmla="*/ 132082 h 754380"/>
            <a:gd name="connsiteX1" fmla="*/ 193042 w 13395960"/>
            <a:gd name="connsiteY1" fmla="*/ 0 h 754380"/>
            <a:gd name="connsiteX2" fmla="*/ 13271498 w 13395960"/>
            <a:gd name="connsiteY2" fmla="*/ 7620 h 754380"/>
            <a:gd name="connsiteX3" fmla="*/ 13395960 w 13395960"/>
            <a:gd name="connsiteY3" fmla="*/ 132082 h 754380"/>
            <a:gd name="connsiteX4" fmla="*/ 13395960 w 13395960"/>
            <a:gd name="connsiteY4" fmla="*/ 629918 h 754380"/>
            <a:gd name="connsiteX5" fmla="*/ 13271498 w 13395960"/>
            <a:gd name="connsiteY5" fmla="*/ 754380 h 754380"/>
            <a:gd name="connsiteX6" fmla="*/ 124462 w 13395960"/>
            <a:gd name="connsiteY6" fmla="*/ 754380 h 754380"/>
            <a:gd name="connsiteX7" fmla="*/ 0 w 13395960"/>
            <a:gd name="connsiteY7" fmla="*/ 629918 h 754380"/>
            <a:gd name="connsiteX8" fmla="*/ 0 w 13395960"/>
            <a:gd name="connsiteY8" fmla="*/ 132082 h 7543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3395960" h="754380">
              <a:moveTo>
                <a:pt x="0" y="132082"/>
              </a:moveTo>
              <a:cubicBezTo>
                <a:pt x="0" y="63344"/>
                <a:pt x="124304" y="0"/>
                <a:pt x="193042" y="0"/>
              </a:cubicBezTo>
              <a:lnTo>
                <a:pt x="13271498" y="7620"/>
              </a:lnTo>
              <a:cubicBezTo>
                <a:pt x="13340236" y="7620"/>
                <a:pt x="13395960" y="63344"/>
                <a:pt x="13395960" y="132082"/>
              </a:cubicBezTo>
              <a:lnTo>
                <a:pt x="13395960" y="629918"/>
              </a:lnTo>
              <a:cubicBezTo>
                <a:pt x="13395960" y="698656"/>
                <a:pt x="13340236" y="754380"/>
                <a:pt x="13271498" y="754380"/>
              </a:cubicBezTo>
              <a:lnTo>
                <a:pt x="124462" y="754380"/>
              </a:lnTo>
              <a:cubicBezTo>
                <a:pt x="55724" y="754380"/>
                <a:pt x="0" y="698656"/>
                <a:pt x="0" y="629918"/>
              </a:cubicBezTo>
              <a:lnTo>
                <a:pt x="0" y="132082"/>
              </a:lnTo>
              <a:close/>
            </a:path>
          </a:pathLst>
        </a:cu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3800" b="1">
              <a:solidFill>
                <a:srgbClr val="FFC000"/>
              </a:solidFill>
            </a:rPr>
            <a:t>GROCERY</a:t>
          </a:r>
          <a:r>
            <a:rPr lang="en-US" sz="13800" b="1" baseline="0">
              <a:solidFill>
                <a:srgbClr val="FFC000"/>
              </a:solidFill>
            </a:rPr>
            <a:t> MARKET INSIGHTS</a:t>
          </a:r>
          <a:endParaRPr lang="en-US" sz="16600" b="1">
            <a:solidFill>
              <a:srgbClr val="FFC000"/>
            </a:solidFill>
          </a:endParaRPr>
        </a:p>
      </xdr:txBody>
    </xdr:sp>
    <xdr:clientData/>
  </xdr:twoCellAnchor>
  <xdr:twoCellAnchor>
    <xdr:from>
      <xdr:col>9</xdr:col>
      <xdr:colOff>60960</xdr:colOff>
      <xdr:row>14</xdr:row>
      <xdr:rowOff>153918</xdr:rowOff>
    </xdr:from>
    <xdr:to>
      <xdr:col>14</xdr:col>
      <xdr:colOff>1041400</xdr:colOff>
      <xdr:row>29</xdr:row>
      <xdr:rowOff>89647</xdr:rowOff>
    </xdr:to>
    <xdr:sp macro="" textlink="">
      <xdr:nvSpPr>
        <xdr:cNvPr id="15" name="Rectangle: Rounded Corners 14">
          <a:extLst>
            <a:ext uri="{FF2B5EF4-FFF2-40B4-BE49-F238E27FC236}">
              <a16:creationId xmlns:a16="http://schemas.microsoft.com/office/drawing/2014/main" id="{BE2A27B8-0C22-3174-BBE3-43A1C4A85E3E}"/>
            </a:ext>
          </a:extLst>
        </xdr:cNvPr>
        <xdr:cNvSpPr/>
      </xdr:nvSpPr>
      <xdr:spPr>
        <a:xfrm>
          <a:off x="7680960" y="2643118"/>
          <a:ext cx="11013440" cy="2602729"/>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6000" b="1">
              <a:solidFill>
                <a:srgbClr val="FFC000"/>
              </a:solidFill>
            </a:rPr>
            <a:t>TOTAL</a:t>
          </a:r>
          <a:endParaRPr lang="en-US" sz="4000" b="1">
            <a:solidFill>
              <a:srgbClr val="FFC000"/>
            </a:solidFill>
          </a:endParaRPr>
        </a:p>
      </xdr:txBody>
    </xdr:sp>
    <xdr:clientData/>
  </xdr:twoCellAnchor>
  <xdr:twoCellAnchor>
    <xdr:from>
      <xdr:col>25</xdr:col>
      <xdr:colOff>127000</xdr:colOff>
      <xdr:row>15</xdr:row>
      <xdr:rowOff>61120</xdr:rowOff>
    </xdr:from>
    <xdr:to>
      <xdr:col>40</xdr:col>
      <xdr:colOff>211310</xdr:colOff>
      <xdr:row>29</xdr:row>
      <xdr:rowOff>153682</xdr:rowOff>
    </xdr:to>
    <xdr:sp macro="" textlink="">
      <xdr:nvSpPr>
        <xdr:cNvPr id="20" name="Rectangle: Rounded Corners 19">
          <a:extLst>
            <a:ext uri="{FF2B5EF4-FFF2-40B4-BE49-F238E27FC236}">
              <a16:creationId xmlns:a16="http://schemas.microsoft.com/office/drawing/2014/main" id="{089A154A-6A90-49B9-7564-F4C6B6149F6D}"/>
            </a:ext>
          </a:extLst>
        </xdr:cNvPr>
        <xdr:cNvSpPr/>
      </xdr:nvSpPr>
      <xdr:spPr>
        <a:xfrm>
          <a:off x="30988000" y="2728120"/>
          <a:ext cx="9228310" cy="2581762"/>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5400" b="1">
              <a:solidFill>
                <a:srgbClr val="FFC000"/>
              </a:solidFill>
            </a:rPr>
            <a:t>ORDER</a:t>
          </a:r>
          <a:r>
            <a:rPr lang="en-US" sz="4400" b="1">
              <a:solidFill>
                <a:srgbClr val="FFC000"/>
              </a:solidFill>
            </a:rPr>
            <a:t> </a:t>
          </a:r>
          <a:r>
            <a:rPr lang="en-US" sz="5400" b="1">
              <a:solidFill>
                <a:srgbClr val="FFC000"/>
              </a:solidFill>
            </a:rPr>
            <a:t>COUNT</a:t>
          </a:r>
          <a:endParaRPr lang="en-US" sz="4400" b="1">
            <a:solidFill>
              <a:srgbClr val="FFC000"/>
            </a:solidFill>
          </a:endParaRPr>
        </a:p>
      </xdr:txBody>
    </xdr:sp>
    <xdr:clientData/>
  </xdr:twoCellAnchor>
  <xdr:twoCellAnchor>
    <xdr:from>
      <xdr:col>14</xdr:col>
      <xdr:colOff>1625600</xdr:colOff>
      <xdr:row>14</xdr:row>
      <xdr:rowOff>75857</xdr:rowOff>
    </xdr:from>
    <xdr:to>
      <xdr:col>23</xdr:col>
      <xdr:colOff>539485</xdr:colOff>
      <xdr:row>29</xdr:row>
      <xdr:rowOff>89647</xdr:rowOff>
    </xdr:to>
    <xdr:sp macro="" textlink="">
      <xdr:nvSpPr>
        <xdr:cNvPr id="21" name="Rectangle: Rounded Corners 20">
          <a:extLst>
            <a:ext uri="{FF2B5EF4-FFF2-40B4-BE49-F238E27FC236}">
              <a16:creationId xmlns:a16="http://schemas.microsoft.com/office/drawing/2014/main" id="{6DA8A8F7-2BEA-9DBF-A565-DE33F922F1C9}"/>
            </a:ext>
          </a:extLst>
        </xdr:cNvPr>
        <xdr:cNvSpPr/>
      </xdr:nvSpPr>
      <xdr:spPr>
        <a:xfrm>
          <a:off x="19278600" y="2565057"/>
          <a:ext cx="10902685" cy="2680790"/>
        </a:xfrm>
        <a:prstGeom prst="roundRect">
          <a:avLst/>
        </a:prstGeom>
        <a:solidFill>
          <a:schemeClr val="accent5">
            <a:lumMod val="50000"/>
          </a:schemeClr>
        </a:solidFill>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5400" b="1">
              <a:solidFill>
                <a:srgbClr val="FFC000"/>
              </a:solidFill>
              <a:effectLst/>
              <a:latin typeface="+mn-lt"/>
              <a:ea typeface="+mn-ea"/>
              <a:cs typeface="+mn-cs"/>
            </a:rPr>
            <a:t>AVERAGE</a:t>
          </a:r>
          <a:endParaRPr lang="en-US" sz="2400">
            <a:solidFill>
              <a:srgbClr val="FFC000"/>
            </a:solidFill>
            <a:effectLst/>
          </a:endParaRPr>
        </a:p>
      </xdr:txBody>
    </xdr:sp>
    <xdr:clientData/>
  </xdr:twoCellAnchor>
  <xdr:oneCellAnchor>
    <xdr:from>
      <xdr:col>6</xdr:col>
      <xdr:colOff>137410</xdr:colOff>
      <xdr:row>13</xdr:row>
      <xdr:rowOff>24983</xdr:rowOff>
    </xdr:from>
    <xdr:ext cx="184731" cy="264560"/>
    <xdr:sp macro="" textlink="">
      <xdr:nvSpPr>
        <xdr:cNvPr id="23" name="TextBox 22">
          <a:extLst>
            <a:ext uri="{FF2B5EF4-FFF2-40B4-BE49-F238E27FC236}">
              <a16:creationId xmlns:a16="http://schemas.microsoft.com/office/drawing/2014/main" id="{854E536E-1DC1-CF76-CE55-00066A691BE1}"/>
            </a:ext>
          </a:extLst>
        </xdr:cNvPr>
        <xdr:cNvSpPr txBox="1"/>
      </xdr:nvSpPr>
      <xdr:spPr>
        <a:xfrm>
          <a:off x="3810000" y="246088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9</xdr:col>
      <xdr:colOff>1451766</xdr:colOff>
      <xdr:row>21</xdr:row>
      <xdr:rowOff>31044</xdr:rowOff>
    </xdr:from>
    <xdr:to>
      <xdr:col>13</xdr:col>
      <xdr:colOff>1148644</xdr:colOff>
      <xdr:row>26</xdr:row>
      <xdr:rowOff>124267</xdr:rowOff>
    </xdr:to>
    <xdr:sp macro="" textlink="$BE$6">
      <xdr:nvSpPr>
        <xdr:cNvPr id="25" name="TextBox 24">
          <a:extLst>
            <a:ext uri="{FF2B5EF4-FFF2-40B4-BE49-F238E27FC236}">
              <a16:creationId xmlns:a16="http://schemas.microsoft.com/office/drawing/2014/main" id="{1A250BC7-B523-34FC-2B49-27F9C0ABB73F}"/>
            </a:ext>
          </a:extLst>
        </xdr:cNvPr>
        <xdr:cNvSpPr txBox="1"/>
      </xdr:nvSpPr>
      <xdr:spPr>
        <a:xfrm>
          <a:off x="9071766" y="3764844"/>
          <a:ext cx="8231278" cy="9822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CA97D2E-1C04-48BF-8EDE-19BEF462BD46}" type="TxLink">
            <a:rPr lang="en-US" sz="7200" b="1" i="0" u="none" strike="noStrike">
              <a:solidFill>
                <a:schemeClr val="bg1"/>
              </a:solidFill>
              <a:latin typeface="Calibri"/>
              <a:cs typeface="Calibri"/>
            </a:rPr>
            <a:pPr algn="ctr"/>
            <a:t>$1,029,734.00</a:t>
          </a:fld>
          <a:endParaRPr lang="en-US" sz="34400" b="1">
            <a:solidFill>
              <a:schemeClr val="bg1"/>
            </a:solidFill>
          </a:endParaRPr>
        </a:p>
      </xdr:txBody>
    </xdr:sp>
    <xdr:clientData/>
  </xdr:twoCellAnchor>
  <xdr:twoCellAnchor>
    <xdr:from>
      <xdr:col>14</xdr:col>
      <xdr:colOff>456068</xdr:colOff>
      <xdr:row>56</xdr:row>
      <xdr:rowOff>161637</xdr:rowOff>
    </xdr:from>
    <xdr:to>
      <xdr:col>19</xdr:col>
      <xdr:colOff>216822</xdr:colOff>
      <xdr:row>84</xdr:row>
      <xdr:rowOff>23091</xdr:rowOff>
    </xdr:to>
    <xdr:graphicFrame macro="">
      <xdr:nvGraphicFramePr>
        <xdr:cNvPr id="27" name="Chart 26">
          <a:extLst>
            <a:ext uri="{FF2B5EF4-FFF2-40B4-BE49-F238E27FC236}">
              <a16:creationId xmlns:a16="http://schemas.microsoft.com/office/drawing/2014/main" id="{10A6AEB4-BCA7-4218-92B9-7BFA5F9F5D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121920</xdr:colOff>
      <xdr:row>30</xdr:row>
      <xdr:rowOff>131379</xdr:rowOff>
    </xdr:from>
    <xdr:to>
      <xdr:col>13</xdr:col>
      <xdr:colOff>1075317</xdr:colOff>
      <xdr:row>55</xdr:row>
      <xdr:rowOff>78827</xdr:rowOff>
    </xdr:to>
    <xdr:graphicFrame macro="">
      <xdr:nvGraphicFramePr>
        <xdr:cNvPr id="28" name="Chart 27">
          <a:extLst>
            <a:ext uri="{FF2B5EF4-FFF2-40B4-BE49-F238E27FC236}">
              <a16:creationId xmlns:a16="http://schemas.microsoft.com/office/drawing/2014/main" id="{9A54423D-D0AE-4FCC-A22F-32EC6E05BE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241069</xdr:colOff>
      <xdr:row>17</xdr:row>
      <xdr:rowOff>47958</xdr:rowOff>
    </xdr:from>
    <xdr:to>
      <xdr:col>9</xdr:col>
      <xdr:colOff>2420180</xdr:colOff>
      <xdr:row>28</xdr:row>
      <xdr:rowOff>34635</xdr:rowOff>
    </xdr:to>
    <xdr:pic>
      <xdr:nvPicPr>
        <xdr:cNvPr id="29" name="Picture 28">
          <a:extLst>
            <a:ext uri="{FF2B5EF4-FFF2-40B4-BE49-F238E27FC236}">
              <a16:creationId xmlns:a16="http://schemas.microsoft.com/office/drawing/2014/main" id="{710B3D8F-FDEA-4B82-878E-1DEE12199778}"/>
            </a:ext>
          </a:extLst>
        </xdr:cNvPr>
        <xdr:cNvPicPr>
          <a:picLocks noChangeAspect="1"/>
        </xdr:cNvPicPr>
      </xdr:nvPicPr>
      <xdr:blipFill>
        <a:blip xmlns:r="http://schemas.openxmlformats.org/officeDocument/2006/relationships" r:embed="rId3" cstate="print">
          <a:duotone>
            <a:schemeClr val="accent4">
              <a:shade val="45000"/>
              <a:satMod val="135000"/>
            </a:schemeClr>
            <a:prstClr val="white"/>
          </a:duotone>
          <a:extLst>
            <a:ext uri="{28A0092B-C50C-407E-A947-70E740481C1C}">
              <a14:useLocalDpi xmlns:a14="http://schemas.microsoft.com/office/drawing/2010/main" val="0"/>
            </a:ext>
            <a:ext uri="{837473B0-CC2E-450A-ABE3-18F120FF3D39}">
              <a1611:picAttrSrcUrl xmlns:a1611="http://schemas.microsoft.com/office/drawing/2016/11/main" r:id="rId4"/>
            </a:ext>
          </a:extLst>
        </a:blip>
        <a:srcRect/>
        <a:stretch/>
      </xdr:blipFill>
      <xdr:spPr>
        <a:xfrm>
          <a:off x="7647709" y="3156918"/>
          <a:ext cx="2179111" cy="1998357"/>
        </a:xfrm>
        <a:prstGeom prst="rect">
          <a:avLst/>
        </a:prstGeom>
      </xdr:spPr>
    </xdr:pic>
    <xdr:clientData/>
  </xdr:twoCellAnchor>
  <xdr:twoCellAnchor editAs="oneCell">
    <xdr:from>
      <xdr:col>33</xdr:col>
      <xdr:colOff>97199</xdr:colOff>
      <xdr:row>0</xdr:row>
      <xdr:rowOff>0</xdr:rowOff>
    </xdr:from>
    <xdr:to>
      <xdr:col>39</xdr:col>
      <xdr:colOff>570861</xdr:colOff>
      <xdr:row>13</xdr:row>
      <xdr:rowOff>0</xdr:rowOff>
    </xdr:to>
    <xdr:pic>
      <xdr:nvPicPr>
        <xdr:cNvPr id="31" name="Picture 30">
          <a:extLst>
            <a:ext uri="{FF2B5EF4-FFF2-40B4-BE49-F238E27FC236}">
              <a16:creationId xmlns:a16="http://schemas.microsoft.com/office/drawing/2014/main" id="{06D78A2F-1DB8-B0C9-CBC5-B3E088E06D6E}"/>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rcRect t="-1992" b="1"/>
        <a:stretch/>
      </xdr:blipFill>
      <xdr:spPr>
        <a:xfrm>
          <a:off x="38169985" y="0"/>
          <a:ext cx="4065946" cy="2476500"/>
        </a:xfrm>
        <a:prstGeom prst="rect">
          <a:avLst/>
        </a:prstGeom>
      </xdr:spPr>
    </xdr:pic>
    <xdr:clientData/>
  </xdr:twoCellAnchor>
  <xdr:twoCellAnchor>
    <xdr:from>
      <xdr:col>14</xdr:col>
      <xdr:colOff>1920475</xdr:colOff>
      <xdr:row>14</xdr:row>
      <xdr:rowOff>86557</xdr:rowOff>
    </xdr:from>
    <xdr:to>
      <xdr:col>15</xdr:col>
      <xdr:colOff>2454442</xdr:colOff>
      <xdr:row>27</xdr:row>
      <xdr:rowOff>71608</xdr:rowOff>
    </xdr:to>
    <xdr:pic>
      <xdr:nvPicPr>
        <xdr:cNvPr id="33" name="Picture 32">
          <a:extLst>
            <a:ext uri="{FF2B5EF4-FFF2-40B4-BE49-F238E27FC236}">
              <a16:creationId xmlns:a16="http://schemas.microsoft.com/office/drawing/2014/main" id="{90F22E80-E249-43E2-86B3-82BECABA1CFE}"/>
            </a:ext>
          </a:extLst>
        </xdr:cNvPr>
        <xdr:cNvPicPr>
          <a:picLocks noChangeAspect="1"/>
        </xdr:cNvPicPr>
      </xdr:nvPicPr>
      <xdr:blipFill>
        <a:blip xmlns:r="http://schemas.openxmlformats.org/officeDocument/2006/relationships" r:embed="rId7" cstate="print">
          <a:duotone>
            <a:schemeClr val="accent4">
              <a:shade val="45000"/>
              <a:satMod val="135000"/>
            </a:schemeClr>
            <a:prstClr val="white"/>
          </a:duotone>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19573475" y="2575757"/>
          <a:ext cx="2667567" cy="2296451"/>
        </a:xfrm>
        <a:prstGeom prst="rect">
          <a:avLst/>
        </a:prstGeom>
      </xdr:spPr>
    </xdr:pic>
    <xdr:clientData/>
  </xdr:twoCellAnchor>
  <xdr:twoCellAnchor>
    <xdr:from>
      <xdr:col>25</xdr:col>
      <xdr:colOff>587777</xdr:colOff>
      <xdr:row>18</xdr:row>
      <xdr:rowOff>33867</xdr:rowOff>
    </xdr:from>
    <xdr:to>
      <xdr:col>28</xdr:col>
      <xdr:colOff>318912</xdr:colOff>
      <xdr:row>28</xdr:row>
      <xdr:rowOff>102881</xdr:rowOff>
    </xdr:to>
    <xdr:pic>
      <xdr:nvPicPr>
        <xdr:cNvPr id="34" name="Picture 33">
          <a:extLst>
            <a:ext uri="{FF2B5EF4-FFF2-40B4-BE49-F238E27FC236}">
              <a16:creationId xmlns:a16="http://schemas.microsoft.com/office/drawing/2014/main" id="{34A276BD-A9D1-4184-B042-7D2B0F2B0C7D}"/>
            </a:ext>
          </a:extLst>
        </xdr:cNvPr>
        <xdr:cNvPicPr>
          <a:picLocks noChangeAspect="1"/>
        </xdr:cNvPicPr>
      </xdr:nvPicPr>
      <xdr:blipFill rotWithShape="1">
        <a:blip xmlns:r="http://schemas.openxmlformats.org/officeDocument/2006/relationships" r:embed="rId9" cstate="print">
          <a:duotone>
            <a:prstClr val="black"/>
            <a:schemeClr val="accent4">
              <a:tint val="45000"/>
              <a:satMod val="400000"/>
            </a:schemeClr>
          </a:duotone>
          <a:extLst>
            <a:ext uri="{28A0092B-C50C-407E-A947-70E740481C1C}">
              <a14:useLocalDpi xmlns:a14="http://schemas.microsoft.com/office/drawing/2010/main" val="0"/>
            </a:ext>
            <a:ext uri="{837473B0-CC2E-450A-ABE3-18F120FF3D39}">
              <a1611:picAttrSrcUrl xmlns:a1611="http://schemas.microsoft.com/office/drawing/2016/11/main" r:id="rId10"/>
            </a:ext>
          </a:extLst>
        </a:blip>
        <a:srcRect r="13772"/>
        <a:stretch/>
      </xdr:blipFill>
      <xdr:spPr>
        <a:xfrm>
          <a:off x="31448777" y="3234267"/>
          <a:ext cx="1559935" cy="1847014"/>
        </a:xfrm>
        <a:prstGeom prst="rect">
          <a:avLst/>
        </a:prstGeom>
      </xdr:spPr>
    </xdr:pic>
    <xdr:clientData/>
  </xdr:twoCellAnchor>
  <xdr:twoCellAnchor>
    <xdr:from>
      <xdr:col>13</xdr:col>
      <xdr:colOff>1074122</xdr:colOff>
      <xdr:row>30</xdr:row>
      <xdr:rowOff>124047</xdr:rowOff>
    </xdr:from>
    <xdr:to>
      <xdr:col>19</xdr:col>
      <xdr:colOff>248092</xdr:colOff>
      <xdr:row>55</xdr:row>
      <xdr:rowOff>106325</xdr:rowOff>
    </xdr:to>
    <xdr:graphicFrame macro="">
      <xdr:nvGraphicFramePr>
        <xdr:cNvPr id="35" name="Chart 34">
          <a:extLst>
            <a:ext uri="{FF2B5EF4-FFF2-40B4-BE49-F238E27FC236}">
              <a16:creationId xmlns:a16="http://schemas.microsoft.com/office/drawing/2014/main" id="{E33AA4FB-4EEF-48B1-AA29-9ED5369CFB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2255520</xdr:colOff>
      <xdr:row>57</xdr:row>
      <xdr:rowOff>0</xdr:rowOff>
    </xdr:from>
    <xdr:to>
      <xdr:col>14</xdr:col>
      <xdr:colOff>443023</xdr:colOff>
      <xdr:row>84</xdr:row>
      <xdr:rowOff>48431</xdr:rowOff>
    </xdr:to>
    <xdr:graphicFrame macro="">
      <xdr:nvGraphicFramePr>
        <xdr:cNvPr id="36" name="Chart 35">
          <a:extLst>
            <a:ext uri="{FF2B5EF4-FFF2-40B4-BE49-F238E27FC236}">
              <a16:creationId xmlns:a16="http://schemas.microsoft.com/office/drawing/2014/main" id="{E07EA71C-892B-4A36-91BA-B216904512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19</xdr:col>
      <xdr:colOff>227704</xdr:colOff>
      <xdr:row>30</xdr:row>
      <xdr:rowOff>40461</xdr:rowOff>
    </xdr:from>
    <xdr:to>
      <xdr:col>40</xdr:col>
      <xdr:colOff>277091</xdr:colOff>
      <xdr:row>55</xdr:row>
      <xdr:rowOff>157655</xdr:rowOff>
    </xdr:to>
    <xdr:graphicFrame macro="">
      <xdr:nvGraphicFramePr>
        <xdr:cNvPr id="37" name="Chart 36">
          <a:extLst>
            <a:ext uri="{FF2B5EF4-FFF2-40B4-BE49-F238E27FC236}">
              <a16:creationId xmlns:a16="http://schemas.microsoft.com/office/drawing/2014/main" id="{AB0F2184-9680-4D7E-9C70-80A439EAAA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19</xdr:col>
      <xdr:colOff>212442</xdr:colOff>
      <xdr:row>69</xdr:row>
      <xdr:rowOff>-1</xdr:rowOff>
    </xdr:from>
    <xdr:to>
      <xdr:col>40</xdr:col>
      <xdr:colOff>277091</xdr:colOff>
      <xdr:row>98</xdr:row>
      <xdr:rowOff>131379</xdr:rowOff>
    </xdr:to>
    <xdr:graphicFrame macro="">
      <xdr:nvGraphicFramePr>
        <xdr:cNvPr id="38" name="Chart 37">
          <a:extLst>
            <a:ext uri="{FF2B5EF4-FFF2-40B4-BE49-F238E27FC236}">
              <a16:creationId xmlns:a16="http://schemas.microsoft.com/office/drawing/2014/main" id="{945904EE-271C-4A4C-A31C-38E9A5AB43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19</xdr:col>
      <xdr:colOff>280737</xdr:colOff>
      <xdr:row>57</xdr:row>
      <xdr:rowOff>78826</xdr:rowOff>
    </xdr:from>
    <xdr:to>
      <xdr:col>40</xdr:col>
      <xdr:colOff>280737</xdr:colOff>
      <xdr:row>66</xdr:row>
      <xdr:rowOff>93126</xdr:rowOff>
    </xdr:to>
    <mc:AlternateContent xmlns:mc="http://schemas.openxmlformats.org/markup-compatibility/2006" xmlns:tsle="http://schemas.microsoft.com/office/drawing/2012/timeslicer">
      <mc:Choice Requires="tsle">
        <xdr:graphicFrame macro="">
          <xdr:nvGraphicFramePr>
            <xdr:cNvPr id="44" name="Date">
              <a:extLst>
                <a:ext uri="{FF2B5EF4-FFF2-40B4-BE49-F238E27FC236}">
                  <a16:creationId xmlns:a16="http://schemas.microsoft.com/office/drawing/2014/main" id="{0B499AD2-4D70-4478-AAB0-FC14D27230EF}"/>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6918987" y="10937326"/>
              <a:ext cx="12668249" cy="1728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oneCellAnchor>
    <xdr:from>
      <xdr:col>8</xdr:col>
      <xdr:colOff>1250022</xdr:colOff>
      <xdr:row>24</xdr:row>
      <xdr:rowOff>34247</xdr:rowOff>
    </xdr:from>
    <xdr:ext cx="184731" cy="264560"/>
    <xdr:sp macro="" textlink="">
      <xdr:nvSpPr>
        <xdr:cNvPr id="50" name="TextBox 49">
          <a:extLst>
            <a:ext uri="{FF2B5EF4-FFF2-40B4-BE49-F238E27FC236}">
              <a16:creationId xmlns:a16="http://schemas.microsoft.com/office/drawing/2014/main" id="{F37DF99E-BF9C-E8BC-4ACE-DD844C976C44}"/>
            </a:ext>
          </a:extLst>
        </xdr:cNvPr>
        <xdr:cNvSpPr txBox="1"/>
      </xdr:nvSpPr>
      <xdr:spPr>
        <a:xfrm>
          <a:off x="6597390" y="452603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1149685</xdr:colOff>
      <xdr:row>26</xdr:row>
      <xdr:rowOff>80211</xdr:rowOff>
    </xdr:from>
    <xdr:ext cx="216534" cy="264560"/>
    <xdr:sp macro="" textlink="'My Dashboard'!$J$32">
      <xdr:nvSpPr>
        <xdr:cNvPr id="51" name="TextBox 50">
          <a:extLst>
            <a:ext uri="{FF2B5EF4-FFF2-40B4-BE49-F238E27FC236}">
              <a16:creationId xmlns:a16="http://schemas.microsoft.com/office/drawing/2014/main" id="{301DB44A-89E2-14E4-D7C3-0C216139653F}"/>
            </a:ext>
          </a:extLst>
        </xdr:cNvPr>
        <xdr:cNvSpPr txBox="1"/>
      </xdr:nvSpPr>
      <xdr:spPr>
        <a:xfrm>
          <a:off x="6497053" y="4946316"/>
          <a:ext cx="2165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CA20374E-2B61-43F9-AAC2-7EDE0346D6A7}" type="TxLink">
            <a:rPr lang="en-US" sz="1100" b="0" i="0" u="none" strike="noStrike">
              <a:solidFill>
                <a:srgbClr val="000000"/>
              </a:solidFill>
              <a:latin typeface="Calibri"/>
              <a:cs typeface="Calibri"/>
            </a:rPr>
            <a:pPr/>
            <a:t> </a:t>
          </a:fld>
          <a:endParaRPr lang="en-US" sz="1100"/>
        </a:p>
      </xdr:txBody>
    </xdr:sp>
    <xdr:clientData/>
  </xdr:oneCellAnchor>
  <xdr:twoCellAnchor editAs="oneCell">
    <xdr:from>
      <xdr:col>5</xdr:col>
      <xdr:colOff>127000</xdr:colOff>
      <xdr:row>74</xdr:row>
      <xdr:rowOff>99934</xdr:rowOff>
    </xdr:from>
    <xdr:to>
      <xdr:col>8</xdr:col>
      <xdr:colOff>1445172</xdr:colOff>
      <xdr:row>98</xdr:row>
      <xdr:rowOff>20919</xdr:rowOff>
    </xdr:to>
    <mc:AlternateContent xmlns:mc="http://schemas.openxmlformats.org/markup-compatibility/2006" xmlns:a14="http://schemas.microsoft.com/office/drawing/2010/main">
      <mc:Choice Requires="a14">
        <xdr:graphicFrame macro="">
          <xdr:nvGraphicFramePr>
            <xdr:cNvPr id="54" name="Months (Date)">
              <a:extLst>
                <a:ext uri="{FF2B5EF4-FFF2-40B4-BE49-F238E27FC236}">
                  <a16:creationId xmlns:a16="http://schemas.microsoft.com/office/drawing/2014/main" id="{D91A3350-98DF-4239-8930-42E12E1A05AC}"/>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3143250" y="14196934"/>
              <a:ext cx="4032249" cy="57629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169334</xdr:colOff>
      <xdr:row>47</xdr:row>
      <xdr:rowOff>84669</xdr:rowOff>
    </xdr:from>
    <xdr:to>
      <xdr:col>8</xdr:col>
      <xdr:colOff>1375900</xdr:colOff>
      <xdr:row>72</xdr:row>
      <xdr:rowOff>15269</xdr:rowOff>
    </xdr:to>
    <mc:AlternateContent xmlns:mc="http://schemas.openxmlformats.org/markup-compatibility/2006" xmlns:a14="http://schemas.microsoft.com/office/drawing/2010/main">
      <mc:Choice Requires="a14">
        <xdr:graphicFrame macro="">
          <xdr:nvGraphicFramePr>
            <xdr:cNvPr id="55" name="Country">
              <a:extLst>
                <a:ext uri="{FF2B5EF4-FFF2-40B4-BE49-F238E27FC236}">
                  <a16:creationId xmlns:a16="http://schemas.microsoft.com/office/drawing/2014/main" id="{460EA9DB-7424-4C12-B187-5B6D0828053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185584" y="9038169"/>
              <a:ext cx="3920643" cy="4693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127000</xdr:colOff>
      <xdr:row>17</xdr:row>
      <xdr:rowOff>28687</xdr:rowOff>
    </xdr:from>
    <xdr:to>
      <xdr:col>8</xdr:col>
      <xdr:colOff>1155901</xdr:colOff>
      <xdr:row>25</xdr:row>
      <xdr:rowOff>95921</xdr:rowOff>
    </xdr:to>
    <mc:AlternateContent xmlns:mc="http://schemas.openxmlformats.org/markup-compatibility/2006" xmlns:a14="http://schemas.microsoft.com/office/drawing/2010/main">
      <mc:Choice Requires="a14">
        <xdr:graphicFrame macro="">
          <xdr:nvGraphicFramePr>
            <xdr:cNvPr id="56" name="Category">
              <a:extLst>
                <a:ext uri="{FF2B5EF4-FFF2-40B4-BE49-F238E27FC236}">
                  <a16:creationId xmlns:a16="http://schemas.microsoft.com/office/drawing/2014/main" id="{5CF15F78-2984-400F-B22A-EAAD379CD8B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143250" y="3267187"/>
              <a:ext cx="3742978" cy="15912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211667</xdr:colOff>
      <xdr:row>27</xdr:row>
      <xdr:rowOff>109600</xdr:rowOff>
    </xdr:from>
    <xdr:to>
      <xdr:col>8</xdr:col>
      <xdr:colOff>1277533</xdr:colOff>
      <xdr:row>45</xdr:row>
      <xdr:rowOff>91440</xdr:rowOff>
    </xdr:to>
    <mc:AlternateContent xmlns:mc="http://schemas.openxmlformats.org/markup-compatibility/2006" xmlns:a14="http://schemas.microsoft.com/office/drawing/2010/main">
      <mc:Choice Requires="a14">
        <xdr:graphicFrame macro="">
          <xdr:nvGraphicFramePr>
            <xdr:cNvPr id="57" name="Product">
              <a:extLst>
                <a:ext uri="{FF2B5EF4-FFF2-40B4-BE49-F238E27FC236}">
                  <a16:creationId xmlns:a16="http://schemas.microsoft.com/office/drawing/2014/main" id="{E27B4C31-DF70-4B98-90CD-F18278B573F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227917" y="5253100"/>
              <a:ext cx="3779943" cy="3410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482600</xdr:colOff>
      <xdr:row>20</xdr:row>
      <xdr:rowOff>126998</xdr:rowOff>
    </xdr:from>
    <xdr:to>
      <xdr:col>20</xdr:col>
      <xdr:colOff>36689</xdr:colOff>
      <xdr:row>27</xdr:row>
      <xdr:rowOff>152399</xdr:rowOff>
    </xdr:to>
    <xdr:sp macro="" textlink="$BE$7">
      <xdr:nvSpPr>
        <xdr:cNvPr id="59" name="TextBox 58">
          <a:extLst>
            <a:ext uri="{FF2B5EF4-FFF2-40B4-BE49-F238E27FC236}">
              <a16:creationId xmlns:a16="http://schemas.microsoft.com/office/drawing/2014/main" id="{E4BC7D59-A4BD-D7E8-7EED-E8849D441712}"/>
            </a:ext>
          </a:extLst>
        </xdr:cNvPr>
        <xdr:cNvSpPr txBox="1"/>
      </xdr:nvSpPr>
      <xdr:spPr>
        <a:xfrm>
          <a:off x="22834600" y="3682998"/>
          <a:ext cx="5015089" cy="1270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F059068-040B-410C-B841-570C6AA21CEC}" type="TxLink">
            <a:rPr lang="en-US" sz="7200" b="1" i="0" u="none" strike="noStrike">
              <a:solidFill>
                <a:schemeClr val="bg1"/>
              </a:solidFill>
              <a:latin typeface="Calibri"/>
              <a:cs typeface="Calibri"/>
            </a:rPr>
            <a:pPr/>
            <a:t>$4,834.43</a:t>
          </a:fld>
          <a:endParaRPr lang="en-US" sz="7200" b="1">
            <a:solidFill>
              <a:schemeClr val="bg1"/>
            </a:solidFill>
          </a:endParaRPr>
        </a:p>
      </xdr:txBody>
    </xdr:sp>
    <xdr:clientData/>
  </xdr:twoCellAnchor>
  <xdr:twoCellAnchor>
    <xdr:from>
      <xdr:col>31</xdr:col>
      <xdr:colOff>228600</xdr:colOff>
      <xdr:row>21</xdr:row>
      <xdr:rowOff>84667</xdr:rowOff>
    </xdr:from>
    <xdr:to>
      <xdr:col>36</xdr:col>
      <xdr:colOff>143933</xdr:colOff>
      <xdr:row>27</xdr:row>
      <xdr:rowOff>152400</xdr:rowOff>
    </xdr:to>
    <xdr:sp macro="" textlink="$BE$8">
      <xdr:nvSpPr>
        <xdr:cNvPr id="60" name="TextBox 59">
          <a:extLst>
            <a:ext uri="{FF2B5EF4-FFF2-40B4-BE49-F238E27FC236}">
              <a16:creationId xmlns:a16="http://schemas.microsoft.com/office/drawing/2014/main" id="{7A632D03-7654-A109-BDE3-5CB3AB3848C8}"/>
            </a:ext>
          </a:extLst>
        </xdr:cNvPr>
        <xdr:cNvSpPr txBox="1"/>
      </xdr:nvSpPr>
      <xdr:spPr>
        <a:xfrm>
          <a:off x="34747200" y="3818467"/>
          <a:ext cx="2963333" cy="1134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A4AFF80-D171-45A3-B1EB-22FE1A4DED9C}" type="TxLink">
            <a:rPr lang="en-US" sz="7200" b="1" i="0" u="none" strike="noStrike">
              <a:solidFill>
                <a:schemeClr val="bg1"/>
              </a:solidFill>
              <a:latin typeface="Calibri"/>
              <a:cs typeface="Calibri"/>
            </a:rPr>
            <a:pPr/>
            <a:t>213</a:t>
          </a:fld>
          <a:endParaRPr lang="en-US" sz="7200" b="1">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00.987313888887" createdVersion="8" refreshedVersion="8" minRefreshableVersion="3" recordCount="213" xr:uid="{E17805D3-F348-4606-8FD0-AC600ABAB15F}">
  <cacheSource type="worksheet">
    <worksheetSource name="Queried_Data"/>
  </cacheSource>
  <cacheFields count="8">
    <cacheField name="Order ID" numFmtId="0">
      <sharedItems/>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5">
      <sharedItems containsSemiMixedTypes="0" containsString="0" containsNumber="1" containsInteger="1" minValue="107" maxValue="9990"/>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7"/>
    </cacheField>
    <cacheField name="Country" numFmtId="0">
      <sharedItems count="7">
        <s v="United States"/>
        <s v="United Kingdom"/>
        <s v="Canada"/>
        <s v="Germany"/>
        <s v="Australia"/>
        <s v="New Zealand"/>
        <s v="France"/>
      </sharedItems>
    </cacheField>
    <cacheField name="Days (Date)" numFmtId="0" databaseField="0">
      <fieldGroup base="4">
        <rangePr groupBy="days" startDate="2016-01-06T00:00:00" endDate="2016-12-31T00:00:00"/>
        <groupItems count="368">
          <s v="&lt;1/6/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16"/>
        </groupItems>
      </fieldGroup>
    </cacheField>
    <cacheField name="Months (Date)" numFmtId="0" databaseField="0">
      <fieldGroup base="4">
        <rangePr groupBy="months" startDate="2016-01-06T00:00:00" endDate="2016-12-31T00:00:00"/>
        <groupItems count="14">
          <s v="&lt;1/6/2016"/>
          <s v="Jan"/>
          <s v="Feb"/>
          <s v="Mar"/>
          <s v="Apr"/>
          <s v="May"/>
          <s v="Jun"/>
          <s v="Jul"/>
          <s v="Aug"/>
          <s v="Sep"/>
          <s v="Oct"/>
          <s v="Nov"/>
          <s v="Dec"/>
          <s v="&gt;12/31/2016"/>
        </groupItems>
      </fieldGroup>
    </cacheField>
  </cacheFields>
  <extLst>
    <ext xmlns:x14="http://schemas.microsoft.com/office/spreadsheetml/2009/9/main" uri="{725AE2AE-9491-48be-B2B4-4EB974FC3084}">
      <x14:pivotCacheDefinition pivotCacheId="9789004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s v="1"/>
    <x v="0"/>
    <x v="0"/>
    <n v="4270"/>
    <x v="0"/>
    <x v="0"/>
  </r>
  <r>
    <s v="2"/>
    <x v="1"/>
    <x v="0"/>
    <n v="8239"/>
    <x v="1"/>
    <x v="1"/>
  </r>
  <r>
    <s v="3"/>
    <x v="2"/>
    <x v="1"/>
    <n v="617"/>
    <x v="2"/>
    <x v="0"/>
  </r>
  <r>
    <s v="4"/>
    <x v="2"/>
    <x v="1"/>
    <n v="8384"/>
    <x v="3"/>
    <x v="2"/>
  </r>
  <r>
    <s v="5"/>
    <x v="3"/>
    <x v="0"/>
    <n v="2626"/>
    <x v="3"/>
    <x v="3"/>
  </r>
  <r>
    <s v="6"/>
    <x v="4"/>
    <x v="1"/>
    <n v="3610"/>
    <x v="4"/>
    <x v="0"/>
  </r>
  <r>
    <s v="7"/>
    <x v="1"/>
    <x v="0"/>
    <n v="9062"/>
    <x v="4"/>
    <x v="4"/>
  </r>
  <r>
    <s v="8"/>
    <x v="2"/>
    <x v="1"/>
    <n v="6906"/>
    <x v="5"/>
    <x v="5"/>
  </r>
  <r>
    <s v="9"/>
    <x v="5"/>
    <x v="1"/>
    <n v="2417"/>
    <x v="5"/>
    <x v="6"/>
  </r>
  <r>
    <s v="10"/>
    <x v="5"/>
    <x v="1"/>
    <n v="7431"/>
    <x v="5"/>
    <x v="2"/>
  </r>
  <r>
    <s v="11"/>
    <x v="2"/>
    <x v="1"/>
    <n v="8250"/>
    <x v="5"/>
    <x v="3"/>
  </r>
  <r>
    <s v="12"/>
    <x v="1"/>
    <x v="0"/>
    <n v="7012"/>
    <x v="6"/>
    <x v="0"/>
  </r>
  <r>
    <s v="13"/>
    <x v="0"/>
    <x v="0"/>
    <n v="1903"/>
    <x v="7"/>
    <x v="3"/>
  </r>
  <r>
    <s v="14"/>
    <x v="1"/>
    <x v="0"/>
    <n v="2824"/>
    <x v="8"/>
    <x v="2"/>
  </r>
  <r>
    <s v="15"/>
    <x v="5"/>
    <x v="1"/>
    <n v="6946"/>
    <x v="9"/>
    <x v="6"/>
  </r>
  <r>
    <s v="16"/>
    <x v="2"/>
    <x v="1"/>
    <n v="2320"/>
    <x v="10"/>
    <x v="1"/>
  </r>
  <r>
    <s v="17"/>
    <x v="2"/>
    <x v="1"/>
    <n v="2116"/>
    <x v="11"/>
    <x v="0"/>
  </r>
  <r>
    <s v="18"/>
    <x v="2"/>
    <x v="1"/>
    <n v="1135"/>
    <x v="12"/>
    <x v="1"/>
  </r>
  <r>
    <s v="19"/>
    <x v="1"/>
    <x v="0"/>
    <n v="3595"/>
    <x v="12"/>
    <x v="1"/>
  </r>
  <r>
    <s v="20"/>
    <x v="5"/>
    <x v="1"/>
    <n v="1161"/>
    <x v="13"/>
    <x v="0"/>
  </r>
  <r>
    <s v="21"/>
    <x v="4"/>
    <x v="1"/>
    <n v="2256"/>
    <x v="14"/>
    <x v="6"/>
  </r>
  <r>
    <s v="22"/>
    <x v="2"/>
    <x v="1"/>
    <n v="1004"/>
    <x v="15"/>
    <x v="5"/>
  </r>
  <r>
    <s v="23"/>
    <x v="2"/>
    <x v="1"/>
    <n v="3642"/>
    <x v="16"/>
    <x v="2"/>
  </r>
  <r>
    <s v="25"/>
    <x v="3"/>
    <x v="0"/>
    <n v="3559"/>
    <x v="17"/>
    <x v="1"/>
  </r>
  <r>
    <s v="26"/>
    <x v="0"/>
    <x v="0"/>
    <n v="5154"/>
    <x v="17"/>
    <x v="4"/>
  </r>
  <r>
    <s v="24"/>
    <x v="2"/>
    <x v="1"/>
    <n v="4582"/>
    <x v="17"/>
    <x v="0"/>
  </r>
  <r>
    <s v="27"/>
    <x v="6"/>
    <x v="1"/>
    <n v="7388"/>
    <x v="18"/>
    <x v="6"/>
  </r>
  <r>
    <s v="28"/>
    <x v="3"/>
    <x v="0"/>
    <n v="7163"/>
    <x v="18"/>
    <x v="0"/>
  </r>
  <r>
    <s v="29"/>
    <x v="3"/>
    <x v="0"/>
    <n v="5101"/>
    <x v="19"/>
    <x v="3"/>
  </r>
  <r>
    <s v="30"/>
    <x v="5"/>
    <x v="1"/>
    <n v="7602"/>
    <x v="20"/>
    <x v="6"/>
  </r>
  <r>
    <s v="31"/>
    <x v="6"/>
    <x v="1"/>
    <n v="1641"/>
    <x v="21"/>
    <x v="0"/>
  </r>
  <r>
    <s v="32"/>
    <x v="5"/>
    <x v="1"/>
    <n v="8892"/>
    <x v="22"/>
    <x v="4"/>
  </r>
  <r>
    <s v="33"/>
    <x v="5"/>
    <x v="1"/>
    <n v="2060"/>
    <x v="23"/>
    <x v="6"/>
  </r>
  <r>
    <s v="34"/>
    <x v="1"/>
    <x v="0"/>
    <n v="1557"/>
    <x v="23"/>
    <x v="3"/>
  </r>
  <r>
    <s v="35"/>
    <x v="5"/>
    <x v="1"/>
    <n v="6509"/>
    <x v="24"/>
    <x v="6"/>
  </r>
  <r>
    <s v="36"/>
    <x v="5"/>
    <x v="1"/>
    <n v="5718"/>
    <x v="25"/>
    <x v="4"/>
  </r>
  <r>
    <s v="38"/>
    <x v="0"/>
    <x v="0"/>
    <n v="9116"/>
    <x v="26"/>
    <x v="1"/>
  </r>
  <r>
    <s v="37"/>
    <x v="5"/>
    <x v="1"/>
    <n v="7655"/>
    <x v="26"/>
    <x v="0"/>
  </r>
  <r>
    <s v="41"/>
    <x v="0"/>
    <x v="0"/>
    <n v="8941"/>
    <x v="27"/>
    <x v="1"/>
  </r>
  <r>
    <s v="39"/>
    <x v="2"/>
    <x v="1"/>
    <n v="2795"/>
    <x v="27"/>
    <x v="0"/>
  </r>
  <r>
    <s v="40"/>
    <x v="2"/>
    <x v="1"/>
    <n v="5084"/>
    <x v="27"/>
    <x v="0"/>
  </r>
  <r>
    <s v="42"/>
    <x v="1"/>
    <x v="0"/>
    <n v="5341"/>
    <x v="28"/>
    <x v="6"/>
  </r>
  <r>
    <s v="43"/>
    <x v="2"/>
    <x v="1"/>
    <n v="135"/>
    <x v="29"/>
    <x v="2"/>
  </r>
  <r>
    <s v="44"/>
    <x v="2"/>
    <x v="1"/>
    <n v="9400"/>
    <x v="29"/>
    <x v="4"/>
  </r>
  <r>
    <s v="45"/>
    <x v="3"/>
    <x v="0"/>
    <n v="6045"/>
    <x v="30"/>
    <x v="3"/>
  </r>
  <r>
    <s v="46"/>
    <x v="5"/>
    <x v="1"/>
    <n v="5820"/>
    <x v="31"/>
    <x v="5"/>
  </r>
  <r>
    <s v="47"/>
    <x v="4"/>
    <x v="1"/>
    <n v="8887"/>
    <x v="32"/>
    <x v="3"/>
  </r>
  <r>
    <s v="48"/>
    <x v="4"/>
    <x v="1"/>
    <n v="6982"/>
    <x v="33"/>
    <x v="0"/>
  </r>
  <r>
    <s v="49"/>
    <x v="2"/>
    <x v="1"/>
    <n v="4029"/>
    <x v="34"/>
    <x v="4"/>
  </r>
  <r>
    <s v="50"/>
    <x v="0"/>
    <x v="0"/>
    <n v="3665"/>
    <x v="34"/>
    <x v="3"/>
  </r>
  <r>
    <s v="51"/>
    <x v="2"/>
    <x v="1"/>
    <n v="4781"/>
    <x v="35"/>
    <x v="6"/>
  </r>
  <r>
    <s v="52"/>
    <x v="6"/>
    <x v="1"/>
    <n v="3663"/>
    <x v="36"/>
    <x v="4"/>
  </r>
  <r>
    <s v="54"/>
    <x v="5"/>
    <x v="1"/>
    <n v="4364"/>
    <x v="37"/>
    <x v="2"/>
  </r>
  <r>
    <s v="53"/>
    <x v="5"/>
    <x v="1"/>
    <n v="6331"/>
    <x v="37"/>
    <x v="6"/>
  </r>
  <r>
    <s v="55"/>
    <x v="0"/>
    <x v="0"/>
    <n v="607"/>
    <x v="38"/>
    <x v="1"/>
  </r>
  <r>
    <s v="56"/>
    <x v="2"/>
    <x v="1"/>
    <n v="1054"/>
    <x v="39"/>
    <x v="5"/>
  </r>
  <r>
    <s v="57"/>
    <x v="0"/>
    <x v="0"/>
    <n v="7659"/>
    <x v="39"/>
    <x v="0"/>
  </r>
  <r>
    <s v="58"/>
    <x v="1"/>
    <x v="0"/>
    <n v="277"/>
    <x v="40"/>
    <x v="3"/>
  </r>
  <r>
    <s v="59"/>
    <x v="2"/>
    <x v="1"/>
    <n v="235"/>
    <x v="41"/>
    <x v="0"/>
  </r>
  <r>
    <s v="60"/>
    <x v="4"/>
    <x v="1"/>
    <n v="1113"/>
    <x v="42"/>
    <x v="4"/>
  </r>
  <r>
    <s v="61"/>
    <x v="5"/>
    <x v="1"/>
    <n v="1128"/>
    <x v="43"/>
    <x v="0"/>
  </r>
  <r>
    <s v="62"/>
    <x v="1"/>
    <x v="0"/>
    <n v="9231"/>
    <x v="44"/>
    <x v="2"/>
  </r>
  <r>
    <s v="63"/>
    <x v="2"/>
    <x v="1"/>
    <n v="4387"/>
    <x v="45"/>
    <x v="0"/>
  </r>
  <r>
    <s v="64"/>
    <x v="5"/>
    <x v="1"/>
    <n v="2763"/>
    <x v="46"/>
    <x v="2"/>
  </r>
  <r>
    <s v="65"/>
    <x v="2"/>
    <x v="1"/>
    <n v="7898"/>
    <x v="47"/>
    <x v="1"/>
  </r>
  <r>
    <s v="66"/>
    <x v="2"/>
    <x v="1"/>
    <n v="2427"/>
    <x v="48"/>
    <x v="6"/>
  </r>
  <r>
    <s v="67"/>
    <x v="2"/>
    <x v="1"/>
    <n v="8663"/>
    <x v="49"/>
    <x v="5"/>
  </r>
  <r>
    <s v="68"/>
    <x v="0"/>
    <x v="0"/>
    <n v="2789"/>
    <x v="49"/>
    <x v="3"/>
  </r>
  <r>
    <s v="69"/>
    <x v="2"/>
    <x v="1"/>
    <n v="4054"/>
    <x v="50"/>
    <x v="0"/>
  </r>
  <r>
    <s v="70"/>
    <x v="6"/>
    <x v="1"/>
    <n v="2262"/>
    <x v="50"/>
    <x v="0"/>
  </r>
  <r>
    <s v="71"/>
    <x v="6"/>
    <x v="1"/>
    <n v="5600"/>
    <x v="50"/>
    <x v="1"/>
  </r>
  <r>
    <s v="72"/>
    <x v="2"/>
    <x v="1"/>
    <n v="5787"/>
    <x v="51"/>
    <x v="0"/>
  </r>
  <r>
    <s v="73"/>
    <x v="4"/>
    <x v="1"/>
    <n v="6295"/>
    <x v="51"/>
    <x v="2"/>
  </r>
  <r>
    <s v="74"/>
    <x v="2"/>
    <x v="1"/>
    <n v="474"/>
    <x v="52"/>
    <x v="3"/>
  </r>
  <r>
    <s v="75"/>
    <x v="5"/>
    <x v="1"/>
    <n v="4325"/>
    <x v="52"/>
    <x v="6"/>
  </r>
  <r>
    <s v="76"/>
    <x v="2"/>
    <x v="1"/>
    <n v="592"/>
    <x v="53"/>
    <x v="0"/>
  </r>
  <r>
    <s v="80"/>
    <x v="0"/>
    <x v="0"/>
    <n v="5791"/>
    <x v="54"/>
    <x v="1"/>
  </r>
  <r>
    <s v="79"/>
    <x v="5"/>
    <x v="1"/>
    <n v="7671"/>
    <x v="54"/>
    <x v="6"/>
  </r>
  <r>
    <s v="77"/>
    <x v="4"/>
    <x v="1"/>
    <n v="4330"/>
    <x v="54"/>
    <x v="0"/>
  </r>
  <r>
    <s v="78"/>
    <x v="2"/>
    <x v="1"/>
    <n v="9405"/>
    <x v="54"/>
    <x v="1"/>
  </r>
  <r>
    <s v="81"/>
    <x v="2"/>
    <x v="1"/>
    <n v="6007"/>
    <x v="55"/>
    <x v="2"/>
  </r>
  <r>
    <s v="82"/>
    <x v="2"/>
    <x v="1"/>
    <n v="5030"/>
    <x v="56"/>
    <x v="3"/>
  </r>
  <r>
    <s v="83"/>
    <x v="0"/>
    <x v="0"/>
    <n v="6763"/>
    <x v="56"/>
    <x v="1"/>
  </r>
  <r>
    <s v="84"/>
    <x v="2"/>
    <x v="1"/>
    <n v="4248"/>
    <x v="57"/>
    <x v="4"/>
  </r>
  <r>
    <s v="85"/>
    <x v="2"/>
    <x v="1"/>
    <n v="9543"/>
    <x v="58"/>
    <x v="6"/>
  </r>
  <r>
    <s v="86"/>
    <x v="1"/>
    <x v="0"/>
    <n v="2054"/>
    <x v="58"/>
    <x v="1"/>
  </r>
  <r>
    <s v="87"/>
    <x v="3"/>
    <x v="0"/>
    <n v="7094"/>
    <x v="58"/>
    <x v="3"/>
  </r>
  <r>
    <s v="88"/>
    <x v="0"/>
    <x v="0"/>
    <n v="6087"/>
    <x v="59"/>
    <x v="0"/>
  </r>
  <r>
    <s v="89"/>
    <x v="5"/>
    <x v="1"/>
    <n v="4264"/>
    <x v="60"/>
    <x v="4"/>
  </r>
  <r>
    <s v="90"/>
    <x v="6"/>
    <x v="1"/>
    <n v="9333"/>
    <x v="61"/>
    <x v="0"/>
  </r>
  <r>
    <s v="91"/>
    <x v="6"/>
    <x v="1"/>
    <n v="8775"/>
    <x v="62"/>
    <x v="3"/>
  </r>
  <r>
    <s v="92"/>
    <x v="1"/>
    <x v="0"/>
    <n v="2011"/>
    <x v="63"/>
    <x v="1"/>
  </r>
  <r>
    <s v="93"/>
    <x v="2"/>
    <x v="1"/>
    <n v="5632"/>
    <x v="64"/>
    <x v="0"/>
  </r>
  <r>
    <s v="94"/>
    <x v="2"/>
    <x v="1"/>
    <n v="4904"/>
    <x v="64"/>
    <x v="5"/>
  </r>
  <r>
    <s v="95"/>
    <x v="3"/>
    <x v="0"/>
    <n v="1002"/>
    <x v="64"/>
    <x v="4"/>
  </r>
  <r>
    <s v="96"/>
    <x v="4"/>
    <x v="1"/>
    <n v="8141"/>
    <x v="65"/>
    <x v="1"/>
  </r>
  <r>
    <s v="97"/>
    <x v="4"/>
    <x v="1"/>
    <n v="3644"/>
    <x v="65"/>
    <x v="2"/>
  </r>
  <r>
    <s v="98"/>
    <x v="4"/>
    <x v="1"/>
    <n v="1380"/>
    <x v="65"/>
    <x v="4"/>
  </r>
  <r>
    <s v="99"/>
    <x v="1"/>
    <x v="0"/>
    <n v="8354"/>
    <x v="65"/>
    <x v="3"/>
  </r>
  <r>
    <s v="100"/>
    <x v="2"/>
    <x v="1"/>
    <n v="5182"/>
    <x v="66"/>
    <x v="0"/>
  </r>
  <r>
    <s v="101"/>
    <x v="5"/>
    <x v="1"/>
    <n v="2193"/>
    <x v="66"/>
    <x v="6"/>
  </r>
  <r>
    <s v="103"/>
    <x v="5"/>
    <x v="1"/>
    <n v="4104"/>
    <x v="67"/>
    <x v="0"/>
  </r>
  <r>
    <s v="104"/>
    <x v="0"/>
    <x v="0"/>
    <n v="7457"/>
    <x v="67"/>
    <x v="0"/>
  </r>
  <r>
    <s v="102"/>
    <x v="6"/>
    <x v="1"/>
    <n v="3647"/>
    <x v="67"/>
    <x v="0"/>
  </r>
  <r>
    <s v="105"/>
    <x v="6"/>
    <x v="1"/>
    <n v="3767"/>
    <x v="68"/>
    <x v="2"/>
  </r>
  <r>
    <s v="106"/>
    <x v="1"/>
    <x v="0"/>
    <n v="4685"/>
    <x v="69"/>
    <x v="3"/>
  </r>
  <r>
    <s v="108"/>
    <x v="5"/>
    <x v="1"/>
    <n v="521"/>
    <x v="70"/>
    <x v="2"/>
  </r>
  <r>
    <s v="107"/>
    <x v="2"/>
    <x v="1"/>
    <n v="3917"/>
    <x v="70"/>
    <x v="0"/>
  </r>
  <r>
    <s v="109"/>
    <x v="5"/>
    <x v="1"/>
    <n v="5605"/>
    <x v="71"/>
    <x v="6"/>
  </r>
  <r>
    <s v="110"/>
    <x v="1"/>
    <x v="0"/>
    <n v="9630"/>
    <x v="72"/>
    <x v="3"/>
  </r>
  <r>
    <s v="111"/>
    <x v="2"/>
    <x v="1"/>
    <n v="6941"/>
    <x v="73"/>
    <x v="2"/>
  </r>
  <r>
    <s v="112"/>
    <x v="1"/>
    <x v="0"/>
    <n v="7231"/>
    <x v="73"/>
    <x v="1"/>
  </r>
  <r>
    <s v="113"/>
    <x v="1"/>
    <x v="0"/>
    <n v="8891"/>
    <x v="74"/>
    <x v="4"/>
  </r>
  <r>
    <s v="114"/>
    <x v="2"/>
    <x v="1"/>
    <n v="107"/>
    <x v="75"/>
    <x v="6"/>
  </r>
  <r>
    <s v="115"/>
    <x v="2"/>
    <x v="1"/>
    <n v="4243"/>
    <x v="76"/>
    <x v="0"/>
  </r>
  <r>
    <s v="116"/>
    <x v="4"/>
    <x v="1"/>
    <n v="4514"/>
    <x v="77"/>
    <x v="0"/>
  </r>
  <r>
    <s v="117"/>
    <x v="6"/>
    <x v="1"/>
    <n v="5480"/>
    <x v="78"/>
    <x v="0"/>
  </r>
  <r>
    <s v="118"/>
    <x v="2"/>
    <x v="1"/>
    <n v="5002"/>
    <x v="78"/>
    <x v="6"/>
  </r>
  <r>
    <s v="119"/>
    <x v="2"/>
    <x v="1"/>
    <n v="8530"/>
    <x v="79"/>
    <x v="2"/>
  </r>
  <r>
    <s v="120"/>
    <x v="4"/>
    <x v="1"/>
    <n v="4819"/>
    <x v="80"/>
    <x v="5"/>
  </r>
  <r>
    <s v="121"/>
    <x v="1"/>
    <x v="0"/>
    <n v="6343"/>
    <x v="81"/>
    <x v="1"/>
  </r>
  <r>
    <s v="122"/>
    <x v="4"/>
    <x v="1"/>
    <n v="2318"/>
    <x v="82"/>
    <x v="1"/>
  </r>
  <r>
    <s v="123"/>
    <x v="4"/>
    <x v="1"/>
    <n v="220"/>
    <x v="83"/>
    <x v="1"/>
  </r>
  <r>
    <s v="124"/>
    <x v="4"/>
    <x v="1"/>
    <n v="6341"/>
    <x v="83"/>
    <x v="5"/>
  </r>
  <r>
    <s v="125"/>
    <x v="5"/>
    <x v="1"/>
    <n v="330"/>
    <x v="83"/>
    <x v="3"/>
  </r>
  <r>
    <s v="126"/>
    <x v="1"/>
    <x v="0"/>
    <n v="3027"/>
    <x v="83"/>
    <x v="1"/>
  </r>
  <r>
    <s v="127"/>
    <x v="4"/>
    <x v="1"/>
    <n v="850"/>
    <x v="84"/>
    <x v="5"/>
  </r>
  <r>
    <s v="128"/>
    <x v="2"/>
    <x v="1"/>
    <n v="8986"/>
    <x v="85"/>
    <x v="1"/>
  </r>
  <r>
    <s v="129"/>
    <x v="1"/>
    <x v="0"/>
    <n v="3800"/>
    <x v="86"/>
    <x v="0"/>
  </r>
  <r>
    <s v="130"/>
    <x v="0"/>
    <x v="0"/>
    <n v="5751"/>
    <x v="87"/>
    <x v="1"/>
  </r>
  <r>
    <s v="131"/>
    <x v="5"/>
    <x v="1"/>
    <n v="1704"/>
    <x v="88"/>
    <x v="1"/>
  </r>
  <r>
    <s v="132"/>
    <x v="2"/>
    <x v="1"/>
    <n v="7966"/>
    <x v="89"/>
    <x v="4"/>
  </r>
  <r>
    <s v="134"/>
    <x v="3"/>
    <x v="0"/>
    <n v="8416"/>
    <x v="90"/>
    <x v="4"/>
  </r>
  <r>
    <s v="133"/>
    <x v="2"/>
    <x v="1"/>
    <n v="852"/>
    <x v="90"/>
    <x v="0"/>
  </r>
  <r>
    <s v="135"/>
    <x v="2"/>
    <x v="1"/>
    <n v="7144"/>
    <x v="91"/>
    <x v="6"/>
  </r>
  <r>
    <s v="136"/>
    <x v="1"/>
    <x v="0"/>
    <n v="7854"/>
    <x v="91"/>
    <x v="0"/>
  </r>
  <r>
    <s v="137"/>
    <x v="4"/>
    <x v="1"/>
    <n v="859"/>
    <x v="92"/>
    <x v="0"/>
  </r>
  <r>
    <s v="138"/>
    <x v="1"/>
    <x v="0"/>
    <n v="8049"/>
    <x v="93"/>
    <x v="0"/>
  </r>
  <r>
    <s v="139"/>
    <x v="2"/>
    <x v="1"/>
    <n v="2836"/>
    <x v="94"/>
    <x v="3"/>
  </r>
  <r>
    <s v="140"/>
    <x v="0"/>
    <x v="0"/>
    <n v="1743"/>
    <x v="95"/>
    <x v="0"/>
  </r>
  <r>
    <s v="141"/>
    <x v="5"/>
    <x v="1"/>
    <n v="3844"/>
    <x v="96"/>
    <x v="6"/>
  </r>
  <r>
    <s v="142"/>
    <x v="5"/>
    <x v="1"/>
    <n v="7490"/>
    <x v="97"/>
    <x v="6"/>
  </r>
  <r>
    <s v="143"/>
    <x v="1"/>
    <x v="0"/>
    <n v="4483"/>
    <x v="98"/>
    <x v="3"/>
  </r>
  <r>
    <s v="144"/>
    <x v="5"/>
    <x v="1"/>
    <n v="7333"/>
    <x v="99"/>
    <x v="2"/>
  </r>
  <r>
    <s v="145"/>
    <x v="0"/>
    <x v="0"/>
    <n v="7654"/>
    <x v="100"/>
    <x v="0"/>
  </r>
  <r>
    <s v="147"/>
    <x v="3"/>
    <x v="0"/>
    <n v="5761"/>
    <x v="101"/>
    <x v="3"/>
  </r>
  <r>
    <s v="146"/>
    <x v="5"/>
    <x v="1"/>
    <n v="3944"/>
    <x v="101"/>
    <x v="1"/>
  </r>
  <r>
    <s v="148"/>
    <x v="2"/>
    <x v="1"/>
    <n v="6864"/>
    <x v="102"/>
    <x v="5"/>
  </r>
  <r>
    <s v="149"/>
    <x v="2"/>
    <x v="1"/>
    <n v="4016"/>
    <x v="102"/>
    <x v="3"/>
  </r>
  <r>
    <s v="150"/>
    <x v="2"/>
    <x v="1"/>
    <n v="1841"/>
    <x v="103"/>
    <x v="0"/>
  </r>
  <r>
    <s v="151"/>
    <x v="2"/>
    <x v="1"/>
    <n v="424"/>
    <x v="104"/>
    <x v="4"/>
  </r>
  <r>
    <s v="152"/>
    <x v="2"/>
    <x v="1"/>
    <n v="8765"/>
    <x v="105"/>
    <x v="1"/>
  </r>
  <r>
    <s v="153"/>
    <x v="2"/>
    <x v="1"/>
    <n v="5583"/>
    <x v="106"/>
    <x v="0"/>
  </r>
  <r>
    <s v="154"/>
    <x v="1"/>
    <x v="0"/>
    <n v="4390"/>
    <x v="107"/>
    <x v="5"/>
  </r>
  <r>
    <s v="155"/>
    <x v="1"/>
    <x v="0"/>
    <n v="352"/>
    <x v="107"/>
    <x v="2"/>
  </r>
  <r>
    <s v="156"/>
    <x v="5"/>
    <x v="1"/>
    <n v="8489"/>
    <x v="108"/>
    <x v="0"/>
  </r>
  <r>
    <s v="157"/>
    <x v="2"/>
    <x v="1"/>
    <n v="7090"/>
    <x v="108"/>
    <x v="6"/>
  </r>
  <r>
    <s v="158"/>
    <x v="2"/>
    <x v="1"/>
    <n v="7880"/>
    <x v="109"/>
    <x v="0"/>
  </r>
  <r>
    <s v="159"/>
    <x v="4"/>
    <x v="1"/>
    <n v="3861"/>
    <x v="110"/>
    <x v="0"/>
  </r>
  <r>
    <s v="160"/>
    <x v="1"/>
    <x v="0"/>
    <n v="7927"/>
    <x v="111"/>
    <x v="3"/>
  </r>
  <r>
    <s v="161"/>
    <x v="2"/>
    <x v="1"/>
    <n v="6162"/>
    <x v="112"/>
    <x v="0"/>
  </r>
  <r>
    <s v="162"/>
    <x v="6"/>
    <x v="1"/>
    <n v="5523"/>
    <x v="113"/>
    <x v="4"/>
  </r>
  <r>
    <s v="163"/>
    <x v="1"/>
    <x v="0"/>
    <n v="5936"/>
    <x v="113"/>
    <x v="1"/>
  </r>
  <r>
    <s v="164"/>
    <x v="0"/>
    <x v="0"/>
    <n v="7251"/>
    <x v="114"/>
    <x v="3"/>
  </r>
  <r>
    <s v="165"/>
    <x v="4"/>
    <x v="1"/>
    <n v="6187"/>
    <x v="115"/>
    <x v="4"/>
  </r>
  <r>
    <s v="166"/>
    <x v="2"/>
    <x v="1"/>
    <n v="3210"/>
    <x v="116"/>
    <x v="3"/>
  </r>
  <r>
    <s v="167"/>
    <x v="0"/>
    <x v="0"/>
    <n v="682"/>
    <x v="116"/>
    <x v="3"/>
  </r>
  <r>
    <s v="168"/>
    <x v="2"/>
    <x v="1"/>
    <n v="793"/>
    <x v="117"/>
    <x v="4"/>
  </r>
  <r>
    <s v="169"/>
    <x v="0"/>
    <x v="0"/>
    <n v="5346"/>
    <x v="118"/>
    <x v="3"/>
  </r>
  <r>
    <s v="170"/>
    <x v="2"/>
    <x v="1"/>
    <n v="7103"/>
    <x v="119"/>
    <x v="5"/>
  </r>
  <r>
    <s v="171"/>
    <x v="0"/>
    <x v="0"/>
    <n v="4603"/>
    <x v="120"/>
    <x v="0"/>
  </r>
  <r>
    <s v="172"/>
    <x v="5"/>
    <x v="1"/>
    <n v="8160"/>
    <x v="121"/>
    <x v="6"/>
  </r>
  <r>
    <s v="174"/>
    <x v="2"/>
    <x v="1"/>
    <n v="3552"/>
    <x v="122"/>
    <x v="5"/>
  </r>
  <r>
    <s v="173"/>
    <x v="5"/>
    <x v="1"/>
    <n v="7171"/>
    <x v="122"/>
    <x v="1"/>
  </r>
  <r>
    <s v="175"/>
    <x v="2"/>
    <x v="1"/>
    <n v="7273"/>
    <x v="123"/>
    <x v="4"/>
  </r>
  <r>
    <s v="176"/>
    <x v="2"/>
    <x v="1"/>
    <n v="2402"/>
    <x v="124"/>
    <x v="3"/>
  </r>
  <r>
    <s v="177"/>
    <x v="2"/>
    <x v="1"/>
    <n v="1197"/>
    <x v="124"/>
    <x v="4"/>
  </r>
  <r>
    <s v="178"/>
    <x v="3"/>
    <x v="0"/>
    <n v="5015"/>
    <x v="124"/>
    <x v="4"/>
  </r>
  <r>
    <s v="179"/>
    <x v="4"/>
    <x v="1"/>
    <n v="5818"/>
    <x v="125"/>
    <x v="0"/>
  </r>
  <r>
    <s v="180"/>
    <x v="2"/>
    <x v="1"/>
    <n v="4399"/>
    <x v="126"/>
    <x v="1"/>
  </r>
  <r>
    <s v="181"/>
    <x v="0"/>
    <x v="0"/>
    <n v="3011"/>
    <x v="126"/>
    <x v="0"/>
  </r>
  <r>
    <s v="182"/>
    <x v="5"/>
    <x v="1"/>
    <n v="4715"/>
    <x v="127"/>
    <x v="1"/>
  </r>
  <r>
    <s v="183"/>
    <x v="5"/>
    <x v="1"/>
    <n v="5321"/>
    <x v="128"/>
    <x v="6"/>
  </r>
  <r>
    <s v="184"/>
    <x v="2"/>
    <x v="1"/>
    <n v="8894"/>
    <x v="129"/>
    <x v="0"/>
  </r>
  <r>
    <s v="185"/>
    <x v="0"/>
    <x v="0"/>
    <n v="4846"/>
    <x v="130"/>
    <x v="1"/>
  </r>
  <r>
    <s v="186"/>
    <x v="1"/>
    <x v="0"/>
    <n v="284"/>
    <x v="130"/>
    <x v="3"/>
  </r>
  <r>
    <s v="187"/>
    <x v="4"/>
    <x v="1"/>
    <n v="8283"/>
    <x v="131"/>
    <x v="1"/>
  </r>
  <r>
    <s v="188"/>
    <x v="4"/>
    <x v="1"/>
    <n v="9990"/>
    <x v="132"/>
    <x v="2"/>
  </r>
  <r>
    <s v="189"/>
    <x v="2"/>
    <x v="1"/>
    <n v="9014"/>
    <x v="132"/>
    <x v="4"/>
  </r>
  <r>
    <s v="190"/>
    <x v="5"/>
    <x v="1"/>
    <n v="1942"/>
    <x v="133"/>
    <x v="6"/>
  </r>
  <r>
    <s v="191"/>
    <x v="2"/>
    <x v="1"/>
    <n v="7223"/>
    <x v="134"/>
    <x v="0"/>
  </r>
  <r>
    <s v="192"/>
    <x v="0"/>
    <x v="0"/>
    <n v="4673"/>
    <x v="135"/>
    <x v="0"/>
  </r>
  <r>
    <s v="193"/>
    <x v="0"/>
    <x v="0"/>
    <n v="9104"/>
    <x v="136"/>
    <x v="6"/>
  </r>
  <r>
    <s v="194"/>
    <x v="5"/>
    <x v="1"/>
    <n v="6078"/>
    <x v="137"/>
    <x v="0"/>
  </r>
  <r>
    <s v="195"/>
    <x v="3"/>
    <x v="0"/>
    <n v="3278"/>
    <x v="138"/>
    <x v="3"/>
  </r>
  <r>
    <s v="196"/>
    <x v="2"/>
    <x v="1"/>
    <n v="136"/>
    <x v="139"/>
    <x v="2"/>
  </r>
  <r>
    <s v="197"/>
    <x v="2"/>
    <x v="1"/>
    <n v="8377"/>
    <x v="139"/>
    <x v="4"/>
  </r>
  <r>
    <s v="198"/>
    <x v="2"/>
    <x v="1"/>
    <n v="2382"/>
    <x v="139"/>
    <x v="0"/>
  </r>
  <r>
    <s v="199"/>
    <x v="2"/>
    <x v="1"/>
    <n v="8702"/>
    <x v="140"/>
    <x v="3"/>
  </r>
  <r>
    <s v="201"/>
    <x v="5"/>
    <x v="1"/>
    <n v="1760"/>
    <x v="141"/>
    <x v="4"/>
  </r>
  <r>
    <s v="200"/>
    <x v="2"/>
    <x v="1"/>
    <n v="5021"/>
    <x v="141"/>
    <x v="0"/>
  </r>
  <r>
    <s v="202"/>
    <x v="2"/>
    <x v="1"/>
    <n v="4766"/>
    <x v="142"/>
    <x v="3"/>
  </r>
  <r>
    <s v="203"/>
    <x v="3"/>
    <x v="0"/>
    <n v="1541"/>
    <x v="143"/>
    <x v="1"/>
  </r>
  <r>
    <s v="204"/>
    <x v="4"/>
    <x v="1"/>
    <n v="2782"/>
    <x v="144"/>
    <x v="1"/>
  </r>
  <r>
    <s v="205"/>
    <x v="5"/>
    <x v="1"/>
    <n v="2455"/>
    <x v="144"/>
    <x v="2"/>
  </r>
  <r>
    <s v="206"/>
    <x v="5"/>
    <x v="1"/>
    <n v="4512"/>
    <x v="145"/>
    <x v="5"/>
  </r>
  <r>
    <s v="207"/>
    <x v="5"/>
    <x v="1"/>
    <n v="8752"/>
    <x v="145"/>
    <x v="3"/>
  </r>
  <r>
    <s v="208"/>
    <x v="0"/>
    <x v="0"/>
    <n v="9127"/>
    <x v="146"/>
    <x v="0"/>
  </r>
  <r>
    <s v="209"/>
    <x v="5"/>
    <x v="1"/>
    <n v="1777"/>
    <x v="147"/>
    <x v="6"/>
  </r>
  <r>
    <s v="210"/>
    <x v="3"/>
    <x v="0"/>
    <n v="680"/>
    <x v="147"/>
    <x v="6"/>
  </r>
  <r>
    <s v="211"/>
    <x v="4"/>
    <x v="1"/>
    <n v="958"/>
    <x v="148"/>
    <x v="0"/>
  </r>
  <r>
    <s v="212"/>
    <x v="0"/>
    <x v="0"/>
    <n v="2613"/>
    <x v="148"/>
    <x v="4"/>
  </r>
  <r>
    <s v="213"/>
    <x v="0"/>
    <x v="0"/>
    <n v="339"/>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9E0675-7C67-4A1B-B6D4-041E6A1CDEF1}" name="PivotTable9" cacheId="11" applyNumberFormats="0" applyBorderFormats="0" applyFontFormats="0" applyPatternFormats="0" applyAlignmentFormats="0" applyWidthHeightFormats="1" dataCaption="Values" updatedVersion="7" minRefreshableVersion="5" useAutoFormatting="1" itemPrintTitles="1" createdVersion="8" indent="0" outline="1" outlineData="1" multipleFieldFilters="0" rowHeaderCaption="Category">
  <location ref="A23:I32" firstHeaderRow="1" firstDataRow="2" firstDataCol="1"/>
  <pivotFields count="8">
    <pivotField dataField="1" showAll="0"/>
    <pivotField axis="axisRow" showAll="0">
      <items count="8">
        <item x="5"/>
        <item x="2"/>
        <item x="3"/>
        <item x="1"/>
        <item x="0"/>
        <item x="6"/>
        <item x="4"/>
        <item t="default"/>
      </items>
    </pivotField>
    <pivotField showAll="0">
      <items count="3">
        <item x="1"/>
        <item x="0"/>
        <item t="default"/>
      </items>
    </pivotField>
    <pivotField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Col"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8">
    <i>
      <x/>
    </i>
    <i>
      <x v="1"/>
    </i>
    <i>
      <x v="2"/>
    </i>
    <i>
      <x v="3"/>
    </i>
    <i>
      <x v="4"/>
    </i>
    <i>
      <x v="5"/>
    </i>
    <i>
      <x v="6"/>
    </i>
    <i t="grand">
      <x/>
    </i>
  </rowItems>
  <colFields count="1">
    <field x="5"/>
  </colFields>
  <colItems count="8">
    <i>
      <x/>
    </i>
    <i>
      <x v="1"/>
    </i>
    <i>
      <x v="2"/>
    </i>
    <i>
      <x v="3"/>
    </i>
    <i>
      <x v="4"/>
    </i>
    <i>
      <x v="5"/>
    </i>
    <i>
      <x v="6"/>
    </i>
    <i t="grand">
      <x/>
    </i>
  </colItems>
  <dataFields count="1">
    <dataField name="Count of Order ID" fld="0" subtotal="count" baseField="0" baseItem="0"/>
  </dataFields>
  <formats count="3">
    <format dxfId="15">
      <pivotArea dataOnly="0" labelOnly="1" outline="0" axis="axisValues" fieldPosition="0"/>
    </format>
    <format dxfId="14">
      <pivotArea grandRow="1" outline="0" collapsedLevelsAreSubtotals="1" fieldPosition="0"/>
    </format>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16F8A4A-AB4C-497C-BF36-BB6AF0B04D72}" name="PivotTable15" cacheId="11" applyNumberFormats="0" applyBorderFormats="0" applyFontFormats="0" applyPatternFormats="0" applyAlignmentFormats="0" applyWidthHeightFormats="1" dataCaption="Values" updatedVersion="7" minRefreshableVersion="5" useAutoFormatting="1" itemPrintTitles="1" createdVersion="8" indent="0" outline="1" outlineData="1" multipleFieldFilters="0" rowHeaderCaption="Category">
  <location ref="J89:R98" firstHeaderRow="1" firstDataRow="2" firstDataCol="1"/>
  <pivotFields count="8">
    <pivotField dataField="1" showAll="0"/>
    <pivotField axis="axisRow" showAll="0">
      <items count="8">
        <item x="5"/>
        <item x="2"/>
        <item x="3"/>
        <item x="1"/>
        <item x="0"/>
        <item x="6"/>
        <item x="4"/>
        <item t="default"/>
      </items>
    </pivotField>
    <pivotField showAll="0">
      <items count="3">
        <item x="1"/>
        <item x="0"/>
        <item t="default"/>
      </items>
    </pivotField>
    <pivotField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Col"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8">
    <i>
      <x/>
    </i>
    <i>
      <x v="1"/>
    </i>
    <i>
      <x v="2"/>
    </i>
    <i>
      <x v="3"/>
    </i>
    <i>
      <x v="4"/>
    </i>
    <i>
      <x v="5"/>
    </i>
    <i>
      <x v="6"/>
    </i>
    <i t="grand">
      <x/>
    </i>
  </rowItems>
  <colFields count="1">
    <field x="5"/>
  </colFields>
  <colItems count="8">
    <i>
      <x/>
    </i>
    <i>
      <x v="1"/>
    </i>
    <i>
      <x v="2"/>
    </i>
    <i>
      <x v="3"/>
    </i>
    <i>
      <x v="4"/>
    </i>
    <i>
      <x v="5"/>
    </i>
    <i>
      <x v="6"/>
    </i>
    <i t="grand">
      <x/>
    </i>
  </colItems>
  <dataFields count="1">
    <dataField name="Count of Order ID" fld="0" subtotal="count" baseField="0" baseItem="0"/>
  </dataFields>
  <formats count="13">
    <format dxfId="12">
      <pivotArea dataOnly="0" labelOnly="1" outline="0" axis="axisValues" fieldPosition="0"/>
    </format>
    <format dxfId="11">
      <pivotArea grandRow="1" outline="0" collapsedLevelsAreSubtotals="1" fieldPosition="0"/>
    </format>
    <format dxfId="10">
      <pivotArea outline="0" collapsedLevelsAreSubtotals="1"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5" type="button" dataOnly="0" labelOnly="1" outline="0" axis="axisCol" fieldPosition="0"/>
    </format>
    <format dxfId="5">
      <pivotArea type="topRight" dataOnly="0" labelOnly="1" outline="0" fieldPosition="0"/>
    </format>
    <format dxfId="4">
      <pivotArea field="1" type="button" dataOnly="0" labelOnly="1" outline="0" axis="axisRow" fieldPosition="0"/>
    </format>
    <format dxfId="3">
      <pivotArea dataOnly="0" labelOnly="1" fieldPosition="0">
        <references count="1">
          <reference field="1" count="0"/>
        </references>
      </pivotArea>
    </format>
    <format dxfId="2">
      <pivotArea dataOnly="0" labelOnly="1" grandRow="1" outline="0" fieldPosition="0"/>
    </format>
    <format dxfId="1">
      <pivotArea dataOnly="0" labelOnly="1" fieldPosition="0">
        <references count="1">
          <reference field="5" count="0"/>
        </references>
      </pivotArea>
    </format>
    <format dxfId="0">
      <pivotArea dataOnly="0" labelOnly="1" grandCol="1" outline="0" fieldPosition="0"/>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9B1671-25D6-43C7-88F3-5C4764C8A357}" name="Average" cacheId="11" applyNumberFormats="0" applyBorderFormats="0" applyFontFormats="0" applyPatternFormats="0" applyAlignmentFormats="0" applyWidthHeightFormats="1" dataCaption="Values" updatedVersion="7" minRefreshableVersion="5" useAutoFormatting="1" itemPrintTitles="1" createdVersion="8" indent="0" outline="1" outlineData="1" multipleFieldFilters="0">
  <location ref="C3:C4" firstHeaderRow="1" firstDataRow="1" firstDataCol="0"/>
  <pivotFields count="8">
    <pivotField showAll="0"/>
    <pivotField showAll="0">
      <items count="8">
        <item x="5"/>
        <item x="2"/>
        <item x="3"/>
        <item x="1"/>
        <item x="0"/>
        <item x="6"/>
        <item x="4"/>
        <item t="default"/>
      </items>
    </pivotField>
    <pivotField showAll="0">
      <items count="3">
        <item x="1"/>
        <item x="0"/>
        <item t="default"/>
      </items>
    </pivotField>
    <pivotField dataField="1"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fld="3" subtotal="average" baseField="0" baseItem="0" numFmtId="1"/>
  </dataFields>
  <formats count="1">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F4E2D8-8C72-4181-ADEF-8EA1DA31C2C2}" name="Total " cacheId="11" applyNumberFormats="0" applyBorderFormats="0" applyFontFormats="0" applyPatternFormats="0" applyAlignmentFormats="0" applyWidthHeightFormats="1" dataCaption="Values" updatedVersion="7" minRefreshableVersion="5" useAutoFormatting="1" itemPrintTitles="1" createdVersion="8" indent="0" outline="1" outlineData="1" multipleFieldFilters="0">
  <location ref="A3:A4" firstHeaderRow="1" firstDataRow="1" firstDataCol="0"/>
  <pivotFields count="8">
    <pivotField showAll="0"/>
    <pivotField showAll="0">
      <items count="8">
        <item x="5"/>
        <item x="2"/>
        <item x="3"/>
        <item x="1"/>
        <item x="0"/>
        <item x="6"/>
        <item x="4"/>
        <item t="default"/>
      </items>
    </pivotField>
    <pivotField showAll="0">
      <items count="3">
        <item x="1"/>
        <item x="0"/>
        <item t="default"/>
      </items>
    </pivotField>
    <pivotField dataField="1"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fld="3" baseField="0" baseItem="0" numFmtId="166"/>
  </dataFields>
  <formats count="1">
    <format dxfId="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22C9D2-A5CD-4458-B315-BDC01A3E6836}" name="Product Revenue" cacheId="11" applyNumberFormats="0" applyBorderFormats="0" applyFontFormats="0" applyPatternFormats="0" applyAlignmentFormats="0" applyWidthHeightFormats="1" dataCaption="Values" updatedVersion="7" minRefreshableVersion="5" useAutoFormatting="1" itemPrintTitles="1" createdVersion="8" indent="0" outline="1" outlineData="1" multipleFieldFilters="0" chartFormat="11" rowHeaderCaption="Product">
  <location ref="D9:E17" firstHeaderRow="1" firstDataRow="1" firstDataCol="1"/>
  <pivotFields count="8">
    <pivotField showAll="0"/>
    <pivotField axis="axisRow" showAll="0" sortType="de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dataField="1"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8">
    <i>
      <x v="1"/>
    </i>
    <i>
      <x/>
    </i>
    <i>
      <x v="3"/>
    </i>
    <i>
      <x v="4"/>
    </i>
    <i>
      <x v="6"/>
    </i>
    <i>
      <x v="2"/>
    </i>
    <i>
      <x v="5"/>
    </i>
    <i t="grand">
      <x/>
    </i>
  </rowItems>
  <colItems count="1">
    <i/>
  </colItems>
  <dataFields count="1">
    <dataField name="Revenue " fld="3" baseField="1" baseItem="0" numFmtId="166"/>
  </dataFields>
  <formats count="10">
    <format dxfId="27">
      <pivotArea dataOnly="0" labelOnly="1" outline="0" axis="axisValues" fieldPosition="0"/>
    </format>
    <format dxfId="26">
      <pivotArea grandRow="1" outline="0" collapsedLevelsAreSubtotals="1" fieldPosition="0"/>
    </format>
    <format dxfId="25">
      <pivotArea collapsedLevelsAreSubtotals="1" fieldPosition="0">
        <references count="1">
          <reference field="1" count="1">
            <x v="0"/>
          </reference>
        </references>
      </pivotArea>
    </format>
    <format dxfId="24">
      <pivotArea collapsedLevelsAreSubtotals="1" fieldPosition="0">
        <references count="1">
          <reference field="1" count="1">
            <x v="1"/>
          </reference>
        </references>
      </pivotArea>
    </format>
    <format dxfId="23">
      <pivotArea collapsedLevelsAreSubtotals="1" fieldPosition="0">
        <references count="1">
          <reference field="1" count="1">
            <x v="2"/>
          </reference>
        </references>
      </pivotArea>
    </format>
    <format dxfId="22">
      <pivotArea collapsedLevelsAreSubtotals="1" fieldPosition="0">
        <references count="1">
          <reference field="1" count="1">
            <x v="3"/>
          </reference>
        </references>
      </pivotArea>
    </format>
    <format dxfId="21">
      <pivotArea collapsedLevelsAreSubtotals="1" fieldPosition="0">
        <references count="1">
          <reference field="1" count="1">
            <x v="4"/>
          </reference>
        </references>
      </pivotArea>
    </format>
    <format dxfId="20">
      <pivotArea collapsedLevelsAreSubtotals="1" fieldPosition="0">
        <references count="1">
          <reference field="1" count="1">
            <x v="5"/>
          </reference>
        </references>
      </pivotArea>
    </format>
    <format dxfId="19">
      <pivotArea collapsedLevelsAreSubtotals="1" fieldPosition="0">
        <references count="1">
          <reference field="1" count="1">
            <x v="6"/>
          </reference>
        </references>
      </pivotArea>
    </format>
    <format dxfId="18">
      <pivotArea outline="0" collapsedLevelsAreSubtotals="1" fieldPosition="0"/>
    </format>
  </formats>
  <chartFormats count="1">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BD251CA-AE49-4D39-8D30-3448B50A21D2}" name="Country Revenue" cacheId="11" applyNumberFormats="0" applyBorderFormats="0" applyFontFormats="0" applyPatternFormats="0" applyAlignmentFormats="0" applyWidthHeightFormats="1" dataCaption="Values" updatedVersion="7" minRefreshableVersion="5" useAutoFormatting="1" itemPrintTitles="1" createdVersion="8" indent="0" outline="1" outlineData="1" multipleFieldFilters="0" chartFormat="11" rowHeaderCaption="Country">
  <location ref="A8:B16" firstHeaderRow="1" firstDataRow="1" firstDataCol="1"/>
  <pivotFields count="8">
    <pivotField showAll="0"/>
    <pivotField showAll="0">
      <items count="8">
        <item x="5"/>
        <item x="2"/>
        <item x="3"/>
        <item x="1"/>
        <item x="0"/>
        <item x="6"/>
        <item x="4"/>
        <item t="default"/>
      </items>
    </pivotField>
    <pivotField showAll="0">
      <items count="3">
        <item x="1"/>
        <item x="0"/>
        <item t="default"/>
      </items>
    </pivotField>
    <pivotField dataField="1"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sortType="descending">
      <items count="8">
        <item x="4"/>
        <item x="2"/>
        <item x="6"/>
        <item x="3"/>
        <item x="5"/>
        <item x="1"/>
        <item x="0"/>
        <item t="default"/>
      </items>
      <autoSortScope>
        <pivotArea dataOnly="0" outline="0" fieldPosition="0">
          <references count="1">
            <reference field="4294967294" count="1" selected="0">
              <x v="0"/>
            </reference>
          </references>
        </pivotArea>
      </autoSortScope>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v="6"/>
    </i>
    <i>
      <x v="5"/>
    </i>
    <i>
      <x v="3"/>
    </i>
    <i>
      <x v="2"/>
    </i>
    <i>
      <x/>
    </i>
    <i>
      <x v="1"/>
    </i>
    <i>
      <x v="4"/>
    </i>
    <i t="grand">
      <x/>
    </i>
  </rowItems>
  <colItems count="1">
    <i/>
  </colItems>
  <dataFields count="1">
    <dataField name="Revenue" fld="3" baseField="5" baseItem="0" numFmtId="166"/>
  </dataFields>
  <formats count="10">
    <format dxfId="37">
      <pivotArea dataOnly="0" labelOnly="1" outline="0" axis="axisValues" fieldPosition="0"/>
    </format>
    <format dxfId="36">
      <pivotArea grandRow="1" outline="0" collapsedLevelsAreSubtotals="1" fieldPosition="0"/>
    </format>
    <format dxfId="35">
      <pivotArea collapsedLevelsAreSubtotals="1" fieldPosition="0">
        <references count="1">
          <reference field="5" count="1">
            <x v="0"/>
          </reference>
        </references>
      </pivotArea>
    </format>
    <format dxfId="34">
      <pivotArea collapsedLevelsAreSubtotals="1" fieldPosition="0">
        <references count="1">
          <reference field="5" count="1">
            <x v="1"/>
          </reference>
        </references>
      </pivotArea>
    </format>
    <format dxfId="33">
      <pivotArea collapsedLevelsAreSubtotals="1" fieldPosition="0">
        <references count="1">
          <reference field="5" count="1">
            <x v="2"/>
          </reference>
        </references>
      </pivotArea>
    </format>
    <format dxfId="32">
      <pivotArea collapsedLevelsAreSubtotals="1" fieldPosition="0">
        <references count="1">
          <reference field="5" count="1">
            <x v="3"/>
          </reference>
        </references>
      </pivotArea>
    </format>
    <format dxfId="31">
      <pivotArea collapsedLevelsAreSubtotals="1" fieldPosition="0">
        <references count="1">
          <reference field="5" count="1">
            <x v="4"/>
          </reference>
        </references>
      </pivotArea>
    </format>
    <format dxfId="30">
      <pivotArea collapsedLevelsAreSubtotals="1" fieldPosition="0">
        <references count="1">
          <reference field="5" count="1">
            <x v="5"/>
          </reference>
        </references>
      </pivotArea>
    </format>
    <format dxfId="29">
      <pivotArea collapsedLevelsAreSubtotals="1" fieldPosition="0">
        <references count="1">
          <reference field="5" count="1">
            <x v="6"/>
          </reference>
        </references>
      </pivotArea>
    </format>
    <format dxfId="28">
      <pivotArea outline="0" collapsedLevelsAreSubtotals="1" fieldPosition="0"/>
    </format>
  </formats>
  <chartFormats count="1">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6835400-E241-4626-A48D-3B2A325C2CAF}" name="Category by Country" cacheId="11" applyNumberFormats="0" applyBorderFormats="0" applyFontFormats="0" applyPatternFormats="0" applyAlignmentFormats="0" applyWidthHeightFormats="1" dataCaption="Values" updatedVersion="7" minRefreshableVersion="5" useAutoFormatting="1" itemPrintTitles="1" createdVersion="8" indent="0" outline="1" outlineData="1" multipleFieldFilters="0" chartFormat="11" rowHeaderCaption="Category">
  <location ref="H3:I20" firstHeaderRow="1" firstDataRow="1" firstDataCol="1"/>
  <pivotFields count="8">
    <pivotField showAll="0"/>
    <pivotField showAll="0">
      <items count="8">
        <item x="5"/>
        <item x="2"/>
        <item x="3"/>
        <item x="1"/>
        <item x="0"/>
        <item x="6"/>
        <item x="4"/>
        <item t="default"/>
      </items>
    </pivotField>
    <pivotField axis="axisRow" showAll="0">
      <items count="3">
        <item x="1"/>
        <item x="0"/>
        <item t="default"/>
      </items>
    </pivotField>
    <pivotField dataField="1"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sortType="descending">
      <items count="8">
        <item x="4"/>
        <item x="2"/>
        <item x="6"/>
        <item x="3"/>
        <item x="5"/>
        <item x="1"/>
        <item x="0"/>
        <item t="default"/>
      </items>
      <autoSortScope>
        <pivotArea dataOnly="0" outline="0" fieldPosition="0">
          <references count="1">
            <reference field="4294967294" count="1" selected="0">
              <x v="0"/>
            </reference>
          </references>
        </pivotArea>
      </autoSortScope>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2"/>
    <field x="5"/>
  </rowFields>
  <rowItems count="17">
    <i>
      <x/>
    </i>
    <i r="1">
      <x v="6"/>
    </i>
    <i r="1">
      <x v="2"/>
    </i>
    <i r="1">
      <x/>
    </i>
    <i r="1">
      <x v="5"/>
    </i>
    <i r="1">
      <x v="1"/>
    </i>
    <i r="1">
      <x v="3"/>
    </i>
    <i r="1">
      <x v="4"/>
    </i>
    <i>
      <x v="1"/>
    </i>
    <i r="1">
      <x v="6"/>
    </i>
    <i r="1">
      <x v="3"/>
    </i>
    <i r="1">
      <x v="5"/>
    </i>
    <i r="1">
      <x/>
    </i>
    <i r="1">
      <x v="2"/>
    </i>
    <i r="1">
      <x v="1"/>
    </i>
    <i r="1">
      <x v="4"/>
    </i>
    <i t="grand">
      <x/>
    </i>
  </rowItems>
  <colItems count="1">
    <i/>
  </colItems>
  <dataFields count="1">
    <dataField name="Total" fld="3" baseField="2" baseItem="0" numFmtId="166"/>
  </dataFields>
  <formats count="7">
    <format dxfId="44">
      <pivotArea dataOnly="0" labelOnly="1" outline="0" axis="axisValues" fieldPosition="0"/>
    </format>
    <format dxfId="43">
      <pivotArea collapsedLevelsAreSubtotals="1" fieldPosition="0">
        <references count="1">
          <reference field="2" count="1">
            <x v="0"/>
          </reference>
        </references>
      </pivotArea>
    </format>
    <format dxfId="42">
      <pivotArea collapsedLevelsAreSubtotals="1" fieldPosition="0">
        <references count="1">
          <reference field="2" count="1">
            <x v="1"/>
          </reference>
        </references>
      </pivotArea>
    </format>
    <format dxfId="41">
      <pivotArea grandRow="1" outline="0" collapsedLevelsAreSubtotals="1" fieldPosition="0"/>
    </format>
    <format dxfId="40">
      <pivotArea collapsedLevelsAreSubtotals="1" fieldPosition="0">
        <references count="2">
          <reference field="2" count="1" selected="0">
            <x v="0"/>
          </reference>
          <reference field="5" count="0"/>
        </references>
      </pivotArea>
    </format>
    <format dxfId="39">
      <pivotArea collapsedLevelsAreSubtotals="1" fieldPosition="0">
        <references count="2">
          <reference field="2" count="1" selected="0">
            <x v="1"/>
          </reference>
          <reference field="5" count="0"/>
        </references>
      </pivotArea>
    </format>
    <format dxfId="38">
      <pivotArea outline="0" collapsedLevelsAreSubtotals="1" fieldPosition="0"/>
    </format>
  </formats>
  <chartFormats count="15">
    <chartFormat chart="10" format="6" series="1">
      <pivotArea type="data" outline="0" fieldPosition="0">
        <references count="1">
          <reference field="4294967294" count="1" selected="0">
            <x v="0"/>
          </reference>
        </references>
      </pivotArea>
    </chartFormat>
    <chartFormat chart="10" format="7">
      <pivotArea type="data" outline="0" fieldPosition="0">
        <references count="3">
          <reference field="4294967294" count="1" selected="0">
            <x v="0"/>
          </reference>
          <reference field="2" count="1" selected="0">
            <x v="1"/>
          </reference>
          <reference field="5" count="1" selected="0">
            <x v="6"/>
          </reference>
        </references>
      </pivotArea>
    </chartFormat>
    <chartFormat chart="10" format="8">
      <pivotArea type="data" outline="0" fieldPosition="0">
        <references count="3">
          <reference field="4294967294" count="1" selected="0">
            <x v="0"/>
          </reference>
          <reference field="2" count="1" selected="0">
            <x v="0"/>
          </reference>
          <reference field="5" count="1" selected="0">
            <x v="6"/>
          </reference>
        </references>
      </pivotArea>
    </chartFormat>
    <chartFormat chart="10" format="9">
      <pivotArea type="data" outline="0" fieldPosition="0">
        <references count="3">
          <reference field="4294967294" count="1" selected="0">
            <x v="0"/>
          </reference>
          <reference field="2" count="1" selected="0">
            <x v="0"/>
          </reference>
          <reference field="5" count="1" selected="0">
            <x v="2"/>
          </reference>
        </references>
      </pivotArea>
    </chartFormat>
    <chartFormat chart="10" format="10">
      <pivotArea type="data" outline="0" fieldPosition="0">
        <references count="3">
          <reference field="4294967294" count="1" selected="0">
            <x v="0"/>
          </reference>
          <reference field="2" count="1" selected="0">
            <x v="0"/>
          </reference>
          <reference field="5" count="1" selected="0">
            <x v="0"/>
          </reference>
        </references>
      </pivotArea>
    </chartFormat>
    <chartFormat chart="10" format="11">
      <pivotArea type="data" outline="0" fieldPosition="0">
        <references count="3">
          <reference field="4294967294" count="1" selected="0">
            <x v="0"/>
          </reference>
          <reference field="2" count="1" selected="0">
            <x v="0"/>
          </reference>
          <reference field="5" count="1" selected="0">
            <x v="5"/>
          </reference>
        </references>
      </pivotArea>
    </chartFormat>
    <chartFormat chart="10" format="12">
      <pivotArea type="data" outline="0" fieldPosition="0">
        <references count="3">
          <reference field="4294967294" count="1" selected="0">
            <x v="0"/>
          </reference>
          <reference field="2" count="1" selected="0">
            <x v="0"/>
          </reference>
          <reference field="5" count="1" selected="0">
            <x v="1"/>
          </reference>
        </references>
      </pivotArea>
    </chartFormat>
    <chartFormat chart="10" format="13">
      <pivotArea type="data" outline="0" fieldPosition="0">
        <references count="3">
          <reference field="4294967294" count="1" selected="0">
            <x v="0"/>
          </reference>
          <reference field="2" count="1" selected="0">
            <x v="0"/>
          </reference>
          <reference field="5" count="1" selected="0">
            <x v="3"/>
          </reference>
        </references>
      </pivotArea>
    </chartFormat>
    <chartFormat chart="10" format="14">
      <pivotArea type="data" outline="0" fieldPosition="0">
        <references count="3">
          <reference field="4294967294" count="1" selected="0">
            <x v="0"/>
          </reference>
          <reference field="2" count="1" selected="0">
            <x v="0"/>
          </reference>
          <reference field="5" count="1" selected="0">
            <x v="4"/>
          </reference>
        </references>
      </pivotArea>
    </chartFormat>
    <chartFormat chart="10" format="15">
      <pivotArea type="data" outline="0" fieldPosition="0">
        <references count="3">
          <reference field="4294967294" count="1" selected="0">
            <x v="0"/>
          </reference>
          <reference field="2" count="1" selected="0">
            <x v="1"/>
          </reference>
          <reference field="5" count="1" selected="0">
            <x v="3"/>
          </reference>
        </references>
      </pivotArea>
    </chartFormat>
    <chartFormat chart="10" format="16">
      <pivotArea type="data" outline="0" fieldPosition="0">
        <references count="3">
          <reference field="4294967294" count="1" selected="0">
            <x v="0"/>
          </reference>
          <reference field="2" count="1" selected="0">
            <x v="1"/>
          </reference>
          <reference field="5" count="1" selected="0">
            <x v="5"/>
          </reference>
        </references>
      </pivotArea>
    </chartFormat>
    <chartFormat chart="10" format="17">
      <pivotArea type="data" outline="0" fieldPosition="0">
        <references count="3">
          <reference field="4294967294" count="1" selected="0">
            <x v="0"/>
          </reference>
          <reference field="2" count="1" selected="0">
            <x v="1"/>
          </reference>
          <reference field="5" count="1" selected="0">
            <x v="0"/>
          </reference>
        </references>
      </pivotArea>
    </chartFormat>
    <chartFormat chart="10" format="18">
      <pivotArea type="data" outline="0" fieldPosition="0">
        <references count="3">
          <reference field="4294967294" count="1" selected="0">
            <x v="0"/>
          </reference>
          <reference field="2" count="1" selected="0">
            <x v="1"/>
          </reference>
          <reference field="5" count="1" selected="0">
            <x v="2"/>
          </reference>
        </references>
      </pivotArea>
    </chartFormat>
    <chartFormat chart="10" format="19">
      <pivotArea type="data" outline="0" fieldPosition="0">
        <references count="3">
          <reference field="4294967294" count="1" selected="0">
            <x v="0"/>
          </reference>
          <reference field="2" count="1" selected="0">
            <x v="1"/>
          </reference>
          <reference field="5" count="1" selected="0">
            <x v="1"/>
          </reference>
        </references>
      </pivotArea>
    </chartFormat>
    <chartFormat chart="10" format="20">
      <pivotArea type="data" outline="0" fieldPosition="0">
        <references count="3">
          <reference field="4294967294" count="1" selected="0">
            <x v="0"/>
          </reference>
          <reference field="2" count="1" selected="0">
            <x v="1"/>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CFAC2F5-57F4-415B-B5CB-9AADB77E3B78}" name="Monthly Revenue" cacheId="11" applyNumberFormats="0" applyBorderFormats="0" applyFontFormats="0" applyPatternFormats="0" applyAlignmentFormats="0" applyWidthHeightFormats="1" dataCaption="Values" updatedVersion="7" minRefreshableVersion="5" useAutoFormatting="1" itemPrintTitles="1" createdVersion="8" indent="0" outline="1" outlineData="1" multipleFieldFilters="0" chartFormat="22" rowHeaderCaption="Month">
  <location ref="K3:L16" firstHeaderRow="1" firstDataRow="1" firstDataCol="1"/>
  <pivotFields count="8">
    <pivotField showAll="0"/>
    <pivotField showAll="0">
      <items count="8">
        <item x="5"/>
        <item x="2"/>
        <item x="3"/>
        <item x="1"/>
        <item x="0"/>
        <item x="6"/>
        <item x="4"/>
        <item t="default"/>
      </items>
    </pivotField>
    <pivotField showAll="0">
      <items count="3">
        <item x="1"/>
        <item x="0"/>
        <item t="default"/>
      </items>
    </pivotField>
    <pivotField dataField="1"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Revenue per month" fld="3" baseField="0" baseItem="0"/>
  </dataFields>
  <formats count="3">
    <format dxfId="47">
      <pivotArea dataOnly="0" labelOnly="1" outline="0" axis="axisValues" fieldPosition="0"/>
    </format>
    <format dxfId="46">
      <pivotArea grandRow="1" outline="0" collapsedLevelsAreSubtotals="1" fieldPosition="0"/>
    </format>
    <format dxfId="45">
      <pivotArea outline="0" collapsedLevelsAreSubtotals="1" fieldPosition="0"/>
    </format>
  </formats>
  <chartFormats count="24">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7" count="1" selected="0">
            <x v="2"/>
          </reference>
        </references>
      </pivotArea>
    </chartFormat>
    <chartFormat chart="17" format="8">
      <pivotArea type="data" outline="0" fieldPosition="0">
        <references count="2">
          <reference field="4294967294" count="1" selected="0">
            <x v="0"/>
          </reference>
          <reference field="7" count="1" selected="0">
            <x v="4"/>
          </reference>
        </references>
      </pivotArea>
    </chartFormat>
    <chartFormat chart="17" format="9">
      <pivotArea type="data" outline="0" fieldPosition="0">
        <references count="2">
          <reference field="4294967294" count="1" selected="0">
            <x v="0"/>
          </reference>
          <reference field="7" count="1" selected="0">
            <x v="6"/>
          </reference>
        </references>
      </pivotArea>
    </chartFormat>
    <chartFormat chart="17" format="10">
      <pivotArea type="data" outline="0" fieldPosition="0">
        <references count="2">
          <reference field="4294967294" count="1" selected="0">
            <x v="0"/>
          </reference>
          <reference field="7" count="1" selected="0">
            <x v="8"/>
          </reference>
        </references>
      </pivotArea>
    </chartFormat>
    <chartFormat chart="17" format="11">
      <pivotArea type="data" outline="0" fieldPosition="0">
        <references count="2">
          <reference field="4294967294" count="1" selected="0">
            <x v="0"/>
          </reference>
          <reference field="7" count="1" selected="0">
            <x v="10"/>
          </reference>
        </references>
      </pivotArea>
    </chartFormat>
    <chartFormat chart="17" format="12" series="1">
      <pivotArea type="data" outline="0" fieldPosition="0">
        <references count="2">
          <reference field="4294967294" count="1" selected="0">
            <x v="0"/>
          </reference>
          <reference field="7" count="1" selected="0">
            <x v="2"/>
          </reference>
        </references>
      </pivotArea>
    </chartFormat>
    <chartFormat chart="17" format="13" series="1">
      <pivotArea type="data" outline="0" fieldPosition="0">
        <references count="2">
          <reference field="4294967294" count="1" selected="0">
            <x v="0"/>
          </reference>
          <reference field="7" count="1" selected="0">
            <x v="3"/>
          </reference>
        </references>
      </pivotArea>
    </chartFormat>
    <chartFormat chart="17" format="14" series="1">
      <pivotArea type="data" outline="0" fieldPosition="0">
        <references count="2">
          <reference field="4294967294" count="1" selected="0">
            <x v="0"/>
          </reference>
          <reference field="7" count="1" selected="0">
            <x v="4"/>
          </reference>
        </references>
      </pivotArea>
    </chartFormat>
    <chartFormat chart="17" format="15" series="1">
      <pivotArea type="data" outline="0" fieldPosition="0">
        <references count="2">
          <reference field="4294967294" count="1" selected="0">
            <x v="0"/>
          </reference>
          <reference field="7" count="1" selected="0">
            <x v="5"/>
          </reference>
        </references>
      </pivotArea>
    </chartFormat>
    <chartFormat chart="17" format="16" series="1">
      <pivotArea type="data" outline="0" fieldPosition="0">
        <references count="2">
          <reference field="4294967294" count="1" selected="0">
            <x v="0"/>
          </reference>
          <reference field="7" count="1" selected="0">
            <x v="6"/>
          </reference>
        </references>
      </pivotArea>
    </chartFormat>
    <chartFormat chart="17" format="17" series="1">
      <pivotArea type="data" outline="0" fieldPosition="0">
        <references count="2">
          <reference field="4294967294" count="1" selected="0">
            <x v="0"/>
          </reference>
          <reference field="7" count="1" selected="0">
            <x v="7"/>
          </reference>
        </references>
      </pivotArea>
    </chartFormat>
    <chartFormat chart="17" format="18" series="1">
      <pivotArea type="data" outline="0" fieldPosition="0">
        <references count="2">
          <reference field="4294967294" count="1" selected="0">
            <x v="0"/>
          </reference>
          <reference field="7" count="1" selected="0">
            <x v="8"/>
          </reference>
        </references>
      </pivotArea>
    </chartFormat>
    <chartFormat chart="17" format="19" series="1">
      <pivotArea type="data" outline="0" fieldPosition="0">
        <references count="2">
          <reference field="4294967294" count="1" selected="0">
            <x v="0"/>
          </reference>
          <reference field="7" count="1" selected="0">
            <x v="9"/>
          </reference>
        </references>
      </pivotArea>
    </chartFormat>
    <chartFormat chart="17" format="20" series="1">
      <pivotArea type="data" outline="0" fieldPosition="0">
        <references count="2">
          <reference field="4294967294" count="1" selected="0">
            <x v="0"/>
          </reference>
          <reference field="7" count="1" selected="0">
            <x v="10"/>
          </reference>
        </references>
      </pivotArea>
    </chartFormat>
    <chartFormat chart="17" format="21" series="1">
      <pivotArea type="data" outline="0" fieldPosition="0">
        <references count="2">
          <reference field="4294967294" count="1" selected="0">
            <x v="0"/>
          </reference>
          <reference field="7" count="1" selected="0">
            <x v="11"/>
          </reference>
        </references>
      </pivotArea>
    </chartFormat>
    <chartFormat chart="17" format="22" series="1">
      <pivotArea type="data" outline="0" fieldPosition="0">
        <references count="2">
          <reference field="4294967294" count="1" selected="0">
            <x v="0"/>
          </reference>
          <reference field="7" count="1" selected="0">
            <x v="12"/>
          </reference>
        </references>
      </pivotArea>
    </chartFormat>
    <chartFormat chart="17" format="23">
      <pivotArea type="data" outline="0" fieldPosition="0">
        <references count="2">
          <reference field="4294967294" count="1" selected="0">
            <x v="0"/>
          </reference>
          <reference field="7" count="1" selected="0">
            <x v="1"/>
          </reference>
        </references>
      </pivotArea>
    </chartFormat>
    <chartFormat chart="17" format="24">
      <pivotArea type="data" outline="0" fieldPosition="0">
        <references count="2">
          <reference field="4294967294" count="1" selected="0">
            <x v="0"/>
          </reference>
          <reference field="7" count="1" selected="0">
            <x v="3"/>
          </reference>
        </references>
      </pivotArea>
    </chartFormat>
    <chartFormat chart="17" format="25">
      <pivotArea type="data" outline="0" fieldPosition="0">
        <references count="2">
          <reference field="4294967294" count="1" selected="0">
            <x v="0"/>
          </reference>
          <reference field="7" count="1" selected="0">
            <x v="5"/>
          </reference>
        </references>
      </pivotArea>
    </chartFormat>
    <chartFormat chart="17" format="26">
      <pivotArea type="data" outline="0" fieldPosition="0">
        <references count="2">
          <reference field="4294967294" count="1" selected="0">
            <x v="0"/>
          </reference>
          <reference field="7" count="1" selected="0">
            <x v="7"/>
          </reference>
        </references>
      </pivotArea>
    </chartFormat>
    <chartFormat chart="17" format="27">
      <pivotArea type="data" outline="0" fieldPosition="0">
        <references count="2">
          <reference field="4294967294" count="1" selected="0">
            <x v="0"/>
          </reference>
          <reference field="7" count="1" selected="0">
            <x v="9"/>
          </reference>
        </references>
      </pivotArea>
    </chartFormat>
    <chartFormat chart="17" format="28">
      <pivotArea type="data" outline="0" fieldPosition="0">
        <references count="2">
          <reference field="4294967294" count="1" selected="0">
            <x v="0"/>
          </reference>
          <reference field="7" count="1" selected="0">
            <x v="11"/>
          </reference>
        </references>
      </pivotArea>
    </chartFormat>
    <chartFormat chart="17" format="29">
      <pivotArea type="data" outline="0" fieldPosition="0">
        <references count="2">
          <reference field="4294967294" count="1" selected="0">
            <x v="0"/>
          </reference>
          <reference field="7"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16403D1-EC49-4CCD-BF19-E18A6152F047}" name="Category count" cacheId="11" applyNumberFormats="0" applyBorderFormats="0" applyFontFormats="0" applyPatternFormats="0" applyAlignmentFormats="0" applyWidthHeightFormats="1" dataCaption="Values" updatedVersion="7" minRefreshableVersion="5" useAutoFormatting="1" itemPrintTitles="1" createdVersion="8" indent="0" outline="1" outlineData="1" multipleFieldFilters="0" chartFormat="18" rowHeaderCaption="Category">
  <location ref="K19:L22" firstHeaderRow="1" firstDataRow="1" firstDataCol="1"/>
  <pivotFields count="8">
    <pivotField showAll="0"/>
    <pivotField showAll="0">
      <items count="8">
        <item x="5"/>
        <item x="2"/>
        <item x="3"/>
        <item x="1"/>
        <item x="0"/>
        <item x="6"/>
        <item x="4"/>
        <item t="default"/>
      </items>
    </pivotField>
    <pivotField axis="axisRow" dataField="1" showAll="0">
      <items count="3">
        <item x="1"/>
        <item x="0"/>
        <item t="default"/>
      </items>
    </pivotField>
    <pivotField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x v="1"/>
    </i>
    <i t="grand">
      <x/>
    </i>
  </rowItems>
  <colItems count="1">
    <i/>
  </colItems>
  <dataFields count="1">
    <dataField name="Count of Category" fld="2" subtotal="count" baseField="0" baseItem="0"/>
  </dataFields>
  <formats count="3">
    <format dxfId="50">
      <pivotArea grandRow="1" outline="0" collapsedLevelsAreSubtotals="1" fieldPosition="0"/>
    </format>
    <format dxfId="49">
      <pivotArea outline="0" collapsedLevelsAreSubtotals="1" fieldPosition="0"/>
    </format>
    <format dxfId="48">
      <pivotArea dataOnly="0" labelOnly="1" outline="0" axis="axisValues" fieldPosition="0"/>
    </format>
  </formats>
  <chartFormats count="3">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2" count="1" selected="0">
            <x v="0"/>
          </reference>
        </references>
      </pivotArea>
    </chartFormat>
    <chartFormat chart="17"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C067B34-F387-4384-80A6-FB8193B76D0B}" name="Category" cacheId="11" applyNumberFormats="0" applyBorderFormats="0" applyFontFormats="0" applyPatternFormats="0" applyAlignmentFormats="0" applyWidthHeightFormats="1" dataCaption="Values" updatedVersion="7" minRefreshableVersion="5" useAutoFormatting="1" itemPrintTitles="1" createdVersion="8" indent="0" outline="1" outlineData="1" multipleFieldFilters="0" chartFormat="18" rowHeaderCaption="Category">
  <location ref="E3:F6" firstHeaderRow="1" firstDataRow="1" firstDataCol="1"/>
  <pivotFields count="8">
    <pivotField showAll="0"/>
    <pivotField showAll="0">
      <items count="8">
        <item x="5"/>
        <item x="2"/>
        <item x="3"/>
        <item x="1"/>
        <item x="0"/>
        <item x="6"/>
        <item x="4"/>
        <item t="default"/>
      </items>
    </pivotField>
    <pivotField axis="axisRow" showAll="0">
      <items count="3">
        <item x="1"/>
        <item x="0"/>
        <item t="default"/>
      </items>
    </pivotField>
    <pivotField dataField="1"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x v="1"/>
    </i>
    <i t="grand">
      <x/>
    </i>
  </rowItems>
  <colItems count="1">
    <i/>
  </colItems>
  <dataFields count="1">
    <dataField name="Total " fld="3" baseField="0" baseItem="0" numFmtId="166"/>
  </dataFields>
  <formats count="5">
    <format dxfId="55">
      <pivotArea dataOnly="0" labelOnly="1" outline="0" axis="axisValues" fieldPosition="0"/>
    </format>
    <format dxfId="54">
      <pivotArea collapsedLevelsAreSubtotals="1" fieldPosition="0">
        <references count="1">
          <reference field="2" count="1">
            <x v="0"/>
          </reference>
        </references>
      </pivotArea>
    </format>
    <format dxfId="53">
      <pivotArea collapsedLevelsAreSubtotals="1" fieldPosition="0">
        <references count="1">
          <reference field="2" count="1">
            <x v="1"/>
          </reference>
        </references>
      </pivotArea>
    </format>
    <format dxfId="52">
      <pivotArea grandRow="1" outline="0" collapsedLevelsAreSubtotals="1" fieldPosition="0"/>
    </format>
    <format dxfId="51">
      <pivotArea outline="0" collapsedLevelsAreSubtotals="1" fieldPosition="0"/>
    </format>
  </formats>
  <chartFormats count="3">
    <chartFormat chart="10" format="16" series="1">
      <pivotArea type="data" outline="0" fieldPosition="0">
        <references count="1">
          <reference field="4294967294" count="1" selected="0">
            <x v="0"/>
          </reference>
        </references>
      </pivotArea>
    </chartFormat>
    <chartFormat chart="10" format="17">
      <pivotArea type="data" outline="0" fieldPosition="0">
        <references count="2">
          <reference field="4294967294" count="1" selected="0">
            <x v="0"/>
          </reference>
          <reference field="2" count="1" selected="0">
            <x v="0"/>
          </reference>
        </references>
      </pivotArea>
    </chartFormat>
    <chartFormat chart="10" format="1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4319DBE-3660-4F40-88DB-675D288610C3}" autoFormatId="16" applyNumberFormats="0" applyBorderFormats="0" applyFontFormats="0" applyPatternFormats="0" applyAlignmentFormats="0" applyWidthHeightFormats="0">
  <queryTableRefresh nextId="7">
    <queryTableFields count="6">
      <queryTableField id="1" name="Order ID" tableColumnId="7"/>
      <queryTableField id="2" name="Product" tableColumnId="2"/>
      <queryTableField id="3" name="Category" tableColumnId="3"/>
      <queryTableField id="4" name="Amount" tableColumnId="4"/>
      <queryTableField id="5" name="Date" tableColumnId="5"/>
      <queryTableField id="6" name="Country"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795B4F16-62D2-4226-A266-DB310DB1384B}" sourceName="Months (Date)">
  <pivotTables>
    <pivotTable tabId="3" name="Category by Country"/>
    <pivotTable tabId="5" name="PivotTable15"/>
    <pivotTable tabId="3" name="Average"/>
    <pivotTable tabId="3" name="Category"/>
    <pivotTable tabId="3" name="Category count"/>
    <pivotTable tabId="3" name="Country Revenue"/>
    <pivotTable tabId="3" name="Monthly Revenue"/>
    <pivotTable tabId="3" name="PivotTable9"/>
    <pivotTable tabId="3" name="Product Revenue"/>
    <pivotTable tabId="3" name="Total "/>
  </pivotTables>
  <data>
    <tabular pivotCacheId="978900492">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59A7462-9682-46F2-A171-D905E86D10FD}" sourceName="Country">
  <pivotTables>
    <pivotTable tabId="3" name="Product Revenue"/>
    <pivotTable tabId="5" name="PivotTable15"/>
    <pivotTable tabId="3" name="Average"/>
    <pivotTable tabId="3" name="Category"/>
    <pivotTable tabId="3" name="Category by Country"/>
    <pivotTable tabId="3" name="Category count"/>
    <pivotTable tabId="3" name="Country Revenue"/>
    <pivotTable tabId="3" name="Monthly Revenue"/>
    <pivotTable tabId="3" name="PivotTable9"/>
    <pivotTable tabId="3" name="Total "/>
  </pivotTables>
  <data>
    <tabular pivotCacheId="978900492">
      <items count="7">
        <i x="4" s="1"/>
        <i x="2" s="1"/>
        <i x="6" s="1"/>
        <i x="3" s="1"/>
        <i x="5"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673F160-AD3B-43F8-B945-06F9AC555143}" sourceName="Category">
  <pivotTables>
    <pivotTable tabId="3" name="Category by Country"/>
    <pivotTable tabId="5" name="PivotTable15"/>
    <pivotTable tabId="3" name="Average"/>
    <pivotTable tabId="3" name="Category"/>
    <pivotTable tabId="3" name="Category count"/>
    <pivotTable tabId="3" name="Country Revenue"/>
    <pivotTable tabId="3" name="Monthly Revenue"/>
    <pivotTable tabId="3" name="PivotTable9"/>
    <pivotTable tabId="3" name="Product Revenue"/>
    <pivotTable tabId="3" name="Total "/>
  </pivotTables>
  <data>
    <tabular pivotCacheId="978900492">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25F4392-EED1-443B-8024-B55C441F609C}" sourceName="Product">
  <pivotTables>
    <pivotTable tabId="3" name="Category by Country"/>
    <pivotTable tabId="5" name="PivotTable15"/>
    <pivotTable tabId="3" name="Average"/>
    <pivotTable tabId="3" name="Category"/>
    <pivotTable tabId="3" name="Category count"/>
    <pivotTable tabId="3" name="Country Revenue"/>
    <pivotTable tabId="3" name="Product Revenue"/>
    <pivotTable tabId="3" name="Total "/>
    <pivotTable tabId="3" name="Monthly Revenue"/>
    <pivotTable tabId="3" name="PivotTable9"/>
  </pivotTables>
  <data>
    <tabular pivotCacheId="978900492">
      <items count="7">
        <i x="5" s="1"/>
        <i x="2" s="1"/>
        <i x="3" s="1"/>
        <i x="1" s="1"/>
        <i x="0" s="1"/>
        <i x="6"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3F872D85-E2B1-43B5-AA7C-99D3554D294E}" cache="Slicer_Months__Date" caption="Months (Date)" rowHeight="548640"/>
  <slicer name="Country" xr10:uid="{9670140E-258B-401B-8019-7774AB51BE9F}" cache="Slicer_Country" caption="Country" rowHeight="548640"/>
  <slicer name="Category" xr10:uid="{A55BAAA3-82C3-4290-9799-C7DDE9EA19BA}" cache="Slicer_Category" caption="Category" columnCount="2" rowHeight="1097280"/>
  <slicer name="Product" xr10:uid="{AFDD2708-ABC0-4116-8175-2FBA895EE6BD}" cache="Slicer_Product" caption="Product" rowHeight="54864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66FB0C-37E2-4D20-A2C0-26F090AFBF1F}" name="Queried_Data" displayName="Queried_Data" ref="A1:F214" tableType="queryTable" totalsRowShown="0">
  <autoFilter ref="A1:F214" xr:uid="{C266FB0C-37E2-4D20-A2C0-26F090AFBF1F}"/>
  <tableColumns count="6">
    <tableColumn id="7" xr3:uid="{4BD0461D-EB7C-4B0B-BCBC-EFE14311DF31}" uniqueName="7" name="Order ID" queryTableFieldId="1" dataDxfId="61"/>
    <tableColumn id="2" xr3:uid="{85700254-BB82-400A-830E-29EC0FD77136}" uniqueName="2" name="Product" queryTableFieldId="2" dataDxfId="60"/>
    <tableColumn id="3" xr3:uid="{09038565-E2BA-4E80-A784-CDE9C09E028B}" uniqueName="3" name="Category" queryTableFieldId="3" dataDxfId="59"/>
    <tableColumn id="4" xr3:uid="{CE45465E-3A96-4CB0-A55A-7A2BC61B5D6F}" uniqueName="4" name="Amount" queryTableFieldId="4" dataDxfId="58"/>
    <tableColumn id="5" xr3:uid="{DF286F2E-5AE8-44E9-B6A7-23AAB73DD922}" uniqueName="5" name="Date" queryTableFieldId="5" dataDxfId="57"/>
    <tableColumn id="6" xr3:uid="{9B801855-A4DA-4762-A588-2D83113A318A}" uniqueName="6" name="Country" queryTableFieldId="6" dataDxfId="5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335B74"/>
      </a:dk2>
      <a:lt2>
        <a:srgbClr val="DFE3E5"/>
      </a:lt2>
      <a:accent1>
        <a:srgbClr val="1E4429"/>
      </a:accent1>
      <a:accent2>
        <a:srgbClr val="2E663E"/>
      </a:accent2>
      <a:accent3>
        <a:srgbClr val="7EC492"/>
      </a:accent3>
      <a:accent4>
        <a:srgbClr val="A9D7B6"/>
      </a:accent4>
      <a:accent5>
        <a:srgbClr val="3E8853"/>
      </a:accent5>
      <a:accent6>
        <a:srgbClr val="ABE45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F314659D-8ACA-424B-8D92-BB3787244E65}" sourceName="Date">
  <pivotTables>
    <pivotTable tabId="3" name="PivotTable9"/>
    <pivotTable tabId="5" name="PivotTable15"/>
    <pivotTable tabId="3" name="Average"/>
    <pivotTable tabId="3" name="Category"/>
    <pivotTable tabId="3" name="Category by Country"/>
    <pivotTable tabId="3" name="Category count"/>
    <pivotTable tabId="3" name="Country Revenue"/>
    <pivotTable tabId="3" name="Monthly Revenue"/>
    <pivotTable tabId="3" name="Product Revenue"/>
    <pivotTable tabId="3" name="Total "/>
  </pivotTables>
  <state minimalRefreshVersion="6" lastRefreshVersion="6" pivotCacheId="978900492" filterType="unknown">
    <bounds startDate="2016-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02ECA80-AD71-4E4B-A2DB-41E914029F22}" cache="NativeTimeline_Date" caption="Date" level="2" selectionLevel="2" scrollPosition="2016-01-01T00:00:00" style="TimeSlicerStyleLight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0.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DECFC-0EDD-4DC6-A7F0-914634872363}">
  <dimension ref="A1:F214"/>
  <sheetViews>
    <sheetView topLeftCell="A186" workbookViewId="0">
      <selection activeCell="D2" sqref="D1:D1048576"/>
    </sheetView>
  </sheetViews>
  <sheetFormatPr defaultRowHeight="15" x14ac:dyDescent="0.25"/>
  <cols>
    <col min="1" max="1" width="10.28515625" bestFit="1" customWidth="1"/>
    <col min="2" max="2" width="9.85546875" bestFit="1" customWidth="1"/>
    <col min="3" max="3" width="10.7109375" bestFit="1" customWidth="1"/>
    <col min="4" max="4" width="10.140625" style="6" bestFit="1" customWidth="1"/>
    <col min="5" max="5" width="10.5703125" bestFit="1" customWidth="1"/>
    <col min="6" max="6" width="14" bestFit="1" customWidth="1"/>
  </cols>
  <sheetData>
    <row r="1" spans="1:6" x14ac:dyDescent="0.25">
      <c r="A1" s="1" t="s">
        <v>0</v>
      </c>
      <c r="B1" s="1" t="s">
        <v>1</v>
      </c>
      <c r="C1" s="1" t="s">
        <v>2</v>
      </c>
      <c r="D1" s="6" t="s">
        <v>3</v>
      </c>
      <c r="E1" s="1" t="s">
        <v>4</v>
      </c>
      <c r="F1" s="1" t="s">
        <v>5</v>
      </c>
    </row>
    <row r="2" spans="1:6" x14ac:dyDescent="0.25">
      <c r="A2" s="1" t="s">
        <v>6</v>
      </c>
      <c r="B2" s="1" t="s">
        <v>7</v>
      </c>
      <c r="C2" s="1" t="s">
        <v>8</v>
      </c>
      <c r="D2" s="6">
        <v>4270</v>
      </c>
      <c r="E2" s="2">
        <v>42375</v>
      </c>
      <c r="F2" s="1" t="s">
        <v>9</v>
      </c>
    </row>
    <row r="3" spans="1:6" x14ac:dyDescent="0.25">
      <c r="A3" s="1" t="s">
        <v>10</v>
      </c>
      <c r="B3" s="1" t="s">
        <v>11</v>
      </c>
      <c r="C3" s="1" t="s">
        <v>8</v>
      </c>
      <c r="D3" s="6">
        <v>8239</v>
      </c>
      <c r="E3" s="2">
        <v>42376</v>
      </c>
      <c r="F3" s="1" t="s">
        <v>12</v>
      </c>
    </row>
    <row r="4" spans="1:6" x14ac:dyDescent="0.25">
      <c r="A4" s="1" t="s">
        <v>13</v>
      </c>
      <c r="B4" s="1" t="s">
        <v>14</v>
      </c>
      <c r="C4" s="1" t="s">
        <v>15</v>
      </c>
      <c r="D4" s="6">
        <v>617</v>
      </c>
      <c r="E4" s="2">
        <v>42377</v>
      </c>
      <c r="F4" s="1" t="s">
        <v>9</v>
      </c>
    </row>
    <row r="5" spans="1:6" x14ac:dyDescent="0.25">
      <c r="A5" s="1" t="s">
        <v>16</v>
      </c>
      <c r="B5" s="1" t="s">
        <v>14</v>
      </c>
      <c r="C5" s="1" t="s">
        <v>15</v>
      </c>
      <c r="D5" s="6">
        <v>8384</v>
      </c>
      <c r="E5" s="2">
        <v>42379</v>
      </c>
      <c r="F5" s="1" t="s">
        <v>17</v>
      </c>
    </row>
    <row r="6" spans="1:6" x14ac:dyDescent="0.25">
      <c r="A6" s="1" t="s">
        <v>18</v>
      </c>
      <c r="B6" s="1" t="s">
        <v>19</v>
      </c>
      <c r="C6" s="1" t="s">
        <v>8</v>
      </c>
      <c r="D6" s="6">
        <v>2626</v>
      </c>
      <c r="E6" s="2">
        <v>42379</v>
      </c>
      <c r="F6" s="1" t="s">
        <v>20</v>
      </c>
    </row>
    <row r="7" spans="1:6" x14ac:dyDescent="0.25">
      <c r="A7" s="1" t="s">
        <v>23</v>
      </c>
      <c r="B7" s="1" t="s">
        <v>24</v>
      </c>
      <c r="C7" s="1" t="s">
        <v>15</v>
      </c>
      <c r="D7" s="6">
        <v>3610</v>
      </c>
      <c r="E7" s="2">
        <v>42380</v>
      </c>
      <c r="F7" s="1" t="s">
        <v>9</v>
      </c>
    </row>
    <row r="8" spans="1:6" x14ac:dyDescent="0.25">
      <c r="A8" s="1" t="s">
        <v>21</v>
      </c>
      <c r="B8" s="1" t="s">
        <v>11</v>
      </c>
      <c r="C8" s="1" t="s">
        <v>8</v>
      </c>
      <c r="D8" s="6">
        <v>9062</v>
      </c>
      <c r="E8" s="2">
        <v>42380</v>
      </c>
      <c r="F8" s="1" t="s">
        <v>22</v>
      </c>
    </row>
    <row r="9" spans="1:6" x14ac:dyDescent="0.25">
      <c r="A9" s="1" t="s">
        <v>25</v>
      </c>
      <c r="B9" s="1" t="s">
        <v>14</v>
      </c>
      <c r="C9" s="1" t="s">
        <v>15</v>
      </c>
      <c r="D9" s="6">
        <v>6906</v>
      </c>
      <c r="E9" s="2">
        <v>42385</v>
      </c>
      <c r="F9" s="1" t="s">
        <v>26</v>
      </c>
    </row>
    <row r="10" spans="1:6" x14ac:dyDescent="0.25">
      <c r="A10" s="1" t="s">
        <v>30</v>
      </c>
      <c r="B10" s="1" t="s">
        <v>29</v>
      </c>
      <c r="C10" s="1" t="s">
        <v>15</v>
      </c>
      <c r="D10" s="6">
        <v>2417</v>
      </c>
      <c r="E10" s="2">
        <v>42385</v>
      </c>
      <c r="F10" s="1" t="s">
        <v>31</v>
      </c>
    </row>
    <row r="11" spans="1:6" x14ac:dyDescent="0.25">
      <c r="A11" s="1" t="s">
        <v>28</v>
      </c>
      <c r="B11" s="1" t="s">
        <v>29</v>
      </c>
      <c r="C11" s="1" t="s">
        <v>15</v>
      </c>
      <c r="D11" s="6">
        <v>7431</v>
      </c>
      <c r="E11" s="2">
        <v>42385</v>
      </c>
      <c r="F11" s="1" t="s">
        <v>17</v>
      </c>
    </row>
    <row r="12" spans="1:6" x14ac:dyDescent="0.25">
      <c r="A12" s="1" t="s">
        <v>27</v>
      </c>
      <c r="B12" s="1" t="s">
        <v>14</v>
      </c>
      <c r="C12" s="1" t="s">
        <v>15</v>
      </c>
      <c r="D12" s="6">
        <v>8250</v>
      </c>
      <c r="E12" s="2">
        <v>42385</v>
      </c>
      <c r="F12" s="1" t="s">
        <v>20</v>
      </c>
    </row>
    <row r="13" spans="1:6" x14ac:dyDescent="0.25">
      <c r="A13" s="1" t="s">
        <v>32</v>
      </c>
      <c r="B13" s="1" t="s">
        <v>11</v>
      </c>
      <c r="C13" s="1" t="s">
        <v>8</v>
      </c>
      <c r="D13" s="6">
        <v>7012</v>
      </c>
      <c r="E13" s="2">
        <v>42387</v>
      </c>
      <c r="F13" s="1" t="s">
        <v>9</v>
      </c>
    </row>
    <row r="14" spans="1:6" x14ac:dyDescent="0.25">
      <c r="A14" s="1" t="s">
        <v>33</v>
      </c>
      <c r="B14" s="1" t="s">
        <v>7</v>
      </c>
      <c r="C14" s="1" t="s">
        <v>8</v>
      </c>
      <c r="D14" s="6">
        <v>1903</v>
      </c>
      <c r="E14" s="2">
        <v>42389</v>
      </c>
      <c r="F14" s="1" t="s">
        <v>20</v>
      </c>
    </row>
    <row r="15" spans="1:6" x14ac:dyDescent="0.25">
      <c r="A15" s="1" t="s">
        <v>34</v>
      </c>
      <c r="B15" s="1" t="s">
        <v>11</v>
      </c>
      <c r="C15" s="1" t="s">
        <v>8</v>
      </c>
      <c r="D15" s="6">
        <v>2824</v>
      </c>
      <c r="E15" s="2">
        <v>42391</v>
      </c>
      <c r="F15" s="1" t="s">
        <v>17</v>
      </c>
    </row>
    <row r="16" spans="1:6" x14ac:dyDescent="0.25">
      <c r="A16" s="1" t="s">
        <v>35</v>
      </c>
      <c r="B16" s="1" t="s">
        <v>29</v>
      </c>
      <c r="C16" s="1" t="s">
        <v>15</v>
      </c>
      <c r="D16" s="6">
        <v>6946</v>
      </c>
      <c r="E16" s="2">
        <v>42393</v>
      </c>
      <c r="F16" s="1" t="s">
        <v>31</v>
      </c>
    </row>
    <row r="17" spans="1:6" x14ac:dyDescent="0.25">
      <c r="A17" s="1" t="s">
        <v>36</v>
      </c>
      <c r="B17" s="1" t="s">
        <v>14</v>
      </c>
      <c r="C17" s="1" t="s">
        <v>15</v>
      </c>
      <c r="D17" s="6">
        <v>2320</v>
      </c>
      <c r="E17" s="2">
        <v>42396</v>
      </c>
      <c r="F17" s="1" t="s">
        <v>12</v>
      </c>
    </row>
    <row r="18" spans="1:6" x14ac:dyDescent="0.25">
      <c r="A18" s="1" t="s">
        <v>37</v>
      </c>
      <c r="B18" s="1" t="s">
        <v>14</v>
      </c>
      <c r="C18" s="1" t="s">
        <v>15</v>
      </c>
      <c r="D18" s="6">
        <v>2116</v>
      </c>
      <c r="E18" s="2">
        <v>42397</v>
      </c>
      <c r="F18" s="1" t="s">
        <v>9</v>
      </c>
    </row>
    <row r="19" spans="1:6" x14ac:dyDescent="0.25">
      <c r="A19" s="1" t="s">
        <v>38</v>
      </c>
      <c r="B19" s="1" t="s">
        <v>14</v>
      </c>
      <c r="C19" s="1" t="s">
        <v>15</v>
      </c>
      <c r="D19" s="6">
        <v>1135</v>
      </c>
      <c r="E19" s="2">
        <v>42399</v>
      </c>
      <c r="F19" s="1" t="s">
        <v>12</v>
      </c>
    </row>
    <row r="20" spans="1:6" x14ac:dyDescent="0.25">
      <c r="A20" s="1" t="s">
        <v>39</v>
      </c>
      <c r="B20" s="1" t="s">
        <v>11</v>
      </c>
      <c r="C20" s="1" t="s">
        <v>8</v>
      </c>
      <c r="D20" s="6">
        <v>3595</v>
      </c>
      <c r="E20" s="2">
        <v>42399</v>
      </c>
      <c r="F20" s="1" t="s">
        <v>12</v>
      </c>
    </row>
    <row r="21" spans="1:6" x14ac:dyDescent="0.25">
      <c r="A21" s="1" t="s">
        <v>40</v>
      </c>
      <c r="B21" s="1" t="s">
        <v>29</v>
      </c>
      <c r="C21" s="1" t="s">
        <v>15</v>
      </c>
      <c r="D21" s="6">
        <v>1161</v>
      </c>
      <c r="E21" s="2">
        <v>42402</v>
      </c>
      <c r="F21" s="1" t="s">
        <v>9</v>
      </c>
    </row>
    <row r="22" spans="1:6" x14ac:dyDescent="0.25">
      <c r="A22" s="1" t="s">
        <v>41</v>
      </c>
      <c r="B22" s="1" t="s">
        <v>24</v>
      </c>
      <c r="C22" s="1" t="s">
        <v>15</v>
      </c>
      <c r="D22" s="6">
        <v>2256</v>
      </c>
      <c r="E22" s="2">
        <v>42404</v>
      </c>
      <c r="F22" s="1" t="s">
        <v>31</v>
      </c>
    </row>
    <row r="23" spans="1:6" x14ac:dyDescent="0.25">
      <c r="A23" s="1" t="s">
        <v>42</v>
      </c>
      <c r="B23" s="1" t="s">
        <v>14</v>
      </c>
      <c r="C23" s="1" t="s">
        <v>15</v>
      </c>
      <c r="D23" s="6">
        <v>1004</v>
      </c>
      <c r="E23" s="2">
        <v>42411</v>
      </c>
      <c r="F23" s="1" t="s">
        <v>26</v>
      </c>
    </row>
    <row r="24" spans="1:6" x14ac:dyDescent="0.25">
      <c r="A24" s="1" t="s">
        <v>43</v>
      </c>
      <c r="B24" s="1" t="s">
        <v>14</v>
      </c>
      <c r="C24" s="1" t="s">
        <v>15</v>
      </c>
      <c r="D24" s="6">
        <v>3642</v>
      </c>
      <c r="E24" s="2">
        <v>42414</v>
      </c>
      <c r="F24" s="1" t="s">
        <v>17</v>
      </c>
    </row>
    <row r="25" spans="1:6" x14ac:dyDescent="0.25">
      <c r="A25" s="1" t="s">
        <v>46</v>
      </c>
      <c r="B25" s="1" t="s">
        <v>19</v>
      </c>
      <c r="C25" s="1" t="s">
        <v>8</v>
      </c>
      <c r="D25" s="6">
        <v>3559</v>
      </c>
      <c r="E25" s="2">
        <v>42417</v>
      </c>
      <c r="F25" s="1" t="s">
        <v>12</v>
      </c>
    </row>
    <row r="26" spans="1:6" x14ac:dyDescent="0.25">
      <c r="A26" s="1" t="s">
        <v>45</v>
      </c>
      <c r="B26" s="1" t="s">
        <v>7</v>
      </c>
      <c r="C26" s="1" t="s">
        <v>8</v>
      </c>
      <c r="D26" s="6">
        <v>5154</v>
      </c>
      <c r="E26" s="2">
        <v>42417</v>
      </c>
      <c r="F26" s="1" t="s">
        <v>22</v>
      </c>
    </row>
    <row r="27" spans="1:6" x14ac:dyDescent="0.25">
      <c r="A27" s="1" t="s">
        <v>44</v>
      </c>
      <c r="B27" s="1" t="s">
        <v>14</v>
      </c>
      <c r="C27" s="1" t="s">
        <v>15</v>
      </c>
      <c r="D27" s="6">
        <v>4582</v>
      </c>
      <c r="E27" s="2">
        <v>42417</v>
      </c>
      <c r="F27" s="1" t="s">
        <v>9</v>
      </c>
    </row>
    <row r="28" spans="1:6" x14ac:dyDescent="0.25">
      <c r="A28" s="1" t="s">
        <v>48</v>
      </c>
      <c r="B28" s="1" t="s">
        <v>49</v>
      </c>
      <c r="C28" s="1" t="s">
        <v>15</v>
      </c>
      <c r="D28" s="6">
        <v>7388</v>
      </c>
      <c r="E28" s="2">
        <v>42418</v>
      </c>
      <c r="F28" s="1" t="s">
        <v>31</v>
      </c>
    </row>
    <row r="29" spans="1:6" x14ac:dyDescent="0.25">
      <c r="A29" s="1" t="s">
        <v>47</v>
      </c>
      <c r="B29" s="1" t="s">
        <v>19</v>
      </c>
      <c r="C29" s="1" t="s">
        <v>8</v>
      </c>
      <c r="D29" s="6">
        <v>7163</v>
      </c>
      <c r="E29" s="2">
        <v>42418</v>
      </c>
      <c r="F29" s="1" t="s">
        <v>9</v>
      </c>
    </row>
    <row r="30" spans="1:6" x14ac:dyDescent="0.25">
      <c r="A30" s="1" t="s">
        <v>50</v>
      </c>
      <c r="B30" s="1" t="s">
        <v>19</v>
      </c>
      <c r="C30" s="1" t="s">
        <v>8</v>
      </c>
      <c r="D30" s="6">
        <v>5101</v>
      </c>
      <c r="E30" s="2">
        <v>42420</v>
      </c>
      <c r="F30" s="1" t="s">
        <v>20</v>
      </c>
    </row>
    <row r="31" spans="1:6" x14ac:dyDescent="0.25">
      <c r="A31" s="1" t="s">
        <v>51</v>
      </c>
      <c r="B31" s="1" t="s">
        <v>29</v>
      </c>
      <c r="C31" s="1" t="s">
        <v>15</v>
      </c>
      <c r="D31" s="6">
        <v>7602</v>
      </c>
      <c r="E31" s="2">
        <v>42421</v>
      </c>
      <c r="F31" s="1" t="s">
        <v>31</v>
      </c>
    </row>
    <row r="32" spans="1:6" x14ac:dyDescent="0.25">
      <c r="A32" s="1" t="s">
        <v>52</v>
      </c>
      <c r="B32" s="1" t="s">
        <v>49</v>
      </c>
      <c r="C32" s="1" t="s">
        <v>15</v>
      </c>
      <c r="D32" s="6">
        <v>1641</v>
      </c>
      <c r="E32" s="2">
        <v>42422</v>
      </c>
      <c r="F32" s="1" t="s">
        <v>9</v>
      </c>
    </row>
    <row r="33" spans="1:6" x14ac:dyDescent="0.25">
      <c r="A33" s="1" t="s">
        <v>53</v>
      </c>
      <c r="B33" s="1" t="s">
        <v>29</v>
      </c>
      <c r="C33" s="1" t="s">
        <v>15</v>
      </c>
      <c r="D33" s="6">
        <v>8892</v>
      </c>
      <c r="E33" s="2">
        <v>42423</v>
      </c>
      <c r="F33" s="1" t="s">
        <v>22</v>
      </c>
    </row>
    <row r="34" spans="1:6" x14ac:dyDescent="0.25">
      <c r="A34" s="1" t="s">
        <v>54</v>
      </c>
      <c r="B34" s="1" t="s">
        <v>29</v>
      </c>
      <c r="C34" s="1" t="s">
        <v>15</v>
      </c>
      <c r="D34" s="6">
        <v>2060</v>
      </c>
      <c r="E34" s="2">
        <v>42429</v>
      </c>
      <c r="F34" s="1" t="s">
        <v>31</v>
      </c>
    </row>
    <row r="35" spans="1:6" x14ac:dyDescent="0.25">
      <c r="A35" s="1" t="s">
        <v>55</v>
      </c>
      <c r="B35" s="1" t="s">
        <v>11</v>
      </c>
      <c r="C35" s="1" t="s">
        <v>8</v>
      </c>
      <c r="D35" s="6">
        <v>1557</v>
      </c>
      <c r="E35" s="2">
        <v>42429</v>
      </c>
      <c r="F35" s="1" t="s">
        <v>20</v>
      </c>
    </row>
    <row r="36" spans="1:6" x14ac:dyDescent="0.25">
      <c r="A36" s="1" t="s">
        <v>56</v>
      </c>
      <c r="B36" s="1" t="s">
        <v>29</v>
      </c>
      <c r="C36" s="1" t="s">
        <v>15</v>
      </c>
      <c r="D36" s="6">
        <v>6509</v>
      </c>
      <c r="E36" s="2">
        <v>42430</v>
      </c>
      <c r="F36" s="1" t="s">
        <v>31</v>
      </c>
    </row>
    <row r="37" spans="1:6" x14ac:dyDescent="0.25">
      <c r="A37" s="1" t="s">
        <v>57</v>
      </c>
      <c r="B37" s="1" t="s">
        <v>29</v>
      </c>
      <c r="C37" s="1" t="s">
        <v>15</v>
      </c>
      <c r="D37" s="6">
        <v>5718</v>
      </c>
      <c r="E37" s="2">
        <v>42433</v>
      </c>
      <c r="F37" s="1" t="s">
        <v>22</v>
      </c>
    </row>
    <row r="38" spans="1:6" x14ac:dyDescent="0.25">
      <c r="A38" s="1" t="s">
        <v>58</v>
      </c>
      <c r="B38" s="1" t="s">
        <v>7</v>
      </c>
      <c r="C38" s="1" t="s">
        <v>8</v>
      </c>
      <c r="D38" s="6">
        <v>9116</v>
      </c>
      <c r="E38" s="2">
        <v>42434</v>
      </c>
      <c r="F38" s="1" t="s">
        <v>12</v>
      </c>
    </row>
    <row r="39" spans="1:6" x14ac:dyDescent="0.25">
      <c r="A39" s="1" t="s">
        <v>59</v>
      </c>
      <c r="B39" s="1" t="s">
        <v>29</v>
      </c>
      <c r="C39" s="1" t="s">
        <v>15</v>
      </c>
      <c r="D39" s="6">
        <v>7655</v>
      </c>
      <c r="E39" s="2">
        <v>42434</v>
      </c>
      <c r="F39" s="1" t="s">
        <v>9</v>
      </c>
    </row>
    <row r="40" spans="1:6" x14ac:dyDescent="0.25">
      <c r="A40" s="1" t="s">
        <v>60</v>
      </c>
      <c r="B40" s="1" t="s">
        <v>7</v>
      </c>
      <c r="C40" s="1" t="s">
        <v>8</v>
      </c>
      <c r="D40" s="6">
        <v>8941</v>
      </c>
      <c r="E40" s="2">
        <v>42444</v>
      </c>
      <c r="F40" s="1" t="s">
        <v>12</v>
      </c>
    </row>
    <row r="41" spans="1:6" x14ac:dyDescent="0.25">
      <c r="A41" s="1" t="s">
        <v>61</v>
      </c>
      <c r="B41" s="1" t="s">
        <v>14</v>
      </c>
      <c r="C41" s="1" t="s">
        <v>15</v>
      </c>
      <c r="D41" s="6">
        <v>2795</v>
      </c>
      <c r="E41" s="2">
        <v>42444</v>
      </c>
      <c r="F41" s="1" t="s">
        <v>9</v>
      </c>
    </row>
    <row r="42" spans="1:6" x14ac:dyDescent="0.25">
      <c r="A42" s="1" t="s">
        <v>62</v>
      </c>
      <c r="B42" s="1" t="s">
        <v>14</v>
      </c>
      <c r="C42" s="1" t="s">
        <v>15</v>
      </c>
      <c r="D42" s="6">
        <v>5084</v>
      </c>
      <c r="E42" s="2">
        <v>42444</v>
      </c>
      <c r="F42" s="1" t="s">
        <v>9</v>
      </c>
    </row>
    <row r="43" spans="1:6" x14ac:dyDescent="0.25">
      <c r="A43" s="1" t="s">
        <v>63</v>
      </c>
      <c r="B43" s="1" t="s">
        <v>11</v>
      </c>
      <c r="C43" s="1" t="s">
        <v>8</v>
      </c>
      <c r="D43" s="6">
        <v>5341</v>
      </c>
      <c r="E43" s="2">
        <v>42445</v>
      </c>
      <c r="F43" s="1" t="s">
        <v>31</v>
      </c>
    </row>
    <row r="44" spans="1:6" x14ac:dyDescent="0.25">
      <c r="A44" s="1" t="s">
        <v>64</v>
      </c>
      <c r="B44" s="1" t="s">
        <v>14</v>
      </c>
      <c r="C44" s="1" t="s">
        <v>15</v>
      </c>
      <c r="D44" s="6">
        <v>135</v>
      </c>
      <c r="E44" s="2">
        <v>42448</v>
      </c>
      <c r="F44" s="1" t="s">
        <v>17</v>
      </c>
    </row>
    <row r="45" spans="1:6" x14ac:dyDescent="0.25">
      <c r="A45" s="1" t="s">
        <v>65</v>
      </c>
      <c r="B45" s="1" t="s">
        <v>14</v>
      </c>
      <c r="C45" s="1" t="s">
        <v>15</v>
      </c>
      <c r="D45" s="6">
        <v>9400</v>
      </c>
      <c r="E45" s="2">
        <v>42448</v>
      </c>
      <c r="F45" s="1" t="s">
        <v>22</v>
      </c>
    </row>
    <row r="46" spans="1:6" x14ac:dyDescent="0.25">
      <c r="A46" s="1" t="s">
        <v>66</v>
      </c>
      <c r="B46" s="1" t="s">
        <v>19</v>
      </c>
      <c r="C46" s="1" t="s">
        <v>8</v>
      </c>
      <c r="D46" s="6">
        <v>6045</v>
      </c>
      <c r="E46" s="2">
        <v>42450</v>
      </c>
      <c r="F46" s="1" t="s">
        <v>20</v>
      </c>
    </row>
    <row r="47" spans="1:6" x14ac:dyDescent="0.25">
      <c r="A47" s="1" t="s">
        <v>67</v>
      </c>
      <c r="B47" s="1" t="s">
        <v>29</v>
      </c>
      <c r="C47" s="1" t="s">
        <v>15</v>
      </c>
      <c r="D47" s="6">
        <v>5820</v>
      </c>
      <c r="E47" s="2">
        <v>42451</v>
      </c>
      <c r="F47" s="1" t="s">
        <v>26</v>
      </c>
    </row>
    <row r="48" spans="1:6" x14ac:dyDescent="0.25">
      <c r="A48" s="1" t="s">
        <v>68</v>
      </c>
      <c r="B48" s="1" t="s">
        <v>24</v>
      </c>
      <c r="C48" s="1" t="s">
        <v>15</v>
      </c>
      <c r="D48" s="6">
        <v>8887</v>
      </c>
      <c r="E48" s="2">
        <v>42452</v>
      </c>
      <c r="F48" s="1" t="s">
        <v>20</v>
      </c>
    </row>
    <row r="49" spans="1:6" x14ac:dyDescent="0.25">
      <c r="A49" s="1" t="s">
        <v>69</v>
      </c>
      <c r="B49" s="1" t="s">
        <v>24</v>
      </c>
      <c r="C49" s="1" t="s">
        <v>15</v>
      </c>
      <c r="D49" s="6">
        <v>6982</v>
      </c>
      <c r="E49" s="2">
        <v>42453</v>
      </c>
      <c r="F49" s="1" t="s">
        <v>9</v>
      </c>
    </row>
    <row r="50" spans="1:6" x14ac:dyDescent="0.25">
      <c r="A50" s="1" t="s">
        <v>70</v>
      </c>
      <c r="B50" s="1" t="s">
        <v>14</v>
      </c>
      <c r="C50" s="1" t="s">
        <v>15</v>
      </c>
      <c r="D50" s="6">
        <v>4029</v>
      </c>
      <c r="E50" s="2">
        <v>42455</v>
      </c>
      <c r="F50" s="1" t="s">
        <v>22</v>
      </c>
    </row>
    <row r="51" spans="1:6" x14ac:dyDescent="0.25">
      <c r="A51" s="1" t="s">
        <v>71</v>
      </c>
      <c r="B51" s="1" t="s">
        <v>7</v>
      </c>
      <c r="C51" s="1" t="s">
        <v>8</v>
      </c>
      <c r="D51" s="6">
        <v>3665</v>
      </c>
      <c r="E51" s="2">
        <v>42455</v>
      </c>
      <c r="F51" s="1" t="s">
        <v>20</v>
      </c>
    </row>
    <row r="52" spans="1:6" x14ac:dyDescent="0.25">
      <c r="A52" s="1" t="s">
        <v>72</v>
      </c>
      <c r="B52" s="1" t="s">
        <v>14</v>
      </c>
      <c r="C52" s="1" t="s">
        <v>15</v>
      </c>
      <c r="D52" s="6">
        <v>4781</v>
      </c>
      <c r="E52" s="2">
        <v>42458</v>
      </c>
      <c r="F52" s="1" t="s">
        <v>31</v>
      </c>
    </row>
    <row r="53" spans="1:6" x14ac:dyDescent="0.25">
      <c r="A53" s="1" t="s">
        <v>73</v>
      </c>
      <c r="B53" s="1" t="s">
        <v>49</v>
      </c>
      <c r="C53" s="1" t="s">
        <v>15</v>
      </c>
      <c r="D53" s="6">
        <v>3663</v>
      </c>
      <c r="E53" s="2">
        <v>42459</v>
      </c>
      <c r="F53" s="1" t="s">
        <v>22</v>
      </c>
    </row>
    <row r="54" spans="1:6" x14ac:dyDescent="0.25">
      <c r="A54" s="1" t="s">
        <v>74</v>
      </c>
      <c r="B54" s="1" t="s">
        <v>29</v>
      </c>
      <c r="C54" s="1" t="s">
        <v>15</v>
      </c>
      <c r="D54" s="6">
        <v>4364</v>
      </c>
      <c r="E54" s="2">
        <v>42461</v>
      </c>
      <c r="F54" s="1" t="s">
        <v>17</v>
      </c>
    </row>
    <row r="55" spans="1:6" x14ac:dyDescent="0.25">
      <c r="A55" s="1" t="s">
        <v>75</v>
      </c>
      <c r="B55" s="1" t="s">
        <v>29</v>
      </c>
      <c r="C55" s="1" t="s">
        <v>15</v>
      </c>
      <c r="D55" s="6">
        <v>6331</v>
      </c>
      <c r="E55" s="2">
        <v>42461</v>
      </c>
      <c r="F55" s="1" t="s">
        <v>31</v>
      </c>
    </row>
    <row r="56" spans="1:6" x14ac:dyDescent="0.25">
      <c r="A56" s="1" t="s">
        <v>76</v>
      </c>
      <c r="B56" s="1" t="s">
        <v>7</v>
      </c>
      <c r="C56" s="1" t="s">
        <v>8</v>
      </c>
      <c r="D56" s="6">
        <v>607</v>
      </c>
      <c r="E56" s="2">
        <v>42463</v>
      </c>
      <c r="F56" s="1" t="s">
        <v>12</v>
      </c>
    </row>
    <row r="57" spans="1:6" x14ac:dyDescent="0.25">
      <c r="A57" s="1" t="s">
        <v>77</v>
      </c>
      <c r="B57" s="1" t="s">
        <v>14</v>
      </c>
      <c r="C57" s="1" t="s">
        <v>15</v>
      </c>
      <c r="D57" s="6">
        <v>1054</v>
      </c>
      <c r="E57" s="2">
        <v>42466</v>
      </c>
      <c r="F57" s="1" t="s">
        <v>26</v>
      </c>
    </row>
    <row r="58" spans="1:6" x14ac:dyDescent="0.25">
      <c r="A58" s="1" t="s">
        <v>78</v>
      </c>
      <c r="B58" s="1" t="s">
        <v>7</v>
      </c>
      <c r="C58" s="1" t="s">
        <v>8</v>
      </c>
      <c r="D58" s="6">
        <v>7659</v>
      </c>
      <c r="E58" s="2">
        <v>42466</v>
      </c>
      <c r="F58" s="1" t="s">
        <v>9</v>
      </c>
    </row>
    <row r="59" spans="1:6" x14ac:dyDescent="0.25">
      <c r="A59" s="1" t="s">
        <v>79</v>
      </c>
      <c r="B59" s="1" t="s">
        <v>11</v>
      </c>
      <c r="C59" s="1" t="s">
        <v>8</v>
      </c>
      <c r="D59" s="6">
        <v>277</v>
      </c>
      <c r="E59" s="2">
        <v>42472</v>
      </c>
      <c r="F59" s="1" t="s">
        <v>20</v>
      </c>
    </row>
    <row r="60" spans="1:6" x14ac:dyDescent="0.25">
      <c r="A60" s="1" t="s">
        <v>80</v>
      </c>
      <c r="B60" s="1" t="s">
        <v>14</v>
      </c>
      <c r="C60" s="1" t="s">
        <v>15</v>
      </c>
      <c r="D60" s="6">
        <v>235</v>
      </c>
      <c r="E60" s="2">
        <v>42477</v>
      </c>
      <c r="F60" s="1" t="s">
        <v>9</v>
      </c>
    </row>
    <row r="61" spans="1:6" x14ac:dyDescent="0.25">
      <c r="A61" s="1" t="s">
        <v>81</v>
      </c>
      <c r="B61" s="1" t="s">
        <v>24</v>
      </c>
      <c r="C61" s="1" t="s">
        <v>15</v>
      </c>
      <c r="D61" s="6">
        <v>1113</v>
      </c>
      <c r="E61" s="2">
        <v>42478</v>
      </c>
      <c r="F61" s="1" t="s">
        <v>22</v>
      </c>
    </row>
    <row r="62" spans="1:6" x14ac:dyDescent="0.25">
      <c r="A62" s="1" t="s">
        <v>82</v>
      </c>
      <c r="B62" s="1" t="s">
        <v>29</v>
      </c>
      <c r="C62" s="1" t="s">
        <v>15</v>
      </c>
      <c r="D62" s="6">
        <v>1128</v>
      </c>
      <c r="E62" s="2">
        <v>42481</v>
      </c>
      <c r="F62" s="1" t="s">
        <v>9</v>
      </c>
    </row>
    <row r="63" spans="1:6" x14ac:dyDescent="0.25">
      <c r="A63" s="1" t="s">
        <v>83</v>
      </c>
      <c r="B63" s="1" t="s">
        <v>11</v>
      </c>
      <c r="C63" s="1" t="s">
        <v>8</v>
      </c>
      <c r="D63" s="6">
        <v>9231</v>
      </c>
      <c r="E63" s="2">
        <v>42482</v>
      </c>
      <c r="F63" s="1" t="s">
        <v>17</v>
      </c>
    </row>
    <row r="64" spans="1:6" x14ac:dyDescent="0.25">
      <c r="A64" s="1" t="s">
        <v>84</v>
      </c>
      <c r="B64" s="1" t="s">
        <v>14</v>
      </c>
      <c r="C64" s="1" t="s">
        <v>15</v>
      </c>
      <c r="D64" s="6">
        <v>4387</v>
      </c>
      <c r="E64" s="2">
        <v>42483</v>
      </c>
      <c r="F64" s="1" t="s">
        <v>9</v>
      </c>
    </row>
    <row r="65" spans="1:6" x14ac:dyDescent="0.25">
      <c r="A65" s="1" t="s">
        <v>85</v>
      </c>
      <c r="B65" s="1" t="s">
        <v>29</v>
      </c>
      <c r="C65" s="1" t="s">
        <v>15</v>
      </c>
      <c r="D65" s="6">
        <v>2763</v>
      </c>
      <c r="E65" s="2">
        <v>42485</v>
      </c>
      <c r="F65" s="1" t="s">
        <v>17</v>
      </c>
    </row>
    <row r="66" spans="1:6" x14ac:dyDescent="0.25">
      <c r="A66" s="1" t="s">
        <v>86</v>
      </c>
      <c r="B66" s="1" t="s">
        <v>14</v>
      </c>
      <c r="C66" s="1" t="s">
        <v>15</v>
      </c>
      <c r="D66" s="6">
        <v>7898</v>
      </c>
      <c r="E66" s="2">
        <v>42487</v>
      </c>
      <c r="F66" s="1" t="s">
        <v>12</v>
      </c>
    </row>
    <row r="67" spans="1:6" x14ac:dyDescent="0.25">
      <c r="A67" s="1" t="s">
        <v>87</v>
      </c>
      <c r="B67" s="1" t="s">
        <v>14</v>
      </c>
      <c r="C67" s="1" t="s">
        <v>15</v>
      </c>
      <c r="D67" s="6">
        <v>2427</v>
      </c>
      <c r="E67" s="2">
        <v>42490</v>
      </c>
      <c r="F67" s="1" t="s">
        <v>31</v>
      </c>
    </row>
    <row r="68" spans="1:6" x14ac:dyDescent="0.25">
      <c r="A68" s="1" t="s">
        <v>88</v>
      </c>
      <c r="B68" s="1" t="s">
        <v>14</v>
      </c>
      <c r="C68" s="1" t="s">
        <v>15</v>
      </c>
      <c r="D68" s="6">
        <v>8663</v>
      </c>
      <c r="E68" s="2">
        <v>42491</v>
      </c>
      <c r="F68" s="1" t="s">
        <v>26</v>
      </c>
    </row>
    <row r="69" spans="1:6" x14ac:dyDescent="0.25">
      <c r="A69" s="1" t="s">
        <v>89</v>
      </c>
      <c r="B69" s="1" t="s">
        <v>7</v>
      </c>
      <c r="C69" s="1" t="s">
        <v>8</v>
      </c>
      <c r="D69" s="6">
        <v>2789</v>
      </c>
      <c r="E69" s="2">
        <v>42491</v>
      </c>
      <c r="F69" s="1" t="s">
        <v>20</v>
      </c>
    </row>
    <row r="70" spans="1:6" x14ac:dyDescent="0.25">
      <c r="A70" s="1" t="s">
        <v>90</v>
      </c>
      <c r="B70" s="1" t="s">
        <v>14</v>
      </c>
      <c r="C70" s="1" t="s">
        <v>15</v>
      </c>
      <c r="D70" s="6">
        <v>4054</v>
      </c>
      <c r="E70" s="2">
        <v>42492</v>
      </c>
      <c r="F70" s="1" t="s">
        <v>9</v>
      </c>
    </row>
    <row r="71" spans="1:6" x14ac:dyDescent="0.25">
      <c r="A71" s="1" t="s">
        <v>91</v>
      </c>
      <c r="B71" s="1" t="s">
        <v>49</v>
      </c>
      <c r="C71" s="1" t="s">
        <v>15</v>
      </c>
      <c r="D71" s="6">
        <v>2262</v>
      </c>
      <c r="E71" s="2">
        <v>42492</v>
      </c>
      <c r="F71" s="1" t="s">
        <v>9</v>
      </c>
    </row>
    <row r="72" spans="1:6" x14ac:dyDescent="0.25">
      <c r="A72" s="1" t="s">
        <v>92</v>
      </c>
      <c r="B72" s="1" t="s">
        <v>49</v>
      </c>
      <c r="C72" s="1" t="s">
        <v>15</v>
      </c>
      <c r="D72" s="6">
        <v>5600</v>
      </c>
      <c r="E72" s="2">
        <v>42492</v>
      </c>
      <c r="F72" s="1" t="s">
        <v>12</v>
      </c>
    </row>
    <row r="73" spans="1:6" x14ac:dyDescent="0.25">
      <c r="A73" s="1" t="s">
        <v>93</v>
      </c>
      <c r="B73" s="1" t="s">
        <v>14</v>
      </c>
      <c r="C73" s="1" t="s">
        <v>15</v>
      </c>
      <c r="D73" s="6">
        <v>5787</v>
      </c>
      <c r="E73" s="2">
        <v>42493</v>
      </c>
      <c r="F73" s="1" t="s">
        <v>9</v>
      </c>
    </row>
    <row r="74" spans="1:6" x14ac:dyDescent="0.25">
      <c r="A74" s="1" t="s">
        <v>94</v>
      </c>
      <c r="B74" s="1" t="s">
        <v>24</v>
      </c>
      <c r="C74" s="1" t="s">
        <v>15</v>
      </c>
      <c r="D74" s="6">
        <v>6295</v>
      </c>
      <c r="E74" s="2">
        <v>42493</v>
      </c>
      <c r="F74" s="1" t="s">
        <v>17</v>
      </c>
    </row>
    <row r="75" spans="1:6" x14ac:dyDescent="0.25">
      <c r="A75" s="1" t="s">
        <v>95</v>
      </c>
      <c r="B75" s="1" t="s">
        <v>14</v>
      </c>
      <c r="C75" s="1" t="s">
        <v>15</v>
      </c>
      <c r="D75" s="6">
        <v>474</v>
      </c>
      <c r="E75" s="2">
        <v>42495</v>
      </c>
      <c r="F75" s="1" t="s">
        <v>20</v>
      </c>
    </row>
    <row r="76" spans="1:6" x14ac:dyDescent="0.25">
      <c r="A76" s="1" t="s">
        <v>96</v>
      </c>
      <c r="B76" s="1" t="s">
        <v>29</v>
      </c>
      <c r="C76" s="1" t="s">
        <v>15</v>
      </c>
      <c r="D76" s="6">
        <v>4325</v>
      </c>
      <c r="E76" s="2">
        <v>42495</v>
      </c>
      <c r="F76" s="1" t="s">
        <v>31</v>
      </c>
    </row>
    <row r="77" spans="1:6" x14ac:dyDescent="0.25">
      <c r="A77" s="1" t="s">
        <v>97</v>
      </c>
      <c r="B77" s="1" t="s">
        <v>14</v>
      </c>
      <c r="C77" s="1" t="s">
        <v>15</v>
      </c>
      <c r="D77" s="6">
        <v>592</v>
      </c>
      <c r="E77" s="2">
        <v>42496</v>
      </c>
      <c r="F77" s="1" t="s">
        <v>9</v>
      </c>
    </row>
    <row r="78" spans="1:6" x14ac:dyDescent="0.25">
      <c r="A78" s="1" t="s">
        <v>98</v>
      </c>
      <c r="B78" s="1" t="s">
        <v>7</v>
      </c>
      <c r="C78" s="1" t="s">
        <v>8</v>
      </c>
      <c r="D78" s="6">
        <v>5791</v>
      </c>
      <c r="E78" s="2">
        <v>42498</v>
      </c>
      <c r="F78" s="1" t="s">
        <v>12</v>
      </c>
    </row>
    <row r="79" spans="1:6" x14ac:dyDescent="0.25">
      <c r="A79" s="1" t="s">
        <v>99</v>
      </c>
      <c r="B79" s="1" t="s">
        <v>29</v>
      </c>
      <c r="C79" s="1" t="s">
        <v>15</v>
      </c>
      <c r="D79" s="6">
        <v>7671</v>
      </c>
      <c r="E79" s="2">
        <v>42498</v>
      </c>
      <c r="F79" s="1" t="s">
        <v>31</v>
      </c>
    </row>
    <row r="80" spans="1:6" x14ac:dyDescent="0.25">
      <c r="A80" s="1" t="s">
        <v>100</v>
      </c>
      <c r="B80" s="1" t="s">
        <v>24</v>
      </c>
      <c r="C80" s="1" t="s">
        <v>15</v>
      </c>
      <c r="D80" s="6">
        <v>4330</v>
      </c>
      <c r="E80" s="2">
        <v>42498</v>
      </c>
      <c r="F80" s="1" t="s">
        <v>9</v>
      </c>
    </row>
    <row r="81" spans="1:6" x14ac:dyDescent="0.25">
      <c r="A81" s="1" t="s">
        <v>101</v>
      </c>
      <c r="B81" s="1" t="s">
        <v>14</v>
      </c>
      <c r="C81" s="1" t="s">
        <v>15</v>
      </c>
      <c r="D81" s="6">
        <v>9405</v>
      </c>
      <c r="E81" s="2">
        <v>42498</v>
      </c>
      <c r="F81" s="1" t="s">
        <v>12</v>
      </c>
    </row>
    <row r="82" spans="1:6" x14ac:dyDescent="0.25">
      <c r="A82" s="1" t="s">
        <v>102</v>
      </c>
      <c r="B82" s="1" t="s">
        <v>14</v>
      </c>
      <c r="C82" s="1" t="s">
        <v>15</v>
      </c>
      <c r="D82" s="6">
        <v>6007</v>
      </c>
      <c r="E82" s="2">
        <v>42502</v>
      </c>
      <c r="F82" s="1" t="s">
        <v>17</v>
      </c>
    </row>
    <row r="83" spans="1:6" x14ac:dyDescent="0.25">
      <c r="A83" s="1" t="s">
        <v>103</v>
      </c>
      <c r="B83" s="1" t="s">
        <v>14</v>
      </c>
      <c r="C83" s="1" t="s">
        <v>15</v>
      </c>
      <c r="D83" s="6">
        <v>5030</v>
      </c>
      <c r="E83" s="2">
        <v>42504</v>
      </c>
      <c r="F83" s="1" t="s">
        <v>20</v>
      </c>
    </row>
    <row r="84" spans="1:6" x14ac:dyDescent="0.25">
      <c r="A84" s="1" t="s">
        <v>104</v>
      </c>
      <c r="B84" s="1" t="s">
        <v>7</v>
      </c>
      <c r="C84" s="1" t="s">
        <v>8</v>
      </c>
      <c r="D84" s="6">
        <v>6763</v>
      </c>
      <c r="E84" s="2">
        <v>42504</v>
      </c>
      <c r="F84" s="1" t="s">
        <v>12</v>
      </c>
    </row>
    <row r="85" spans="1:6" x14ac:dyDescent="0.25">
      <c r="A85" s="1" t="s">
        <v>105</v>
      </c>
      <c r="B85" s="1" t="s">
        <v>14</v>
      </c>
      <c r="C85" s="1" t="s">
        <v>15</v>
      </c>
      <c r="D85" s="6">
        <v>4248</v>
      </c>
      <c r="E85" s="2">
        <v>42505</v>
      </c>
      <c r="F85" s="1" t="s">
        <v>22</v>
      </c>
    </row>
    <row r="86" spans="1:6" x14ac:dyDescent="0.25">
      <c r="A86" s="1" t="s">
        <v>106</v>
      </c>
      <c r="B86" s="1" t="s">
        <v>14</v>
      </c>
      <c r="C86" s="1" t="s">
        <v>15</v>
      </c>
      <c r="D86" s="6">
        <v>9543</v>
      </c>
      <c r="E86" s="2">
        <v>42506</v>
      </c>
      <c r="F86" s="1" t="s">
        <v>31</v>
      </c>
    </row>
    <row r="87" spans="1:6" x14ac:dyDescent="0.25">
      <c r="A87" s="1" t="s">
        <v>107</v>
      </c>
      <c r="B87" s="1" t="s">
        <v>11</v>
      </c>
      <c r="C87" s="1" t="s">
        <v>8</v>
      </c>
      <c r="D87" s="6">
        <v>2054</v>
      </c>
      <c r="E87" s="2">
        <v>42506</v>
      </c>
      <c r="F87" s="1" t="s">
        <v>12</v>
      </c>
    </row>
    <row r="88" spans="1:6" x14ac:dyDescent="0.25">
      <c r="A88" s="1" t="s">
        <v>108</v>
      </c>
      <c r="B88" s="1" t="s">
        <v>19</v>
      </c>
      <c r="C88" s="1" t="s">
        <v>8</v>
      </c>
      <c r="D88" s="6">
        <v>7094</v>
      </c>
      <c r="E88" s="2">
        <v>42506</v>
      </c>
      <c r="F88" s="1" t="s">
        <v>20</v>
      </c>
    </row>
    <row r="89" spans="1:6" x14ac:dyDescent="0.25">
      <c r="A89" s="1" t="s">
        <v>109</v>
      </c>
      <c r="B89" s="1" t="s">
        <v>7</v>
      </c>
      <c r="C89" s="1" t="s">
        <v>8</v>
      </c>
      <c r="D89" s="6">
        <v>6087</v>
      </c>
      <c r="E89" s="2">
        <v>42508</v>
      </c>
      <c r="F89" s="1" t="s">
        <v>9</v>
      </c>
    </row>
    <row r="90" spans="1:6" x14ac:dyDescent="0.25">
      <c r="A90" s="1" t="s">
        <v>110</v>
      </c>
      <c r="B90" s="1" t="s">
        <v>29</v>
      </c>
      <c r="C90" s="1" t="s">
        <v>15</v>
      </c>
      <c r="D90" s="6">
        <v>4264</v>
      </c>
      <c r="E90" s="2">
        <v>42509</v>
      </c>
      <c r="F90" s="1" t="s">
        <v>22</v>
      </c>
    </row>
    <row r="91" spans="1:6" x14ac:dyDescent="0.25">
      <c r="A91" s="1" t="s">
        <v>111</v>
      </c>
      <c r="B91" s="1" t="s">
        <v>49</v>
      </c>
      <c r="C91" s="1" t="s">
        <v>15</v>
      </c>
      <c r="D91" s="6">
        <v>9333</v>
      </c>
      <c r="E91" s="2">
        <v>42510</v>
      </c>
      <c r="F91" s="1" t="s">
        <v>9</v>
      </c>
    </row>
    <row r="92" spans="1:6" x14ac:dyDescent="0.25">
      <c r="A92" s="1" t="s">
        <v>112</v>
      </c>
      <c r="B92" s="1" t="s">
        <v>49</v>
      </c>
      <c r="C92" s="1" t="s">
        <v>15</v>
      </c>
      <c r="D92" s="6">
        <v>8775</v>
      </c>
      <c r="E92" s="2">
        <v>42512</v>
      </c>
      <c r="F92" s="1" t="s">
        <v>20</v>
      </c>
    </row>
    <row r="93" spans="1:6" x14ac:dyDescent="0.25">
      <c r="A93" s="1" t="s">
        <v>113</v>
      </c>
      <c r="B93" s="1" t="s">
        <v>11</v>
      </c>
      <c r="C93" s="1" t="s">
        <v>8</v>
      </c>
      <c r="D93" s="6">
        <v>2011</v>
      </c>
      <c r="E93" s="2">
        <v>42513</v>
      </c>
      <c r="F93" s="1" t="s">
        <v>12</v>
      </c>
    </row>
    <row r="94" spans="1:6" x14ac:dyDescent="0.25">
      <c r="A94" s="1" t="s">
        <v>114</v>
      </c>
      <c r="B94" s="1" t="s">
        <v>14</v>
      </c>
      <c r="C94" s="1" t="s">
        <v>15</v>
      </c>
      <c r="D94" s="6">
        <v>5632</v>
      </c>
      <c r="E94" s="2">
        <v>42515</v>
      </c>
      <c r="F94" s="1" t="s">
        <v>9</v>
      </c>
    </row>
    <row r="95" spans="1:6" x14ac:dyDescent="0.25">
      <c r="A95" s="1" t="s">
        <v>115</v>
      </c>
      <c r="B95" s="1" t="s">
        <v>14</v>
      </c>
      <c r="C95" s="1" t="s">
        <v>15</v>
      </c>
      <c r="D95" s="6">
        <v>4904</v>
      </c>
      <c r="E95" s="2">
        <v>42515</v>
      </c>
      <c r="F95" s="1" t="s">
        <v>26</v>
      </c>
    </row>
    <row r="96" spans="1:6" x14ac:dyDescent="0.25">
      <c r="A96" s="1" t="s">
        <v>116</v>
      </c>
      <c r="B96" s="1" t="s">
        <v>19</v>
      </c>
      <c r="C96" s="1" t="s">
        <v>8</v>
      </c>
      <c r="D96" s="6">
        <v>1002</v>
      </c>
      <c r="E96" s="2">
        <v>42515</v>
      </c>
      <c r="F96" s="1" t="s">
        <v>22</v>
      </c>
    </row>
    <row r="97" spans="1:6" x14ac:dyDescent="0.25">
      <c r="A97" s="1" t="s">
        <v>117</v>
      </c>
      <c r="B97" s="1" t="s">
        <v>24</v>
      </c>
      <c r="C97" s="1" t="s">
        <v>15</v>
      </c>
      <c r="D97" s="6">
        <v>8141</v>
      </c>
      <c r="E97" s="2">
        <v>42516</v>
      </c>
      <c r="F97" s="1" t="s">
        <v>12</v>
      </c>
    </row>
    <row r="98" spans="1:6" x14ac:dyDescent="0.25">
      <c r="A98" s="1" t="s">
        <v>118</v>
      </c>
      <c r="B98" s="1" t="s">
        <v>24</v>
      </c>
      <c r="C98" s="1" t="s">
        <v>15</v>
      </c>
      <c r="D98" s="6">
        <v>3644</v>
      </c>
      <c r="E98" s="2">
        <v>42516</v>
      </c>
      <c r="F98" s="1" t="s">
        <v>17</v>
      </c>
    </row>
    <row r="99" spans="1:6" x14ac:dyDescent="0.25">
      <c r="A99" s="1" t="s">
        <v>119</v>
      </c>
      <c r="B99" s="1" t="s">
        <v>24</v>
      </c>
      <c r="C99" s="1" t="s">
        <v>15</v>
      </c>
      <c r="D99" s="6">
        <v>1380</v>
      </c>
      <c r="E99" s="2">
        <v>42516</v>
      </c>
      <c r="F99" s="1" t="s">
        <v>22</v>
      </c>
    </row>
    <row r="100" spans="1:6" x14ac:dyDescent="0.25">
      <c r="A100" s="1" t="s">
        <v>120</v>
      </c>
      <c r="B100" s="1" t="s">
        <v>11</v>
      </c>
      <c r="C100" s="1" t="s">
        <v>8</v>
      </c>
      <c r="D100" s="6">
        <v>8354</v>
      </c>
      <c r="E100" s="2">
        <v>42516</v>
      </c>
      <c r="F100" s="1" t="s">
        <v>20</v>
      </c>
    </row>
    <row r="101" spans="1:6" x14ac:dyDescent="0.25">
      <c r="A101" s="1" t="s">
        <v>121</v>
      </c>
      <c r="B101" s="1" t="s">
        <v>14</v>
      </c>
      <c r="C101" s="1" t="s">
        <v>15</v>
      </c>
      <c r="D101" s="6">
        <v>5182</v>
      </c>
      <c r="E101" s="2">
        <v>42517</v>
      </c>
      <c r="F101" s="1" t="s">
        <v>9</v>
      </c>
    </row>
    <row r="102" spans="1:6" x14ac:dyDescent="0.25">
      <c r="A102" s="1" t="s">
        <v>122</v>
      </c>
      <c r="B102" s="1" t="s">
        <v>29</v>
      </c>
      <c r="C102" s="1" t="s">
        <v>15</v>
      </c>
      <c r="D102" s="6">
        <v>2193</v>
      </c>
      <c r="E102" s="2">
        <v>42517</v>
      </c>
      <c r="F102" s="1" t="s">
        <v>31</v>
      </c>
    </row>
    <row r="103" spans="1:6" x14ac:dyDescent="0.25">
      <c r="A103" s="1" t="s">
        <v>123</v>
      </c>
      <c r="B103" s="1" t="s">
        <v>29</v>
      </c>
      <c r="C103" s="1" t="s">
        <v>15</v>
      </c>
      <c r="D103" s="6">
        <v>4104</v>
      </c>
      <c r="E103" s="2">
        <v>42518</v>
      </c>
      <c r="F103" s="1" t="s">
        <v>9</v>
      </c>
    </row>
    <row r="104" spans="1:6" x14ac:dyDescent="0.25">
      <c r="A104" s="1" t="s">
        <v>124</v>
      </c>
      <c r="B104" s="1" t="s">
        <v>7</v>
      </c>
      <c r="C104" s="1" t="s">
        <v>8</v>
      </c>
      <c r="D104" s="6">
        <v>7457</v>
      </c>
      <c r="E104" s="2">
        <v>42518</v>
      </c>
      <c r="F104" s="1" t="s">
        <v>9</v>
      </c>
    </row>
    <row r="105" spans="1:6" x14ac:dyDescent="0.25">
      <c r="A105" s="1" t="s">
        <v>125</v>
      </c>
      <c r="B105" s="1" t="s">
        <v>49</v>
      </c>
      <c r="C105" s="1" t="s">
        <v>15</v>
      </c>
      <c r="D105" s="6">
        <v>3647</v>
      </c>
      <c r="E105" s="2">
        <v>42518</v>
      </c>
      <c r="F105" s="1" t="s">
        <v>9</v>
      </c>
    </row>
    <row r="106" spans="1:6" x14ac:dyDescent="0.25">
      <c r="A106" s="1" t="s">
        <v>126</v>
      </c>
      <c r="B106" s="1" t="s">
        <v>49</v>
      </c>
      <c r="C106" s="1" t="s">
        <v>15</v>
      </c>
      <c r="D106" s="6">
        <v>3767</v>
      </c>
      <c r="E106" s="2">
        <v>42519</v>
      </c>
      <c r="F106" s="1" t="s">
        <v>17</v>
      </c>
    </row>
    <row r="107" spans="1:6" x14ac:dyDescent="0.25">
      <c r="A107" s="1" t="s">
        <v>127</v>
      </c>
      <c r="B107" s="1" t="s">
        <v>11</v>
      </c>
      <c r="C107" s="1" t="s">
        <v>8</v>
      </c>
      <c r="D107" s="6">
        <v>4685</v>
      </c>
      <c r="E107" s="2">
        <v>42520</v>
      </c>
      <c r="F107" s="1" t="s">
        <v>20</v>
      </c>
    </row>
    <row r="108" spans="1:6" x14ac:dyDescent="0.25">
      <c r="A108" s="1" t="s">
        <v>128</v>
      </c>
      <c r="B108" s="1" t="s">
        <v>29</v>
      </c>
      <c r="C108" s="1" t="s">
        <v>15</v>
      </c>
      <c r="D108" s="6">
        <v>521</v>
      </c>
      <c r="E108" s="2">
        <v>42525</v>
      </c>
      <c r="F108" s="1" t="s">
        <v>17</v>
      </c>
    </row>
    <row r="109" spans="1:6" x14ac:dyDescent="0.25">
      <c r="A109" s="1" t="s">
        <v>129</v>
      </c>
      <c r="B109" s="1" t="s">
        <v>14</v>
      </c>
      <c r="C109" s="1" t="s">
        <v>15</v>
      </c>
      <c r="D109" s="6">
        <v>3917</v>
      </c>
      <c r="E109" s="2">
        <v>42525</v>
      </c>
      <c r="F109" s="1" t="s">
        <v>9</v>
      </c>
    </row>
    <row r="110" spans="1:6" x14ac:dyDescent="0.25">
      <c r="A110" s="1" t="s">
        <v>130</v>
      </c>
      <c r="B110" s="1" t="s">
        <v>29</v>
      </c>
      <c r="C110" s="1" t="s">
        <v>15</v>
      </c>
      <c r="D110" s="6">
        <v>5605</v>
      </c>
      <c r="E110" s="2">
        <v>42531</v>
      </c>
      <c r="F110" s="1" t="s">
        <v>31</v>
      </c>
    </row>
    <row r="111" spans="1:6" x14ac:dyDescent="0.25">
      <c r="A111" s="1" t="s">
        <v>131</v>
      </c>
      <c r="B111" s="1" t="s">
        <v>11</v>
      </c>
      <c r="C111" s="1" t="s">
        <v>8</v>
      </c>
      <c r="D111" s="6">
        <v>9630</v>
      </c>
      <c r="E111" s="2">
        <v>42532</v>
      </c>
      <c r="F111" s="1" t="s">
        <v>20</v>
      </c>
    </row>
    <row r="112" spans="1:6" x14ac:dyDescent="0.25">
      <c r="A112" s="1" t="s">
        <v>132</v>
      </c>
      <c r="B112" s="1" t="s">
        <v>14</v>
      </c>
      <c r="C112" s="1" t="s">
        <v>15</v>
      </c>
      <c r="D112" s="6">
        <v>6941</v>
      </c>
      <c r="E112" s="2">
        <v>42541</v>
      </c>
      <c r="F112" s="1" t="s">
        <v>17</v>
      </c>
    </row>
    <row r="113" spans="1:6" x14ac:dyDescent="0.25">
      <c r="A113" s="1" t="s">
        <v>133</v>
      </c>
      <c r="B113" s="1" t="s">
        <v>11</v>
      </c>
      <c r="C113" s="1" t="s">
        <v>8</v>
      </c>
      <c r="D113" s="6">
        <v>7231</v>
      </c>
      <c r="E113" s="2">
        <v>42541</v>
      </c>
      <c r="F113" s="1" t="s">
        <v>12</v>
      </c>
    </row>
    <row r="114" spans="1:6" x14ac:dyDescent="0.25">
      <c r="A114" s="1" t="s">
        <v>134</v>
      </c>
      <c r="B114" s="1" t="s">
        <v>11</v>
      </c>
      <c r="C114" s="1" t="s">
        <v>8</v>
      </c>
      <c r="D114" s="6">
        <v>8891</v>
      </c>
      <c r="E114" s="2">
        <v>42544</v>
      </c>
      <c r="F114" s="1" t="s">
        <v>22</v>
      </c>
    </row>
    <row r="115" spans="1:6" x14ac:dyDescent="0.25">
      <c r="A115" s="1" t="s">
        <v>135</v>
      </c>
      <c r="B115" s="1" t="s">
        <v>14</v>
      </c>
      <c r="C115" s="1" t="s">
        <v>15</v>
      </c>
      <c r="D115" s="6">
        <v>107</v>
      </c>
      <c r="E115" s="2">
        <v>42546</v>
      </c>
      <c r="F115" s="1" t="s">
        <v>31</v>
      </c>
    </row>
    <row r="116" spans="1:6" x14ac:dyDescent="0.25">
      <c r="A116" s="1" t="s">
        <v>136</v>
      </c>
      <c r="B116" s="1" t="s">
        <v>14</v>
      </c>
      <c r="C116" s="1" t="s">
        <v>15</v>
      </c>
      <c r="D116" s="6">
        <v>4243</v>
      </c>
      <c r="E116" s="2">
        <v>42547</v>
      </c>
      <c r="F116" s="1" t="s">
        <v>9</v>
      </c>
    </row>
    <row r="117" spans="1:6" x14ac:dyDescent="0.25">
      <c r="A117" s="1" t="s">
        <v>137</v>
      </c>
      <c r="B117" s="1" t="s">
        <v>24</v>
      </c>
      <c r="C117" s="1" t="s">
        <v>15</v>
      </c>
      <c r="D117" s="6">
        <v>4514</v>
      </c>
      <c r="E117" s="2">
        <v>42548</v>
      </c>
      <c r="F117" s="1" t="s">
        <v>9</v>
      </c>
    </row>
    <row r="118" spans="1:6" x14ac:dyDescent="0.25">
      <c r="A118" s="1" t="s">
        <v>138</v>
      </c>
      <c r="B118" s="1" t="s">
        <v>49</v>
      </c>
      <c r="C118" s="1" t="s">
        <v>15</v>
      </c>
      <c r="D118" s="6">
        <v>5480</v>
      </c>
      <c r="E118" s="2">
        <v>42553</v>
      </c>
      <c r="F118" s="1" t="s">
        <v>9</v>
      </c>
    </row>
    <row r="119" spans="1:6" x14ac:dyDescent="0.25">
      <c r="A119" s="1" t="s">
        <v>139</v>
      </c>
      <c r="B119" s="1" t="s">
        <v>14</v>
      </c>
      <c r="C119" s="1" t="s">
        <v>15</v>
      </c>
      <c r="D119" s="6">
        <v>5002</v>
      </c>
      <c r="E119" s="2">
        <v>42553</v>
      </c>
      <c r="F119" s="1" t="s">
        <v>31</v>
      </c>
    </row>
    <row r="120" spans="1:6" x14ac:dyDescent="0.25">
      <c r="A120" s="1" t="s">
        <v>140</v>
      </c>
      <c r="B120" s="1" t="s">
        <v>14</v>
      </c>
      <c r="C120" s="1" t="s">
        <v>15</v>
      </c>
      <c r="D120" s="6">
        <v>8530</v>
      </c>
      <c r="E120" s="2">
        <v>42556</v>
      </c>
      <c r="F120" s="1" t="s">
        <v>17</v>
      </c>
    </row>
    <row r="121" spans="1:6" x14ac:dyDescent="0.25">
      <c r="A121" s="1" t="s">
        <v>141</v>
      </c>
      <c r="B121" s="1" t="s">
        <v>24</v>
      </c>
      <c r="C121" s="1" t="s">
        <v>15</v>
      </c>
      <c r="D121" s="6">
        <v>4819</v>
      </c>
      <c r="E121" s="2">
        <v>42558</v>
      </c>
      <c r="F121" s="1" t="s">
        <v>26</v>
      </c>
    </row>
    <row r="122" spans="1:6" x14ac:dyDescent="0.25">
      <c r="A122" s="1" t="s">
        <v>142</v>
      </c>
      <c r="B122" s="1" t="s">
        <v>11</v>
      </c>
      <c r="C122" s="1" t="s">
        <v>8</v>
      </c>
      <c r="D122" s="6">
        <v>6343</v>
      </c>
      <c r="E122" s="2">
        <v>42562</v>
      </c>
      <c r="F122" s="1" t="s">
        <v>12</v>
      </c>
    </row>
    <row r="123" spans="1:6" x14ac:dyDescent="0.25">
      <c r="A123" s="1" t="s">
        <v>143</v>
      </c>
      <c r="B123" s="1" t="s">
        <v>24</v>
      </c>
      <c r="C123" s="1" t="s">
        <v>15</v>
      </c>
      <c r="D123" s="6">
        <v>2318</v>
      </c>
      <c r="E123" s="2">
        <v>42564</v>
      </c>
      <c r="F123" s="1" t="s">
        <v>12</v>
      </c>
    </row>
    <row r="124" spans="1:6" x14ac:dyDescent="0.25">
      <c r="A124" s="1" t="s">
        <v>144</v>
      </c>
      <c r="B124" s="1" t="s">
        <v>24</v>
      </c>
      <c r="C124" s="1" t="s">
        <v>15</v>
      </c>
      <c r="D124" s="6">
        <v>220</v>
      </c>
      <c r="E124" s="2">
        <v>42571</v>
      </c>
      <c r="F124" s="1" t="s">
        <v>12</v>
      </c>
    </row>
    <row r="125" spans="1:6" x14ac:dyDescent="0.25">
      <c r="A125" s="1" t="s">
        <v>145</v>
      </c>
      <c r="B125" s="1" t="s">
        <v>24</v>
      </c>
      <c r="C125" s="1" t="s">
        <v>15</v>
      </c>
      <c r="D125" s="6">
        <v>6341</v>
      </c>
      <c r="E125" s="2">
        <v>42571</v>
      </c>
      <c r="F125" s="1" t="s">
        <v>26</v>
      </c>
    </row>
    <row r="126" spans="1:6" x14ac:dyDescent="0.25">
      <c r="A126" s="1" t="s">
        <v>146</v>
      </c>
      <c r="B126" s="1" t="s">
        <v>29</v>
      </c>
      <c r="C126" s="1" t="s">
        <v>15</v>
      </c>
      <c r="D126" s="6">
        <v>330</v>
      </c>
      <c r="E126" s="2">
        <v>42571</v>
      </c>
      <c r="F126" s="1" t="s">
        <v>20</v>
      </c>
    </row>
    <row r="127" spans="1:6" x14ac:dyDescent="0.25">
      <c r="A127" s="1" t="s">
        <v>147</v>
      </c>
      <c r="B127" s="1" t="s">
        <v>11</v>
      </c>
      <c r="C127" s="1" t="s">
        <v>8</v>
      </c>
      <c r="D127" s="6">
        <v>3027</v>
      </c>
      <c r="E127" s="2">
        <v>42571</v>
      </c>
      <c r="F127" s="1" t="s">
        <v>12</v>
      </c>
    </row>
    <row r="128" spans="1:6" x14ac:dyDescent="0.25">
      <c r="A128" s="1" t="s">
        <v>148</v>
      </c>
      <c r="B128" s="1" t="s">
        <v>24</v>
      </c>
      <c r="C128" s="1" t="s">
        <v>15</v>
      </c>
      <c r="D128" s="6">
        <v>850</v>
      </c>
      <c r="E128" s="2">
        <v>42573</v>
      </c>
      <c r="F128" s="1" t="s">
        <v>26</v>
      </c>
    </row>
    <row r="129" spans="1:6" x14ac:dyDescent="0.25">
      <c r="A129" s="1" t="s">
        <v>149</v>
      </c>
      <c r="B129" s="1" t="s">
        <v>14</v>
      </c>
      <c r="C129" s="1" t="s">
        <v>15</v>
      </c>
      <c r="D129" s="6">
        <v>8986</v>
      </c>
      <c r="E129" s="2">
        <v>42574</v>
      </c>
      <c r="F129" s="1" t="s">
        <v>12</v>
      </c>
    </row>
    <row r="130" spans="1:6" x14ac:dyDescent="0.25">
      <c r="A130" s="1" t="s">
        <v>150</v>
      </c>
      <c r="B130" s="1" t="s">
        <v>11</v>
      </c>
      <c r="C130" s="1" t="s">
        <v>8</v>
      </c>
      <c r="D130" s="6">
        <v>3800</v>
      </c>
      <c r="E130" s="2">
        <v>42576</v>
      </c>
      <c r="F130" s="1" t="s">
        <v>9</v>
      </c>
    </row>
    <row r="131" spans="1:6" x14ac:dyDescent="0.25">
      <c r="A131" s="1" t="s">
        <v>151</v>
      </c>
      <c r="B131" s="1" t="s">
        <v>7</v>
      </c>
      <c r="C131" s="1" t="s">
        <v>8</v>
      </c>
      <c r="D131" s="6">
        <v>5751</v>
      </c>
      <c r="E131" s="2">
        <v>42579</v>
      </c>
      <c r="F131" s="1" t="s">
        <v>12</v>
      </c>
    </row>
    <row r="132" spans="1:6" x14ac:dyDescent="0.25">
      <c r="A132" s="1" t="s">
        <v>152</v>
      </c>
      <c r="B132" s="1" t="s">
        <v>29</v>
      </c>
      <c r="C132" s="1" t="s">
        <v>15</v>
      </c>
      <c r="D132" s="6">
        <v>1704</v>
      </c>
      <c r="E132" s="2">
        <v>42580</v>
      </c>
      <c r="F132" s="1" t="s">
        <v>12</v>
      </c>
    </row>
    <row r="133" spans="1:6" x14ac:dyDescent="0.25">
      <c r="A133" s="1" t="s">
        <v>153</v>
      </c>
      <c r="B133" s="1" t="s">
        <v>14</v>
      </c>
      <c r="C133" s="1" t="s">
        <v>15</v>
      </c>
      <c r="D133" s="6">
        <v>7966</v>
      </c>
      <c r="E133" s="2">
        <v>42581</v>
      </c>
      <c r="F133" s="1" t="s">
        <v>22</v>
      </c>
    </row>
    <row r="134" spans="1:6" x14ac:dyDescent="0.25">
      <c r="A134" s="1" t="s">
        <v>154</v>
      </c>
      <c r="B134" s="1" t="s">
        <v>19</v>
      </c>
      <c r="C134" s="1" t="s">
        <v>8</v>
      </c>
      <c r="D134" s="6">
        <v>8416</v>
      </c>
      <c r="E134" s="2">
        <v>42582</v>
      </c>
      <c r="F134" s="1" t="s">
        <v>22</v>
      </c>
    </row>
    <row r="135" spans="1:6" x14ac:dyDescent="0.25">
      <c r="A135" s="1" t="s">
        <v>155</v>
      </c>
      <c r="B135" s="1" t="s">
        <v>14</v>
      </c>
      <c r="C135" s="1" t="s">
        <v>15</v>
      </c>
      <c r="D135" s="6">
        <v>852</v>
      </c>
      <c r="E135" s="2">
        <v>42582</v>
      </c>
      <c r="F135" s="1" t="s">
        <v>9</v>
      </c>
    </row>
    <row r="136" spans="1:6" x14ac:dyDescent="0.25">
      <c r="A136" s="1" t="s">
        <v>156</v>
      </c>
      <c r="B136" s="1" t="s">
        <v>14</v>
      </c>
      <c r="C136" s="1" t="s">
        <v>15</v>
      </c>
      <c r="D136" s="6">
        <v>7144</v>
      </c>
      <c r="E136" s="2">
        <v>42583</v>
      </c>
      <c r="F136" s="1" t="s">
        <v>31</v>
      </c>
    </row>
    <row r="137" spans="1:6" x14ac:dyDescent="0.25">
      <c r="A137" s="1" t="s">
        <v>157</v>
      </c>
      <c r="B137" s="1" t="s">
        <v>11</v>
      </c>
      <c r="C137" s="1" t="s">
        <v>8</v>
      </c>
      <c r="D137" s="6">
        <v>7854</v>
      </c>
      <c r="E137" s="2">
        <v>42583</v>
      </c>
      <c r="F137" s="1" t="s">
        <v>9</v>
      </c>
    </row>
    <row r="138" spans="1:6" x14ac:dyDescent="0.25">
      <c r="A138" s="1" t="s">
        <v>158</v>
      </c>
      <c r="B138" s="1" t="s">
        <v>24</v>
      </c>
      <c r="C138" s="1" t="s">
        <v>15</v>
      </c>
      <c r="D138" s="6">
        <v>859</v>
      </c>
      <c r="E138" s="2">
        <v>42585</v>
      </c>
      <c r="F138" s="1" t="s">
        <v>9</v>
      </c>
    </row>
    <row r="139" spans="1:6" x14ac:dyDescent="0.25">
      <c r="A139" s="1" t="s">
        <v>159</v>
      </c>
      <c r="B139" s="1" t="s">
        <v>11</v>
      </c>
      <c r="C139" s="1" t="s">
        <v>8</v>
      </c>
      <c r="D139" s="6">
        <v>8049</v>
      </c>
      <c r="E139" s="2">
        <v>42594</v>
      </c>
      <c r="F139" s="1" t="s">
        <v>9</v>
      </c>
    </row>
    <row r="140" spans="1:6" x14ac:dyDescent="0.25">
      <c r="A140" s="1" t="s">
        <v>160</v>
      </c>
      <c r="B140" s="1" t="s">
        <v>14</v>
      </c>
      <c r="C140" s="1" t="s">
        <v>15</v>
      </c>
      <c r="D140" s="6">
        <v>2836</v>
      </c>
      <c r="E140" s="2">
        <v>42595</v>
      </c>
      <c r="F140" s="1" t="s">
        <v>20</v>
      </c>
    </row>
    <row r="141" spans="1:6" x14ac:dyDescent="0.25">
      <c r="A141" s="1" t="s">
        <v>161</v>
      </c>
      <c r="B141" s="1" t="s">
        <v>7</v>
      </c>
      <c r="C141" s="1" t="s">
        <v>8</v>
      </c>
      <c r="D141" s="6">
        <v>1743</v>
      </c>
      <c r="E141" s="2">
        <v>42601</v>
      </c>
      <c r="F141" s="1" t="s">
        <v>9</v>
      </c>
    </row>
    <row r="142" spans="1:6" x14ac:dyDescent="0.25">
      <c r="A142" s="1" t="s">
        <v>162</v>
      </c>
      <c r="B142" s="1" t="s">
        <v>29</v>
      </c>
      <c r="C142" s="1" t="s">
        <v>15</v>
      </c>
      <c r="D142" s="6">
        <v>3844</v>
      </c>
      <c r="E142" s="2">
        <v>42605</v>
      </c>
      <c r="F142" s="1" t="s">
        <v>31</v>
      </c>
    </row>
    <row r="143" spans="1:6" x14ac:dyDescent="0.25">
      <c r="A143" s="1" t="s">
        <v>163</v>
      </c>
      <c r="B143" s="1" t="s">
        <v>29</v>
      </c>
      <c r="C143" s="1" t="s">
        <v>15</v>
      </c>
      <c r="D143" s="6">
        <v>7490</v>
      </c>
      <c r="E143" s="2">
        <v>42606</v>
      </c>
      <c r="F143" s="1" t="s">
        <v>31</v>
      </c>
    </row>
    <row r="144" spans="1:6" x14ac:dyDescent="0.25">
      <c r="A144" s="1" t="s">
        <v>164</v>
      </c>
      <c r="B144" s="1" t="s">
        <v>11</v>
      </c>
      <c r="C144" s="1" t="s">
        <v>8</v>
      </c>
      <c r="D144" s="6">
        <v>4483</v>
      </c>
      <c r="E144" s="2">
        <v>42607</v>
      </c>
      <c r="F144" s="1" t="s">
        <v>20</v>
      </c>
    </row>
    <row r="145" spans="1:6" x14ac:dyDescent="0.25">
      <c r="A145" s="1" t="s">
        <v>165</v>
      </c>
      <c r="B145" s="1" t="s">
        <v>29</v>
      </c>
      <c r="C145" s="1" t="s">
        <v>15</v>
      </c>
      <c r="D145" s="6">
        <v>7333</v>
      </c>
      <c r="E145" s="2">
        <v>42609</v>
      </c>
      <c r="F145" s="1" t="s">
        <v>17</v>
      </c>
    </row>
    <row r="146" spans="1:6" x14ac:dyDescent="0.25">
      <c r="A146" s="1" t="s">
        <v>166</v>
      </c>
      <c r="B146" s="1" t="s">
        <v>7</v>
      </c>
      <c r="C146" s="1" t="s">
        <v>8</v>
      </c>
      <c r="D146" s="6">
        <v>7654</v>
      </c>
      <c r="E146" s="2">
        <v>42610</v>
      </c>
      <c r="F146" s="1" t="s">
        <v>9</v>
      </c>
    </row>
    <row r="147" spans="1:6" x14ac:dyDescent="0.25">
      <c r="A147" s="1" t="s">
        <v>167</v>
      </c>
      <c r="B147" s="1" t="s">
        <v>19</v>
      </c>
      <c r="C147" s="1" t="s">
        <v>8</v>
      </c>
      <c r="D147" s="6">
        <v>5761</v>
      </c>
      <c r="E147" s="2">
        <v>42611</v>
      </c>
      <c r="F147" s="1" t="s">
        <v>20</v>
      </c>
    </row>
    <row r="148" spans="1:6" x14ac:dyDescent="0.25">
      <c r="A148" s="1" t="s">
        <v>168</v>
      </c>
      <c r="B148" s="1" t="s">
        <v>29</v>
      </c>
      <c r="C148" s="1" t="s">
        <v>15</v>
      </c>
      <c r="D148" s="6">
        <v>3944</v>
      </c>
      <c r="E148" s="2">
        <v>42611</v>
      </c>
      <c r="F148" s="1" t="s">
        <v>12</v>
      </c>
    </row>
    <row r="149" spans="1:6" x14ac:dyDescent="0.25">
      <c r="A149" s="1" t="s">
        <v>169</v>
      </c>
      <c r="B149" s="1" t="s">
        <v>14</v>
      </c>
      <c r="C149" s="1" t="s">
        <v>15</v>
      </c>
      <c r="D149" s="6">
        <v>6864</v>
      </c>
      <c r="E149" s="2">
        <v>42614</v>
      </c>
      <c r="F149" s="1" t="s">
        <v>26</v>
      </c>
    </row>
    <row r="150" spans="1:6" x14ac:dyDescent="0.25">
      <c r="A150" s="1" t="s">
        <v>170</v>
      </c>
      <c r="B150" s="1" t="s">
        <v>14</v>
      </c>
      <c r="C150" s="1" t="s">
        <v>15</v>
      </c>
      <c r="D150" s="6">
        <v>4016</v>
      </c>
      <c r="E150" s="2">
        <v>42614</v>
      </c>
      <c r="F150" s="1" t="s">
        <v>20</v>
      </c>
    </row>
    <row r="151" spans="1:6" x14ac:dyDescent="0.25">
      <c r="A151" s="1" t="s">
        <v>171</v>
      </c>
      <c r="B151" s="1" t="s">
        <v>14</v>
      </c>
      <c r="C151" s="1" t="s">
        <v>15</v>
      </c>
      <c r="D151" s="6">
        <v>1841</v>
      </c>
      <c r="E151" s="2">
        <v>42615</v>
      </c>
      <c r="F151" s="1" t="s">
        <v>9</v>
      </c>
    </row>
    <row r="152" spans="1:6" x14ac:dyDescent="0.25">
      <c r="A152" s="1" t="s">
        <v>172</v>
      </c>
      <c r="B152" s="1" t="s">
        <v>14</v>
      </c>
      <c r="C152" s="1" t="s">
        <v>15</v>
      </c>
      <c r="D152" s="6">
        <v>424</v>
      </c>
      <c r="E152" s="2">
        <v>42618</v>
      </c>
      <c r="F152" s="1" t="s">
        <v>22</v>
      </c>
    </row>
    <row r="153" spans="1:6" x14ac:dyDescent="0.25">
      <c r="A153" s="1" t="s">
        <v>173</v>
      </c>
      <c r="B153" s="1" t="s">
        <v>14</v>
      </c>
      <c r="C153" s="1" t="s">
        <v>15</v>
      </c>
      <c r="D153" s="6">
        <v>8765</v>
      </c>
      <c r="E153" s="2">
        <v>42620</v>
      </c>
      <c r="F153" s="1" t="s">
        <v>12</v>
      </c>
    </row>
    <row r="154" spans="1:6" x14ac:dyDescent="0.25">
      <c r="A154" s="1" t="s">
        <v>174</v>
      </c>
      <c r="B154" s="1" t="s">
        <v>14</v>
      </c>
      <c r="C154" s="1" t="s">
        <v>15</v>
      </c>
      <c r="D154" s="6">
        <v>5583</v>
      </c>
      <c r="E154" s="2">
        <v>42621</v>
      </c>
      <c r="F154" s="1" t="s">
        <v>9</v>
      </c>
    </row>
    <row r="155" spans="1:6" x14ac:dyDescent="0.25">
      <c r="A155" s="1" t="s">
        <v>175</v>
      </c>
      <c r="B155" s="1" t="s">
        <v>11</v>
      </c>
      <c r="C155" s="1" t="s">
        <v>8</v>
      </c>
      <c r="D155" s="6">
        <v>4390</v>
      </c>
      <c r="E155" s="2">
        <v>42622</v>
      </c>
      <c r="F155" s="1" t="s">
        <v>26</v>
      </c>
    </row>
    <row r="156" spans="1:6" x14ac:dyDescent="0.25">
      <c r="A156" s="1" t="s">
        <v>176</v>
      </c>
      <c r="B156" s="1" t="s">
        <v>11</v>
      </c>
      <c r="C156" s="1" t="s">
        <v>8</v>
      </c>
      <c r="D156" s="6">
        <v>352</v>
      </c>
      <c r="E156" s="2">
        <v>42622</v>
      </c>
      <c r="F156" s="1" t="s">
        <v>17</v>
      </c>
    </row>
    <row r="157" spans="1:6" x14ac:dyDescent="0.25">
      <c r="A157" s="1" t="s">
        <v>177</v>
      </c>
      <c r="B157" s="1" t="s">
        <v>29</v>
      </c>
      <c r="C157" s="1" t="s">
        <v>15</v>
      </c>
      <c r="D157" s="6">
        <v>8489</v>
      </c>
      <c r="E157" s="2">
        <v>42624</v>
      </c>
      <c r="F157" s="1" t="s">
        <v>9</v>
      </c>
    </row>
    <row r="158" spans="1:6" x14ac:dyDescent="0.25">
      <c r="A158" s="1" t="s">
        <v>178</v>
      </c>
      <c r="B158" s="1" t="s">
        <v>14</v>
      </c>
      <c r="C158" s="1" t="s">
        <v>15</v>
      </c>
      <c r="D158" s="6">
        <v>7090</v>
      </c>
      <c r="E158" s="2">
        <v>42624</v>
      </c>
      <c r="F158" s="1" t="s">
        <v>31</v>
      </c>
    </row>
    <row r="159" spans="1:6" x14ac:dyDescent="0.25">
      <c r="A159" s="1" t="s">
        <v>179</v>
      </c>
      <c r="B159" s="1" t="s">
        <v>14</v>
      </c>
      <c r="C159" s="1" t="s">
        <v>15</v>
      </c>
      <c r="D159" s="6">
        <v>7880</v>
      </c>
      <c r="E159" s="2">
        <v>42628</v>
      </c>
      <c r="F159" s="1" t="s">
        <v>9</v>
      </c>
    </row>
    <row r="160" spans="1:6" x14ac:dyDescent="0.25">
      <c r="A160" s="1" t="s">
        <v>180</v>
      </c>
      <c r="B160" s="1" t="s">
        <v>24</v>
      </c>
      <c r="C160" s="1" t="s">
        <v>15</v>
      </c>
      <c r="D160" s="6">
        <v>3861</v>
      </c>
      <c r="E160" s="2">
        <v>42631</v>
      </c>
      <c r="F160" s="1" t="s">
        <v>9</v>
      </c>
    </row>
    <row r="161" spans="1:6" x14ac:dyDescent="0.25">
      <c r="A161" s="1" t="s">
        <v>181</v>
      </c>
      <c r="B161" s="1" t="s">
        <v>11</v>
      </c>
      <c r="C161" s="1" t="s">
        <v>8</v>
      </c>
      <c r="D161" s="6">
        <v>7927</v>
      </c>
      <c r="E161" s="2">
        <v>42632</v>
      </c>
      <c r="F161" s="1" t="s">
        <v>20</v>
      </c>
    </row>
    <row r="162" spans="1:6" x14ac:dyDescent="0.25">
      <c r="A162" s="1" t="s">
        <v>182</v>
      </c>
      <c r="B162" s="1" t="s">
        <v>14</v>
      </c>
      <c r="C162" s="1" t="s">
        <v>15</v>
      </c>
      <c r="D162" s="6">
        <v>6162</v>
      </c>
      <c r="E162" s="2">
        <v>42633</v>
      </c>
      <c r="F162" s="1" t="s">
        <v>9</v>
      </c>
    </row>
    <row r="163" spans="1:6" x14ac:dyDescent="0.25">
      <c r="A163" s="1" t="s">
        <v>183</v>
      </c>
      <c r="B163" s="1" t="s">
        <v>49</v>
      </c>
      <c r="C163" s="1" t="s">
        <v>15</v>
      </c>
      <c r="D163" s="6">
        <v>5523</v>
      </c>
      <c r="E163" s="2">
        <v>42638</v>
      </c>
      <c r="F163" s="1" t="s">
        <v>22</v>
      </c>
    </row>
    <row r="164" spans="1:6" x14ac:dyDescent="0.25">
      <c r="A164" s="1" t="s">
        <v>184</v>
      </c>
      <c r="B164" s="1" t="s">
        <v>11</v>
      </c>
      <c r="C164" s="1" t="s">
        <v>8</v>
      </c>
      <c r="D164" s="6">
        <v>5936</v>
      </c>
      <c r="E164" s="2">
        <v>42638</v>
      </c>
      <c r="F164" s="1" t="s">
        <v>12</v>
      </c>
    </row>
    <row r="165" spans="1:6" x14ac:dyDescent="0.25">
      <c r="A165" s="1" t="s">
        <v>185</v>
      </c>
      <c r="B165" s="1" t="s">
        <v>7</v>
      </c>
      <c r="C165" s="1" t="s">
        <v>8</v>
      </c>
      <c r="D165" s="6">
        <v>7251</v>
      </c>
      <c r="E165" s="2">
        <v>42639</v>
      </c>
      <c r="F165" s="1" t="s">
        <v>20</v>
      </c>
    </row>
    <row r="166" spans="1:6" x14ac:dyDescent="0.25">
      <c r="A166" s="1" t="s">
        <v>186</v>
      </c>
      <c r="B166" s="1" t="s">
        <v>24</v>
      </c>
      <c r="C166" s="1" t="s">
        <v>15</v>
      </c>
      <c r="D166" s="6">
        <v>6187</v>
      </c>
      <c r="E166" s="2">
        <v>42640</v>
      </c>
      <c r="F166" s="1" t="s">
        <v>22</v>
      </c>
    </row>
    <row r="167" spans="1:6" x14ac:dyDescent="0.25">
      <c r="A167" s="1" t="s">
        <v>187</v>
      </c>
      <c r="B167" s="1" t="s">
        <v>14</v>
      </c>
      <c r="C167" s="1" t="s">
        <v>15</v>
      </c>
      <c r="D167" s="6">
        <v>3210</v>
      </c>
      <c r="E167" s="2">
        <v>42642</v>
      </c>
      <c r="F167" s="1" t="s">
        <v>20</v>
      </c>
    </row>
    <row r="168" spans="1:6" x14ac:dyDescent="0.25">
      <c r="A168" s="1" t="s">
        <v>188</v>
      </c>
      <c r="B168" s="1" t="s">
        <v>7</v>
      </c>
      <c r="C168" s="1" t="s">
        <v>8</v>
      </c>
      <c r="D168" s="6">
        <v>682</v>
      </c>
      <c r="E168" s="2">
        <v>42642</v>
      </c>
      <c r="F168" s="1" t="s">
        <v>20</v>
      </c>
    </row>
    <row r="169" spans="1:6" x14ac:dyDescent="0.25">
      <c r="A169" s="1" t="s">
        <v>189</v>
      </c>
      <c r="B169" s="1" t="s">
        <v>14</v>
      </c>
      <c r="C169" s="1" t="s">
        <v>15</v>
      </c>
      <c r="D169" s="6">
        <v>793</v>
      </c>
      <c r="E169" s="2">
        <v>42646</v>
      </c>
      <c r="F169" s="1" t="s">
        <v>22</v>
      </c>
    </row>
    <row r="170" spans="1:6" x14ac:dyDescent="0.25">
      <c r="A170" s="1" t="s">
        <v>190</v>
      </c>
      <c r="B170" s="1" t="s">
        <v>7</v>
      </c>
      <c r="C170" s="1" t="s">
        <v>8</v>
      </c>
      <c r="D170" s="6">
        <v>5346</v>
      </c>
      <c r="E170" s="2">
        <v>42647</v>
      </c>
      <c r="F170" s="1" t="s">
        <v>20</v>
      </c>
    </row>
    <row r="171" spans="1:6" x14ac:dyDescent="0.25">
      <c r="A171" s="1" t="s">
        <v>191</v>
      </c>
      <c r="B171" s="1" t="s">
        <v>14</v>
      </c>
      <c r="C171" s="1" t="s">
        <v>15</v>
      </c>
      <c r="D171" s="6">
        <v>7103</v>
      </c>
      <c r="E171" s="2">
        <v>42650</v>
      </c>
      <c r="F171" s="1" t="s">
        <v>26</v>
      </c>
    </row>
    <row r="172" spans="1:6" x14ac:dyDescent="0.25">
      <c r="A172" s="1" t="s">
        <v>192</v>
      </c>
      <c r="B172" s="1" t="s">
        <v>7</v>
      </c>
      <c r="C172" s="1" t="s">
        <v>8</v>
      </c>
      <c r="D172" s="6">
        <v>4603</v>
      </c>
      <c r="E172" s="2">
        <v>42653</v>
      </c>
      <c r="F172" s="1" t="s">
        <v>9</v>
      </c>
    </row>
    <row r="173" spans="1:6" x14ac:dyDescent="0.25">
      <c r="A173" s="1" t="s">
        <v>193</v>
      </c>
      <c r="B173" s="1" t="s">
        <v>29</v>
      </c>
      <c r="C173" s="1" t="s">
        <v>15</v>
      </c>
      <c r="D173" s="6">
        <v>8160</v>
      </c>
      <c r="E173" s="2">
        <v>42659</v>
      </c>
      <c r="F173" s="1" t="s">
        <v>31</v>
      </c>
    </row>
    <row r="174" spans="1:6" x14ac:dyDescent="0.25">
      <c r="A174" s="1" t="s">
        <v>194</v>
      </c>
      <c r="B174" s="1" t="s">
        <v>14</v>
      </c>
      <c r="C174" s="1" t="s">
        <v>15</v>
      </c>
      <c r="D174" s="6">
        <v>3552</v>
      </c>
      <c r="E174" s="2">
        <v>42666</v>
      </c>
      <c r="F174" s="1" t="s">
        <v>26</v>
      </c>
    </row>
    <row r="175" spans="1:6" x14ac:dyDescent="0.25">
      <c r="A175" s="1" t="s">
        <v>195</v>
      </c>
      <c r="B175" s="1" t="s">
        <v>29</v>
      </c>
      <c r="C175" s="1" t="s">
        <v>15</v>
      </c>
      <c r="D175" s="6">
        <v>7171</v>
      </c>
      <c r="E175" s="2">
        <v>42666</v>
      </c>
      <c r="F175" s="1" t="s">
        <v>12</v>
      </c>
    </row>
    <row r="176" spans="1:6" x14ac:dyDescent="0.25">
      <c r="A176" s="1" t="s">
        <v>196</v>
      </c>
      <c r="B176" s="1" t="s">
        <v>14</v>
      </c>
      <c r="C176" s="1" t="s">
        <v>15</v>
      </c>
      <c r="D176" s="6">
        <v>7273</v>
      </c>
      <c r="E176" s="2">
        <v>42668</v>
      </c>
      <c r="F176" s="1" t="s">
        <v>22</v>
      </c>
    </row>
    <row r="177" spans="1:6" x14ac:dyDescent="0.25">
      <c r="A177" s="1" t="s">
        <v>197</v>
      </c>
      <c r="B177" s="1" t="s">
        <v>14</v>
      </c>
      <c r="C177" s="1" t="s">
        <v>15</v>
      </c>
      <c r="D177" s="6">
        <v>2402</v>
      </c>
      <c r="E177" s="2">
        <v>42669</v>
      </c>
      <c r="F177" s="1" t="s">
        <v>20</v>
      </c>
    </row>
    <row r="178" spans="1:6" x14ac:dyDescent="0.25">
      <c r="A178" s="1" t="s">
        <v>198</v>
      </c>
      <c r="B178" s="1" t="s">
        <v>14</v>
      </c>
      <c r="C178" s="1" t="s">
        <v>15</v>
      </c>
      <c r="D178" s="6">
        <v>1197</v>
      </c>
      <c r="E178" s="2">
        <v>42669</v>
      </c>
      <c r="F178" s="1" t="s">
        <v>22</v>
      </c>
    </row>
    <row r="179" spans="1:6" x14ac:dyDescent="0.25">
      <c r="A179" s="1" t="s">
        <v>199</v>
      </c>
      <c r="B179" s="1" t="s">
        <v>19</v>
      </c>
      <c r="C179" s="1" t="s">
        <v>8</v>
      </c>
      <c r="D179" s="6">
        <v>5015</v>
      </c>
      <c r="E179" s="2">
        <v>42669</v>
      </c>
      <c r="F179" s="1" t="s">
        <v>22</v>
      </c>
    </row>
    <row r="180" spans="1:6" x14ac:dyDescent="0.25">
      <c r="A180" s="1" t="s">
        <v>200</v>
      </c>
      <c r="B180" s="1" t="s">
        <v>24</v>
      </c>
      <c r="C180" s="1" t="s">
        <v>15</v>
      </c>
      <c r="D180" s="6">
        <v>5818</v>
      </c>
      <c r="E180" s="2">
        <v>42676</v>
      </c>
      <c r="F180" s="1" t="s">
        <v>9</v>
      </c>
    </row>
    <row r="181" spans="1:6" x14ac:dyDescent="0.25">
      <c r="A181" s="1" t="s">
        <v>201</v>
      </c>
      <c r="B181" s="1" t="s">
        <v>14</v>
      </c>
      <c r="C181" s="1" t="s">
        <v>15</v>
      </c>
      <c r="D181" s="6">
        <v>4399</v>
      </c>
      <c r="E181" s="2">
        <v>42677</v>
      </c>
      <c r="F181" s="1" t="s">
        <v>12</v>
      </c>
    </row>
    <row r="182" spans="1:6" x14ac:dyDescent="0.25">
      <c r="A182" s="1" t="s">
        <v>202</v>
      </c>
      <c r="B182" s="1" t="s">
        <v>7</v>
      </c>
      <c r="C182" s="1" t="s">
        <v>8</v>
      </c>
      <c r="D182" s="6">
        <v>3011</v>
      </c>
      <c r="E182" s="2">
        <v>42677</v>
      </c>
      <c r="F182" s="1" t="s">
        <v>9</v>
      </c>
    </row>
    <row r="183" spans="1:6" x14ac:dyDescent="0.25">
      <c r="A183" s="1" t="s">
        <v>203</v>
      </c>
      <c r="B183" s="1" t="s">
        <v>29</v>
      </c>
      <c r="C183" s="1" t="s">
        <v>15</v>
      </c>
      <c r="D183" s="6">
        <v>4715</v>
      </c>
      <c r="E183" s="2">
        <v>42683</v>
      </c>
      <c r="F183" s="1" t="s">
        <v>12</v>
      </c>
    </row>
    <row r="184" spans="1:6" x14ac:dyDescent="0.25">
      <c r="A184" s="1" t="s">
        <v>204</v>
      </c>
      <c r="B184" s="1" t="s">
        <v>29</v>
      </c>
      <c r="C184" s="1" t="s">
        <v>15</v>
      </c>
      <c r="D184" s="6">
        <v>5321</v>
      </c>
      <c r="E184" s="2">
        <v>42686</v>
      </c>
      <c r="F184" s="1" t="s">
        <v>31</v>
      </c>
    </row>
    <row r="185" spans="1:6" x14ac:dyDescent="0.25">
      <c r="A185" s="1" t="s">
        <v>205</v>
      </c>
      <c r="B185" s="1" t="s">
        <v>14</v>
      </c>
      <c r="C185" s="1" t="s">
        <v>15</v>
      </c>
      <c r="D185" s="6">
        <v>8894</v>
      </c>
      <c r="E185" s="2">
        <v>42689</v>
      </c>
      <c r="F185" s="1" t="s">
        <v>9</v>
      </c>
    </row>
    <row r="186" spans="1:6" x14ac:dyDescent="0.25">
      <c r="A186" s="1" t="s">
        <v>206</v>
      </c>
      <c r="B186" s="1" t="s">
        <v>7</v>
      </c>
      <c r="C186" s="1" t="s">
        <v>8</v>
      </c>
      <c r="D186" s="6">
        <v>4846</v>
      </c>
      <c r="E186" s="2">
        <v>42699</v>
      </c>
      <c r="F186" s="1" t="s">
        <v>12</v>
      </c>
    </row>
    <row r="187" spans="1:6" x14ac:dyDescent="0.25">
      <c r="A187" s="1" t="s">
        <v>207</v>
      </c>
      <c r="B187" s="1" t="s">
        <v>11</v>
      </c>
      <c r="C187" s="1" t="s">
        <v>8</v>
      </c>
      <c r="D187" s="6">
        <v>284</v>
      </c>
      <c r="E187" s="2">
        <v>42699</v>
      </c>
      <c r="F187" s="1" t="s">
        <v>20</v>
      </c>
    </row>
    <row r="188" spans="1:6" x14ac:dyDescent="0.25">
      <c r="A188" s="1" t="s">
        <v>208</v>
      </c>
      <c r="B188" s="1" t="s">
        <v>24</v>
      </c>
      <c r="C188" s="1" t="s">
        <v>15</v>
      </c>
      <c r="D188" s="6">
        <v>8283</v>
      </c>
      <c r="E188" s="2">
        <v>42700</v>
      </c>
      <c r="F188" s="1" t="s">
        <v>12</v>
      </c>
    </row>
    <row r="189" spans="1:6" x14ac:dyDescent="0.25">
      <c r="A189" s="1" t="s">
        <v>209</v>
      </c>
      <c r="B189" s="1" t="s">
        <v>24</v>
      </c>
      <c r="C189" s="1" t="s">
        <v>15</v>
      </c>
      <c r="D189" s="6">
        <v>9990</v>
      </c>
      <c r="E189" s="2">
        <v>42702</v>
      </c>
      <c r="F189" s="1" t="s">
        <v>17</v>
      </c>
    </row>
    <row r="190" spans="1:6" x14ac:dyDescent="0.25">
      <c r="A190" s="1" t="s">
        <v>210</v>
      </c>
      <c r="B190" s="1" t="s">
        <v>14</v>
      </c>
      <c r="C190" s="1" t="s">
        <v>15</v>
      </c>
      <c r="D190" s="6">
        <v>9014</v>
      </c>
      <c r="E190" s="2">
        <v>42702</v>
      </c>
      <c r="F190" s="1" t="s">
        <v>22</v>
      </c>
    </row>
    <row r="191" spans="1:6" x14ac:dyDescent="0.25">
      <c r="A191" s="1" t="s">
        <v>211</v>
      </c>
      <c r="B191" s="1" t="s">
        <v>29</v>
      </c>
      <c r="C191" s="1" t="s">
        <v>15</v>
      </c>
      <c r="D191" s="6">
        <v>1942</v>
      </c>
      <c r="E191" s="2">
        <v>42703</v>
      </c>
      <c r="F191" s="1" t="s">
        <v>31</v>
      </c>
    </row>
    <row r="192" spans="1:6" x14ac:dyDescent="0.25">
      <c r="A192" s="1" t="s">
        <v>212</v>
      </c>
      <c r="B192" s="1" t="s">
        <v>14</v>
      </c>
      <c r="C192" s="1" t="s">
        <v>15</v>
      </c>
      <c r="D192" s="6">
        <v>7223</v>
      </c>
      <c r="E192" s="2">
        <v>42704</v>
      </c>
      <c r="F192" s="1" t="s">
        <v>9</v>
      </c>
    </row>
    <row r="193" spans="1:6" x14ac:dyDescent="0.25">
      <c r="A193" s="1" t="s">
        <v>213</v>
      </c>
      <c r="B193" s="1" t="s">
        <v>7</v>
      </c>
      <c r="C193" s="1" t="s">
        <v>8</v>
      </c>
      <c r="D193" s="6">
        <v>4673</v>
      </c>
      <c r="E193" s="2">
        <v>42706</v>
      </c>
      <c r="F193" s="1" t="s">
        <v>9</v>
      </c>
    </row>
    <row r="194" spans="1:6" x14ac:dyDescent="0.25">
      <c r="A194" s="1" t="s">
        <v>214</v>
      </c>
      <c r="B194" s="1" t="s">
        <v>7</v>
      </c>
      <c r="C194" s="1" t="s">
        <v>8</v>
      </c>
      <c r="D194" s="6">
        <v>9104</v>
      </c>
      <c r="E194" s="2">
        <v>42708</v>
      </c>
      <c r="F194" s="1" t="s">
        <v>31</v>
      </c>
    </row>
    <row r="195" spans="1:6" x14ac:dyDescent="0.25">
      <c r="A195" s="1" t="s">
        <v>215</v>
      </c>
      <c r="B195" s="1" t="s">
        <v>29</v>
      </c>
      <c r="C195" s="1" t="s">
        <v>15</v>
      </c>
      <c r="D195" s="6">
        <v>6078</v>
      </c>
      <c r="E195" s="2">
        <v>42709</v>
      </c>
      <c r="F195" s="1" t="s">
        <v>9</v>
      </c>
    </row>
    <row r="196" spans="1:6" x14ac:dyDescent="0.25">
      <c r="A196" s="1" t="s">
        <v>216</v>
      </c>
      <c r="B196" s="1" t="s">
        <v>19</v>
      </c>
      <c r="C196" s="1" t="s">
        <v>8</v>
      </c>
      <c r="D196" s="6">
        <v>3278</v>
      </c>
      <c r="E196" s="2">
        <v>42710</v>
      </c>
      <c r="F196" s="1" t="s">
        <v>20</v>
      </c>
    </row>
    <row r="197" spans="1:6" x14ac:dyDescent="0.25">
      <c r="A197" s="1" t="s">
        <v>217</v>
      </c>
      <c r="B197" s="1" t="s">
        <v>14</v>
      </c>
      <c r="C197" s="1" t="s">
        <v>15</v>
      </c>
      <c r="D197" s="6">
        <v>136</v>
      </c>
      <c r="E197" s="2">
        <v>42716</v>
      </c>
      <c r="F197" s="1" t="s">
        <v>17</v>
      </c>
    </row>
    <row r="198" spans="1:6" x14ac:dyDescent="0.25">
      <c r="A198" s="1" t="s">
        <v>218</v>
      </c>
      <c r="B198" s="1" t="s">
        <v>14</v>
      </c>
      <c r="C198" s="1" t="s">
        <v>15</v>
      </c>
      <c r="D198" s="6">
        <v>8377</v>
      </c>
      <c r="E198" s="2">
        <v>42716</v>
      </c>
      <c r="F198" s="1" t="s">
        <v>22</v>
      </c>
    </row>
    <row r="199" spans="1:6" x14ac:dyDescent="0.25">
      <c r="A199" s="1" t="s">
        <v>219</v>
      </c>
      <c r="B199" s="1" t="s">
        <v>14</v>
      </c>
      <c r="C199" s="1" t="s">
        <v>15</v>
      </c>
      <c r="D199" s="6">
        <v>2382</v>
      </c>
      <c r="E199" s="2">
        <v>42716</v>
      </c>
      <c r="F199" s="1" t="s">
        <v>9</v>
      </c>
    </row>
    <row r="200" spans="1:6" x14ac:dyDescent="0.25">
      <c r="A200" s="1" t="s">
        <v>220</v>
      </c>
      <c r="B200" s="1" t="s">
        <v>14</v>
      </c>
      <c r="C200" s="1" t="s">
        <v>15</v>
      </c>
      <c r="D200" s="6">
        <v>8702</v>
      </c>
      <c r="E200" s="2">
        <v>42719</v>
      </c>
      <c r="F200" s="1" t="s">
        <v>20</v>
      </c>
    </row>
    <row r="201" spans="1:6" x14ac:dyDescent="0.25">
      <c r="A201" s="1" t="s">
        <v>221</v>
      </c>
      <c r="B201" s="1" t="s">
        <v>29</v>
      </c>
      <c r="C201" s="1" t="s">
        <v>15</v>
      </c>
      <c r="D201" s="6">
        <v>1760</v>
      </c>
      <c r="E201" s="2">
        <v>42720</v>
      </c>
      <c r="F201" s="1" t="s">
        <v>22</v>
      </c>
    </row>
    <row r="202" spans="1:6" x14ac:dyDescent="0.25">
      <c r="A202" s="1" t="s">
        <v>222</v>
      </c>
      <c r="B202" s="1" t="s">
        <v>14</v>
      </c>
      <c r="C202" s="1" t="s">
        <v>15</v>
      </c>
      <c r="D202" s="6">
        <v>5021</v>
      </c>
      <c r="E202" s="2">
        <v>42720</v>
      </c>
      <c r="F202" s="1" t="s">
        <v>9</v>
      </c>
    </row>
    <row r="203" spans="1:6" x14ac:dyDescent="0.25">
      <c r="A203" s="1" t="s">
        <v>223</v>
      </c>
      <c r="B203" s="1" t="s">
        <v>14</v>
      </c>
      <c r="C203" s="1" t="s">
        <v>15</v>
      </c>
      <c r="D203" s="6">
        <v>4766</v>
      </c>
      <c r="E203" s="2">
        <v>42722</v>
      </c>
      <c r="F203" s="1" t="s">
        <v>20</v>
      </c>
    </row>
    <row r="204" spans="1:6" x14ac:dyDescent="0.25">
      <c r="A204" s="1" t="s">
        <v>224</v>
      </c>
      <c r="B204" s="1" t="s">
        <v>19</v>
      </c>
      <c r="C204" s="1" t="s">
        <v>8</v>
      </c>
      <c r="D204" s="6">
        <v>1541</v>
      </c>
      <c r="E204" s="2">
        <v>42723</v>
      </c>
      <c r="F204" s="1" t="s">
        <v>12</v>
      </c>
    </row>
    <row r="205" spans="1:6" x14ac:dyDescent="0.25">
      <c r="A205" s="1" t="s">
        <v>225</v>
      </c>
      <c r="B205" s="1" t="s">
        <v>24</v>
      </c>
      <c r="C205" s="1" t="s">
        <v>15</v>
      </c>
      <c r="D205" s="6">
        <v>2782</v>
      </c>
      <c r="E205" s="2">
        <v>42724</v>
      </c>
      <c r="F205" s="1" t="s">
        <v>12</v>
      </c>
    </row>
    <row r="206" spans="1:6" x14ac:dyDescent="0.25">
      <c r="A206" s="1" t="s">
        <v>226</v>
      </c>
      <c r="B206" s="1" t="s">
        <v>29</v>
      </c>
      <c r="C206" s="1" t="s">
        <v>15</v>
      </c>
      <c r="D206" s="6">
        <v>2455</v>
      </c>
      <c r="E206" s="2">
        <v>42724</v>
      </c>
      <c r="F206" s="1" t="s">
        <v>17</v>
      </c>
    </row>
    <row r="207" spans="1:6" x14ac:dyDescent="0.25">
      <c r="A207" s="1" t="s">
        <v>227</v>
      </c>
      <c r="B207" s="1" t="s">
        <v>29</v>
      </c>
      <c r="C207" s="1" t="s">
        <v>15</v>
      </c>
      <c r="D207" s="6">
        <v>4512</v>
      </c>
      <c r="E207" s="2">
        <v>42726</v>
      </c>
      <c r="F207" s="1" t="s">
        <v>26</v>
      </c>
    </row>
    <row r="208" spans="1:6" x14ac:dyDescent="0.25">
      <c r="A208" s="1" t="s">
        <v>228</v>
      </c>
      <c r="B208" s="1" t="s">
        <v>29</v>
      </c>
      <c r="C208" s="1" t="s">
        <v>15</v>
      </c>
      <c r="D208" s="6">
        <v>8752</v>
      </c>
      <c r="E208" s="2">
        <v>42726</v>
      </c>
      <c r="F208" s="1" t="s">
        <v>20</v>
      </c>
    </row>
    <row r="209" spans="1:6" x14ac:dyDescent="0.25">
      <c r="A209" s="1" t="s">
        <v>229</v>
      </c>
      <c r="B209" s="1" t="s">
        <v>7</v>
      </c>
      <c r="C209" s="1" t="s">
        <v>8</v>
      </c>
      <c r="D209" s="6">
        <v>9127</v>
      </c>
      <c r="E209" s="2">
        <v>42729</v>
      </c>
      <c r="F209" s="1" t="s">
        <v>9</v>
      </c>
    </row>
    <row r="210" spans="1:6" x14ac:dyDescent="0.25">
      <c r="A210" s="1" t="s">
        <v>230</v>
      </c>
      <c r="B210" s="1" t="s">
        <v>29</v>
      </c>
      <c r="C210" s="1" t="s">
        <v>15</v>
      </c>
      <c r="D210" s="6">
        <v>1777</v>
      </c>
      <c r="E210" s="2">
        <v>42732</v>
      </c>
      <c r="F210" s="1" t="s">
        <v>31</v>
      </c>
    </row>
    <row r="211" spans="1:6" x14ac:dyDescent="0.25">
      <c r="A211" s="1" t="s">
        <v>231</v>
      </c>
      <c r="B211" s="1" t="s">
        <v>19</v>
      </c>
      <c r="C211" s="1" t="s">
        <v>8</v>
      </c>
      <c r="D211" s="6">
        <v>680</v>
      </c>
      <c r="E211" s="2">
        <v>42732</v>
      </c>
      <c r="F211" s="1" t="s">
        <v>31</v>
      </c>
    </row>
    <row r="212" spans="1:6" x14ac:dyDescent="0.25">
      <c r="A212" s="1" t="s">
        <v>232</v>
      </c>
      <c r="B212" s="1" t="s">
        <v>24</v>
      </c>
      <c r="C212" s="1" t="s">
        <v>15</v>
      </c>
      <c r="D212" s="6">
        <v>958</v>
      </c>
      <c r="E212" s="2">
        <v>42733</v>
      </c>
      <c r="F212" s="1" t="s">
        <v>9</v>
      </c>
    </row>
    <row r="213" spans="1:6" x14ac:dyDescent="0.25">
      <c r="A213" s="1" t="s">
        <v>233</v>
      </c>
      <c r="B213" s="1" t="s">
        <v>7</v>
      </c>
      <c r="C213" s="1" t="s">
        <v>8</v>
      </c>
      <c r="D213" s="6">
        <v>2613</v>
      </c>
      <c r="E213" s="2">
        <v>42733</v>
      </c>
      <c r="F213" s="1" t="s">
        <v>22</v>
      </c>
    </row>
    <row r="214" spans="1:6" x14ac:dyDescent="0.25">
      <c r="A214" s="1" t="s">
        <v>234</v>
      </c>
      <c r="B214" s="1" t="s">
        <v>7</v>
      </c>
      <c r="C214" s="1" t="s">
        <v>8</v>
      </c>
      <c r="D214" s="6">
        <v>339</v>
      </c>
      <c r="E214" s="2">
        <v>42734</v>
      </c>
      <c r="F214" s="1" t="s">
        <v>22</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82854-60FC-4493-9F35-836412221B7C}">
  <dimension ref="A3:L32"/>
  <sheetViews>
    <sheetView topLeftCell="C1" zoomScale="92" zoomScaleNormal="47" workbookViewId="0">
      <selection activeCell="K3" sqref="K3:L16"/>
    </sheetView>
  </sheetViews>
  <sheetFormatPr defaultRowHeight="15" x14ac:dyDescent="0.25"/>
  <cols>
    <col min="1" max="1" width="10.7109375" bestFit="1" customWidth="1"/>
    <col min="2" max="2" width="16.28515625" bestFit="1" customWidth="1"/>
    <col min="3" max="3" width="7.42578125" bestFit="1" customWidth="1"/>
    <col min="4" max="4" width="11.28515625" bestFit="1" customWidth="1"/>
    <col min="5" max="5" width="10.7109375" bestFit="1" customWidth="1"/>
    <col min="6" max="6" width="12.5703125" bestFit="1" customWidth="1"/>
    <col min="7" max="7" width="15.5703125" bestFit="1" customWidth="1"/>
    <col min="8" max="8" width="13.140625" bestFit="1" customWidth="1"/>
    <col min="9" max="9" width="11.28515625" bestFit="1" customWidth="1"/>
    <col min="10" max="10" width="11.7109375" bestFit="1" customWidth="1"/>
    <col min="11" max="11" width="11.28515625" bestFit="1" customWidth="1"/>
    <col min="12" max="12" width="18.85546875" bestFit="1" customWidth="1"/>
    <col min="13" max="13" width="8.140625" bestFit="1" customWidth="1"/>
    <col min="14" max="14" width="9.28515625" bestFit="1" customWidth="1"/>
    <col min="15" max="15" width="8.140625" bestFit="1" customWidth="1"/>
    <col min="16" max="16" width="9.28515625" bestFit="1" customWidth="1"/>
    <col min="17" max="19" width="8.140625" bestFit="1" customWidth="1"/>
    <col min="20" max="20" width="9.28515625" bestFit="1" customWidth="1"/>
    <col min="21" max="23" width="8.140625" bestFit="1" customWidth="1"/>
    <col min="24" max="24" width="11" bestFit="1" customWidth="1"/>
  </cols>
  <sheetData>
    <row r="3" spans="1:12" x14ac:dyDescent="0.25">
      <c r="A3" t="s">
        <v>236</v>
      </c>
      <c r="C3" t="s">
        <v>235</v>
      </c>
      <c r="E3" s="3" t="s">
        <v>2</v>
      </c>
      <c r="F3" s="6" t="s">
        <v>238</v>
      </c>
      <c r="H3" s="3" t="s">
        <v>2</v>
      </c>
      <c r="I3" s="6" t="s">
        <v>236</v>
      </c>
      <c r="K3" s="3" t="s">
        <v>256</v>
      </c>
      <c r="L3" s="6" t="s">
        <v>257</v>
      </c>
    </row>
    <row r="4" spans="1:12" x14ac:dyDescent="0.25">
      <c r="A4" s="8">
        <v>1029734</v>
      </c>
      <c r="C4" s="4">
        <v>4834.4319248826287</v>
      </c>
      <c r="E4" s="5" t="s">
        <v>15</v>
      </c>
      <c r="F4" s="8">
        <v>693069</v>
      </c>
      <c r="H4" s="5" t="s">
        <v>15</v>
      </c>
      <c r="I4" s="8">
        <v>693069</v>
      </c>
      <c r="K4" s="5" t="s">
        <v>239</v>
      </c>
      <c r="L4" s="8">
        <v>89663</v>
      </c>
    </row>
    <row r="5" spans="1:12" x14ac:dyDescent="0.25">
      <c r="E5" s="5" t="s">
        <v>8</v>
      </c>
      <c r="F5" s="8">
        <v>336665</v>
      </c>
      <c r="H5" s="7" t="s">
        <v>9</v>
      </c>
      <c r="I5" s="8">
        <v>176971</v>
      </c>
      <c r="K5" s="5" t="s">
        <v>240</v>
      </c>
      <c r="L5" s="8">
        <v>62762</v>
      </c>
    </row>
    <row r="6" spans="1:12" x14ac:dyDescent="0.25">
      <c r="E6" s="5" t="s">
        <v>237</v>
      </c>
      <c r="F6" s="8">
        <v>1029734</v>
      </c>
      <c r="H6" s="7" t="s">
        <v>31</v>
      </c>
      <c r="I6" s="8">
        <v>125931</v>
      </c>
      <c r="K6" s="5" t="s">
        <v>241</v>
      </c>
      <c r="L6" s="8">
        <v>104566</v>
      </c>
    </row>
    <row r="7" spans="1:12" x14ac:dyDescent="0.25">
      <c r="H7" s="7" t="s">
        <v>22</v>
      </c>
      <c r="I7" s="8">
        <v>91221</v>
      </c>
      <c r="K7" s="5" t="s">
        <v>242</v>
      </c>
      <c r="L7" s="8">
        <v>49474</v>
      </c>
    </row>
    <row r="8" spans="1:12" x14ac:dyDescent="0.25">
      <c r="A8" s="3" t="s">
        <v>5</v>
      </c>
      <c r="B8" s="6" t="s">
        <v>254</v>
      </c>
      <c r="H8" s="7" t="s">
        <v>12</v>
      </c>
      <c r="I8" s="8">
        <v>87786</v>
      </c>
      <c r="K8" s="5" t="s">
        <v>243</v>
      </c>
      <c r="L8" s="8">
        <v>203339</v>
      </c>
    </row>
    <row r="9" spans="1:12" x14ac:dyDescent="0.25">
      <c r="A9" s="5" t="s">
        <v>9</v>
      </c>
      <c r="B9" s="8">
        <v>267133</v>
      </c>
      <c r="D9" s="3" t="s">
        <v>1</v>
      </c>
      <c r="E9" s="6" t="s">
        <v>253</v>
      </c>
      <c r="H9" s="7" t="s">
        <v>17</v>
      </c>
      <c r="I9" s="8">
        <v>82338</v>
      </c>
      <c r="K9" s="5" t="s">
        <v>244</v>
      </c>
      <c r="L9" s="8">
        <v>51600</v>
      </c>
    </row>
    <row r="10" spans="1:12" x14ac:dyDescent="0.25">
      <c r="A10" s="5" t="s">
        <v>12</v>
      </c>
      <c r="B10" s="8">
        <v>173137</v>
      </c>
      <c r="D10" s="5" t="s">
        <v>14</v>
      </c>
      <c r="E10" s="8">
        <v>340295</v>
      </c>
      <c r="H10" s="7" t="s">
        <v>20</v>
      </c>
      <c r="I10" s="8">
        <v>66430</v>
      </c>
      <c r="K10" s="5" t="s">
        <v>245</v>
      </c>
      <c r="L10" s="8">
        <v>80735</v>
      </c>
    </row>
    <row r="11" spans="1:12" x14ac:dyDescent="0.25">
      <c r="A11" s="5" t="s">
        <v>20</v>
      </c>
      <c r="B11" s="8">
        <v>155168</v>
      </c>
      <c r="D11" s="5" t="s">
        <v>29</v>
      </c>
      <c r="E11" s="8">
        <v>191257</v>
      </c>
      <c r="H11" s="7" t="s">
        <v>26</v>
      </c>
      <c r="I11" s="8">
        <v>62392</v>
      </c>
      <c r="K11" s="5" t="s">
        <v>246</v>
      </c>
      <c r="L11" s="8">
        <v>68994</v>
      </c>
    </row>
    <row r="12" spans="1:12" x14ac:dyDescent="0.25">
      <c r="A12" s="5" t="s">
        <v>31</v>
      </c>
      <c r="B12" s="8">
        <v>141056</v>
      </c>
      <c r="D12" s="5" t="s">
        <v>11</v>
      </c>
      <c r="E12" s="8">
        <v>142439</v>
      </c>
      <c r="H12" s="5" t="s">
        <v>8</v>
      </c>
      <c r="I12" s="8">
        <v>336665</v>
      </c>
      <c r="K12" s="5" t="s">
        <v>247</v>
      </c>
      <c r="L12" s="8">
        <v>102433</v>
      </c>
    </row>
    <row r="13" spans="1:12" x14ac:dyDescent="0.25">
      <c r="A13" s="5" t="s">
        <v>22</v>
      </c>
      <c r="B13" s="8">
        <v>131713</v>
      </c>
      <c r="D13" s="5" t="s">
        <v>7</v>
      </c>
      <c r="E13" s="8">
        <v>136945</v>
      </c>
      <c r="H13" s="7" t="s">
        <v>9</v>
      </c>
      <c r="I13" s="8">
        <v>90162</v>
      </c>
      <c r="K13" s="5" t="s">
        <v>248</v>
      </c>
      <c r="L13" s="8">
        <v>52615</v>
      </c>
    </row>
    <row r="14" spans="1:12" x14ac:dyDescent="0.25">
      <c r="A14" s="5" t="s">
        <v>17</v>
      </c>
      <c r="B14" s="8">
        <v>94745</v>
      </c>
      <c r="D14" s="5" t="s">
        <v>24</v>
      </c>
      <c r="E14" s="8">
        <v>104438</v>
      </c>
      <c r="H14" s="7" t="s">
        <v>20</v>
      </c>
      <c r="I14" s="8">
        <v>88738</v>
      </c>
      <c r="K14" s="5" t="s">
        <v>249</v>
      </c>
      <c r="L14" s="8">
        <v>73740</v>
      </c>
    </row>
    <row r="15" spans="1:12" x14ac:dyDescent="0.25">
      <c r="A15" s="5" t="s">
        <v>26</v>
      </c>
      <c r="B15" s="8">
        <v>66782</v>
      </c>
      <c r="D15" s="5" t="s">
        <v>19</v>
      </c>
      <c r="E15" s="8">
        <v>57281</v>
      </c>
      <c r="H15" s="7" t="s">
        <v>12</v>
      </c>
      <c r="I15" s="8">
        <v>85351</v>
      </c>
      <c r="K15" s="5" t="s">
        <v>250</v>
      </c>
      <c r="L15" s="8">
        <v>89813</v>
      </c>
    </row>
    <row r="16" spans="1:12" x14ac:dyDescent="0.25">
      <c r="A16" s="5" t="s">
        <v>237</v>
      </c>
      <c r="B16" s="8">
        <v>1029734</v>
      </c>
      <c r="D16" s="5" t="s">
        <v>49</v>
      </c>
      <c r="E16" s="8">
        <v>57079</v>
      </c>
      <c r="H16" s="7" t="s">
        <v>22</v>
      </c>
      <c r="I16" s="8">
        <v>40492</v>
      </c>
      <c r="K16" s="5" t="s">
        <v>237</v>
      </c>
      <c r="L16" s="8">
        <v>1029734</v>
      </c>
    </row>
    <row r="17" spans="1:12" x14ac:dyDescent="0.25">
      <c r="D17" s="5" t="s">
        <v>237</v>
      </c>
      <c r="E17" s="8">
        <v>1029734</v>
      </c>
      <c r="H17" s="7" t="s">
        <v>31</v>
      </c>
      <c r="I17" s="8">
        <v>15125</v>
      </c>
    </row>
    <row r="18" spans="1:12" x14ac:dyDescent="0.25">
      <c r="H18" s="7" t="s">
        <v>17</v>
      </c>
      <c r="I18" s="8">
        <v>12407</v>
      </c>
    </row>
    <row r="19" spans="1:12" x14ac:dyDescent="0.25">
      <c r="H19" s="7" t="s">
        <v>26</v>
      </c>
      <c r="I19" s="8">
        <v>4390</v>
      </c>
      <c r="K19" s="3" t="s">
        <v>2</v>
      </c>
      <c r="L19" s="1" t="s">
        <v>255</v>
      </c>
    </row>
    <row r="20" spans="1:12" x14ac:dyDescent="0.25">
      <c r="H20" s="5" t="s">
        <v>237</v>
      </c>
      <c r="I20" s="8">
        <v>1029734</v>
      </c>
      <c r="K20" s="5" t="s">
        <v>15</v>
      </c>
      <c r="L20" s="1">
        <v>146</v>
      </c>
    </row>
    <row r="21" spans="1:12" x14ac:dyDescent="0.25">
      <c r="K21" s="5" t="s">
        <v>8</v>
      </c>
      <c r="L21" s="1">
        <v>67</v>
      </c>
    </row>
    <row r="22" spans="1:12" x14ac:dyDescent="0.25">
      <c r="K22" s="5" t="s">
        <v>237</v>
      </c>
      <c r="L22" s="1">
        <v>213</v>
      </c>
    </row>
    <row r="23" spans="1:12" x14ac:dyDescent="0.25">
      <c r="A23" s="3" t="s">
        <v>251</v>
      </c>
      <c r="B23" s="3" t="s">
        <v>252</v>
      </c>
    </row>
    <row r="24" spans="1:12" x14ac:dyDescent="0.25">
      <c r="A24" s="3" t="s">
        <v>2</v>
      </c>
      <c r="B24" t="s">
        <v>22</v>
      </c>
      <c r="C24" t="s">
        <v>17</v>
      </c>
      <c r="D24" t="s">
        <v>31</v>
      </c>
      <c r="E24" t="s">
        <v>20</v>
      </c>
      <c r="F24" t="s">
        <v>26</v>
      </c>
      <c r="G24" t="s">
        <v>12</v>
      </c>
      <c r="H24" t="s">
        <v>9</v>
      </c>
      <c r="I24" t="s">
        <v>237</v>
      </c>
    </row>
    <row r="25" spans="1:12" x14ac:dyDescent="0.25">
      <c r="A25" s="5" t="s">
        <v>29</v>
      </c>
      <c r="B25" s="1">
        <v>4</v>
      </c>
      <c r="C25" s="1">
        <v>6</v>
      </c>
      <c r="D25" s="1">
        <v>16</v>
      </c>
      <c r="E25" s="1">
        <v>2</v>
      </c>
      <c r="F25" s="1">
        <v>2</v>
      </c>
      <c r="G25" s="1">
        <v>4</v>
      </c>
      <c r="H25" s="1">
        <v>6</v>
      </c>
      <c r="I25" s="1">
        <v>40</v>
      </c>
    </row>
    <row r="26" spans="1:12" x14ac:dyDescent="0.25">
      <c r="A26" s="5" t="s">
        <v>14</v>
      </c>
      <c r="B26" s="1">
        <v>10</v>
      </c>
      <c r="C26" s="1">
        <v>7</v>
      </c>
      <c r="D26" s="1">
        <v>7</v>
      </c>
      <c r="E26" s="1">
        <v>9</v>
      </c>
      <c r="F26" s="1">
        <v>8</v>
      </c>
      <c r="G26" s="1">
        <v>7</v>
      </c>
      <c r="H26" s="1">
        <v>23</v>
      </c>
      <c r="I26" s="1">
        <v>71</v>
      </c>
    </row>
    <row r="27" spans="1:12" x14ac:dyDescent="0.25">
      <c r="A27" s="5" t="s">
        <v>19</v>
      </c>
      <c r="B27" s="1">
        <v>3</v>
      </c>
      <c r="C27" s="1"/>
      <c r="D27" s="1">
        <v>1</v>
      </c>
      <c r="E27" s="1">
        <v>6</v>
      </c>
      <c r="F27" s="1"/>
      <c r="G27" s="1">
        <v>2</v>
      </c>
      <c r="H27" s="1">
        <v>1</v>
      </c>
      <c r="I27" s="1">
        <v>13</v>
      </c>
    </row>
    <row r="28" spans="1:12" x14ac:dyDescent="0.25">
      <c r="A28" s="5" t="s">
        <v>11</v>
      </c>
      <c r="B28" s="1">
        <v>2</v>
      </c>
      <c r="C28" s="1">
        <v>3</v>
      </c>
      <c r="D28" s="1">
        <v>1</v>
      </c>
      <c r="E28" s="1">
        <v>8</v>
      </c>
      <c r="F28" s="1">
        <v>1</v>
      </c>
      <c r="G28" s="1">
        <v>8</v>
      </c>
      <c r="H28" s="1">
        <v>4</v>
      </c>
      <c r="I28" s="1">
        <v>27</v>
      </c>
    </row>
    <row r="29" spans="1:12" x14ac:dyDescent="0.25">
      <c r="A29" s="5" t="s">
        <v>7</v>
      </c>
      <c r="B29" s="1">
        <v>3</v>
      </c>
      <c r="C29" s="1"/>
      <c r="D29" s="1">
        <v>1</v>
      </c>
      <c r="E29" s="1">
        <v>6</v>
      </c>
      <c r="F29" s="1"/>
      <c r="G29" s="1">
        <v>7</v>
      </c>
      <c r="H29" s="1">
        <v>10</v>
      </c>
      <c r="I29" s="1">
        <v>27</v>
      </c>
    </row>
    <row r="30" spans="1:12" x14ac:dyDescent="0.25">
      <c r="A30" s="5" t="s">
        <v>49</v>
      </c>
      <c r="B30" s="1">
        <v>2</v>
      </c>
      <c r="C30" s="1">
        <v>1</v>
      </c>
      <c r="D30" s="1">
        <v>1</v>
      </c>
      <c r="E30" s="1">
        <v>1</v>
      </c>
      <c r="F30" s="1"/>
      <c r="G30" s="1">
        <v>1</v>
      </c>
      <c r="H30" s="1">
        <v>5</v>
      </c>
      <c r="I30" s="1">
        <v>11</v>
      </c>
    </row>
    <row r="31" spans="1:12" x14ac:dyDescent="0.25">
      <c r="A31" s="5" t="s">
        <v>24</v>
      </c>
      <c r="B31" s="1">
        <v>3</v>
      </c>
      <c r="C31" s="1">
        <v>3</v>
      </c>
      <c r="D31" s="1">
        <v>1</v>
      </c>
      <c r="E31" s="1">
        <v>1</v>
      </c>
      <c r="F31" s="1">
        <v>3</v>
      </c>
      <c r="G31" s="1">
        <v>5</v>
      </c>
      <c r="H31" s="1">
        <v>8</v>
      </c>
      <c r="I31" s="1">
        <v>24</v>
      </c>
    </row>
    <row r="32" spans="1:12" x14ac:dyDescent="0.25">
      <c r="A32" s="5" t="s">
        <v>237</v>
      </c>
      <c r="B32" s="1">
        <v>27</v>
      </c>
      <c r="C32" s="1">
        <v>20</v>
      </c>
      <c r="D32" s="1">
        <v>28</v>
      </c>
      <c r="E32" s="1">
        <v>33</v>
      </c>
      <c r="F32" s="1">
        <v>14</v>
      </c>
      <c r="G32" s="1">
        <v>34</v>
      </c>
      <c r="H32" s="1">
        <v>57</v>
      </c>
      <c r="I32" s="1">
        <v>213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7DED4-B091-44A1-ABA5-141A3E2C3F2A}">
  <dimension ref="G6:BE99"/>
  <sheetViews>
    <sheetView showGridLines="0" tabSelected="1" topLeftCell="A33" zoomScale="28" zoomScaleNormal="10" workbookViewId="0">
      <selection activeCell="AQ45" sqref="AQ45"/>
    </sheetView>
  </sheetViews>
  <sheetFormatPr defaultRowHeight="15" x14ac:dyDescent="0.25"/>
  <cols>
    <col min="7" max="7" width="11.7109375" bestFit="1" customWidth="1"/>
    <col min="8" max="8" width="19.28515625" bestFit="1" customWidth="1"/>
    <col min="9" max="9" width="33.42578125" bestFit="1" customWidth="1"/>
    <col min="10" max="10" width="43.5703125" bestFit="1" customWidth="1"/>
    <col min="11" max="11" width="44.5703125" bestFit="1" customWidth="1"/>
    <col min="12" max="12" width="20" bestFit="1" customWidth="1"/>
    <col min="13" max="13" width="19" bestFit="1" customWidth="1"/>
    <col min="14" max="14" width="23.5703125" bestFit="1" customWidth="1"/>
    <col min="15" max="15" width="31.7109375" bestFit="1" customWidth="1"/>
    <col min="16" max="16" width="39.42578125" bestFit="1" customWidth="1"/>
    <col min="17" max="17" width="34.85546875" bestFit="1" customWidth="1"/>
    <col min="18" max="18" width="30.28515625" bestFit="1" customWidth="1"/>
    <col min="42" max="42" width="15.140625" bestFit="1" customWidth="1"/>
    <col min="57" max="57" width="19.28515625" bestFit="1" customWidth="1"/>
  </cols>
  <sheetData>
    <row r="6" spans="8:57" x14ac:dyDescent="0.25">
      <c r="BE6" s="6">
        <f>GETPIVOTDATA("Amount",'Pivot Tables'!$E$3)</f>
        <v>1029734</v>
      </c>
    </row>
    <row r="7" spans="8:57" x14ac:dyDescent="0.25">
      <c r="BE7" s="6">
        <f>GETPIVOTDATA("Amount",'Pivot Tables'!$C$3)</f>
        <v>4834.4319248826287</v>
      </c>
    </row>
    <row r="8" spans="8:57" x14ac:dyDescent="0.25">
      <c r="BE8">
        <f>GETPIVOTDATA("Category",'Pivot Tables'!$K$19)</f>
        <v>213</v>
      </c>
    </row>
    <row r="11" spans="8:57" x14ac:dyDescent="0.25">
      <c r="H11" s="6">
        <f>GETPIVOTDATA("Amount",'Pivot Tables'!$A$3)</f>
        <v>1029734</v>
      </c>
    </row>
    <row r="23" spans="7:42" x14ac:dyDescent="0.25">
      <c r="AP23" s="6"/>
    </row>
    <row r="24" spans="7:42" x14ac:dyDescent="0.25">
      <c r="I24" s="6"/>
    </row>
    <row r="32" spans="7:42" x14ac:dyDescent="0.25">
      <c r="G32" s="13"/>
    </row>
    <row r="89" spans="10:18" ht="26.25" x14ac:dyDescent="0.4">
      <c r="J89" s="9" t="s">
        <v>251</v>
      </c>
      <c r="K89" s="9" t="s">
        <v>252</v>
      </c>
      <c r="L89" s="10"/>
      <c r="M89" s="10"/>
      <c r="N89" s="10"/>
      <c r="O89" s="10"/>
      <c r="P89" s="10"/>
      <c r="Q89" s="10"/>
      <c r="R89" s="10"/>
    </row>
    <row r="90" spans="10:18" ht="26.25" x14ac:dyDescent="0.4">
      <c r="J90" s="9" t="s">
        <v>2</v>
      </c>
      <c r="K90" s="10" t="s">
        <v>22</v>
      </c>
      <c r="L90" s="10" t="s">
        <v>17</v>
      </c>
      <c r="M90" s="10" t="s">
        <v>31</v>
      </c>
      <c r="N90" s="10" t="s">
        <v>20</v>
      </c>
      <c r="O90" s="10" t="s">
        <v>26</v>
      </c>
      <c r="P90" s="10" t="s">
        <v>12</v>
      </c>
      <c r="Q90" s="10" t="s">
        <v>9</v>
      </c>
      <c r="R90" s="10" t="s">
        <v>237</v>
      </c>
    </row>
    <row r="91" spans="10:18" ht="26.25" x14ac:dyDescent="0.4">
      <c r="J91" s="11" t="s">
        <v>29</v>
      </c>
      <c r="K91" s="12">
        <v>4</v>
      </c>
      <c r="L91" s="12">
        <v>6</v>
      </c>
      <c r="M91" s="12">
        <v>16</v>
      </c>
      <c r="N91" s="12">
        <v>2</v>
      </c>
      <c r="O91" s="12">
        <v>2</v>
      </c>
      <c r="P91" s="12">
        <v>4</v>
      </c>
      <c r="Q91" s="12">
        <v>6</v>
      </c>
      <c r="R91" s="12">
        <v>40</v>
      </c>
    </row>
    <row r="92" spans="10:18" ht="26.25" x14ac:dyDescent="0.4">
      <c r="J92" s="11" t="s">
        <v>14</v>
      </c>
      <c r="K92" s="12">
        <v>10</v>
      </c>
      <c r="L92" s="12">
        <v>7</v>
      </c>
      <c r="M92" s="12">
        <v>7</v>
      </c>
      <c r="N92" s="12">
        <v>9</v>
      </c>
      <c r="O92" s="12">
        <v>8</v>
      </c>
      <c r="P92" s="12">
        <v>7</v>
      </c>
      <c r="Q92" s="12">
        <v>23</v>
      </c>
      <c r="R92" s="12">
        <v>71</v>
      </c>
    </row>
    <row r="93" spans="10:18" ht="26.25" x14ac:dyDescent="0.4">
      <c r="J93" s="11" t="s">
        <v>19</v>
      </c>
      <c r="K93" s="12">
        <v>3</v>
      </c>
      <c r="L93" s="12"/>
      <c r="M93" s="12">
        <v>1</v>
      </c>
      <c r="N93" s="12">
        <v>6</v>
      </c>
      <c r="O93" s="12"/>
      <c r="P93" s="12">
        <v>2</v>
      </c>
      <c r="Q93" s="12">
        <v>1</v>
      </c>
      <c r="R93" s="12">
        <v>13</v>
      </c>
    </row>
    <row r="94" spans="10:18" ht="26.25" x14ac:dyDescent="0.4">
      <c r="J94" s="11" t="s">
        <v>11</v>
      </c>
      <c r="K94" s="12">
        <v>2</v>
      </c>
      <c r="L94" s="12">
        <v>3</v>
      </c>
      <c r="M94" s="12">
        <v>1</v>
      </c>
      <c r="N94" s="12">
        <v>8</v>
      </c>
      <c r="O94" s="12">
        <v>1</v>
      </c>
      <c r="P94" s="12">
        <v>8</v>
      </c>
      <c r="Q94" s="12">
        <v>4</v>
      </c>
      <c r="R94" s="12">
        <v>27</v>
      </c>
    </row>
    <row r="95" spans="10:18" ht="26.25" x14ac:dyDescent="0.4">
      <c r="J95" s="11" t="s">
        <v>7</v>
      </c>
      <c r="K95" s="12">
        <v>3</v>
      </c>
      <c r="L95" s="12"/>
      <c r="M95" s="12">
        <v>1</v>
      </c>
      <c r="N95" s="12">
        <v>6</v>
      </c>
      <c r="O95" s="12"/>
      <c r="P95" s="12">
        <v>7</v>
      </c>
      <c r="Q95" s="12">
        <v>10</v>
      </c>
      <c r="R95" s="12">
        <v>27</v>
      </c>
    </row>
    <row r="96" spans="10:18" ht="26.25" x14ac:dyDescent="0.4">
      <c r="J96" s="11" t="s">
        <v>49</v>
      </c>
      <c r="K96" s="12">
        <v>2</v>
      </c>
      <c r="L96" s="12">
        <v>1</v>
      </c>
      <c r="M96" s="12">
        <v>1</v>
      </c>
      <c r="N96" s="12">
        <v>1</v>
      </c>
      <c r="O96" s="12"/>
      <c r="P96" s="12">
        <v>1</v>
      </c>
      <c r="Q96" s="12">
        <v>5</v>
      </c>
      <c r="R96" s="12">
        <v>11</v>
      </c>
    </row>
    <row r="97" spans="10:19" ht="26.25" x14ac:dyDescent="0.4">
      <c r="J97" s="11" t="s">
        <v>24</v>
      </c>
      <c r="K97" s="12">
        <v>3</v>
      </c>
      <c r="L97" s="12">
        <v>3</v>
      </c>
      <c r="M97" s="12">
        <v>1</v>
      </c>
      <c r="N97" s="12">
        <v>1</v>
      </c>
      <c r="O97" s="12">
        <v>3</v>
      </c>
      <c r="P97" s="12">
        <v>5</v>
      </c>
      <c r="Q97" s="12">
        <v>8</v>
      </c>
      <c r="R97" s="12">
        <v>24</v>
      </c>
    </row>
    <row r="98" spans="10:19" ht="26.25" x14ac:dyDescent="0.4">
      <c r="J98" s="11" t="s">
        <v>237</v>
      </c>
      <c r="K98" s="12">
        <v>27</v>
      </c>
      <c r="L98" s="12">
        <v>20</v>
      </c>
      <c r="M98" s="12">
        <v>28</v>
      </c>
      <c r="N98" s="12">
        <v>33</v>
      </c>
      <c r="O98" s="12">
        <v>14</v>
      </c>
      <c r="P98" s="12">
        <v>34</v>
      </c>
      <c r="Q98" s="12">
        <v>57</v>
      </c>
      <c r="R98" s="12">
        <v>213</v>
      </c>
    </row>
    <row r="99" spans="10:19" x14ac:dyDescent="0.25">
      <c r="S99" t="s">
        <v>258</v>
      </c>
    </row>
  </sheetData>
  <conditionalFormatting sqref="J89:S90 J99:S99 J91:J98 S91:S98">
    <cfRule type="dataBar" priority="1">
      <dataBar>
        <cfvo type="min"/>
        <cfvo type="max"/>
        <color rgb="FF63C384"/>
      </dataBar>
      <extLst>
        <ext xmlns:x14="http://schemas.microsoft.com/office/spreadsheetml/2009/9/main" uri="{B025F937-C7B1-47D3-B67F-A62EFF666E3E}">
          <x14:id>{E690EE09-3E83-4214-9CA6-85E4CCFD84AD}</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E690EE09-3E83-4214-9CA6-85E4CCFD84AD}">
            <x14:dataBar minLength="0" maxLength="100" border="1" negativeBarBorderColorSameAsPositive="0">
              <x14:cfvo type="autoMin"/>
              <x14:cfvo type="autoMax"/>
              <x14:borderColor rgb="FF63C384"/>
              <x14:negativeFillColor rgb="FFFF0000"/>
              <x14:negativeBorderColor rgb="FFFF0000"/>
              <x14:axisColor rgb="FF000000"/>
            </x14:dataBar>
          </x14:cfRule>
          <xm:sqref>J89:S90 J99:S99 J91:J98 S91:S98</xm:sqref>
        </x14:conditionalFormatting>
      </x14:conditionalFormattings>
    </ex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1 9 8 9 c 4 6 - 0 f 1 9 - 4 1 3 1 - a 7 4 2 - c f 9 5 0 f 9 6 4 0 f d "   x m l n s = " h t t p : / / s c h e m a s . m i c r o s o f t . c o m / D a t a M a s h u p " > A A A A A F o E A A B Q S w M E F A A C A A g A N 7 1 M 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D e 9 T 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3 v U x a 4 B u S U 1 M B A A B c A g A A E w A c A E Z v c m 1 1 b G F z L 1 N l Y 3 R p b 2 4 x L m 0 g o h g A K K A U A A A A A A A A A A A A A A A A A A A A A A A A A A A A b V F N b 8 I w D L 1 X 6 n + I w q W V q k r s O M R h a j c J 7 T A G T D s A Q q X 1 I C K N U T 6 g q O K / L 2 m 7 s Q G 5 x L G f n 9 9 z F O S a o S D T 9 u 4 P f M / 3 1 D a T U J A e f T c g m Y 3 S T G e U D A k H 7 X v E n i k a m Y P N P F c 5 8 P g T 5 W 6 N u A t e G I c 4 Q a F B a B X Q 5 H H x o U C q R Q q c L 1 I 8 C o 5 Z o R Z j d k A 9 y 9 Y c y E P Q D + O K q 4 q G E R G G 8 4 h o a S C M 2 k E N a N V f t e B h N 7 i e j z S U Q 9 p V a f T K R N E 9 6 f I 8 d 3 q X H U O P J t t M b K y L 2 W k P z k U D i 2 c y E + o L Z Z k g N 6 V w R R X 8 G x f V N X 2 T B U g y S q m V Z R F E Q 6 X P E a n p W G J h c n 2 T T z I N G 5 S n m 8 J T i U Y 4 f G K k B J G f Y j e y K V m 5 8 I M v b N w S O f g V z z n 8 N T W B E g / u a 8 y e s 9 w 2 q Y u 1 l C n N R K 6 D K + + X 7 i l K b b M T P P 5 p c 8 n g L r P b R C e y W U j 8 p H I Q B R M b K 8 n 3 m L j H O / g G U E s B A i 0 A F A A C A A g A N 7 1 M W j b j P x + l A A A A 9 w A A A B I A A A A A A A A A A A A A A A A A A A A A A E N v b m Z p Z y 9 Q Y W N r Y W d l L n h t b F B L A Q I t A B Q A A g A I A D e 9 T F o P y u m r p A A A A O k A A A A T A A A A A A A A A A A A A A A A A P E A A A B b Q 2 9 u d G V u d F 9 U e X B l c 1 0 u e G 1 s U E s B A i 0 A F A A C A A g A N 7 1 M W u A b k l N T A Q A A X A I A A B M A A A A A A A A A A A A A A A A A 4 g E A A E Z v c m 1 1 b G F z L 1 N l Y 3 R p b 2 4 x L m 1 Q S w U G A A A A A A M A A w D C A A A A g 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A 4 A A A A A A A B K 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X V l c m l l Z C U y M E R h d G E 8 L 0 l 0 Z W 1 Q Y X R o P j w v S X R l b U x v Y 2 F 0 a W 9 u P j x T d G F i b G V F b n R y a W V z P j x F b n R y e S B U e X B l P S J J c 1 B y a X Z h d G U i I F Z h b H V l P S J s M C I g L z 4 8 R W 5 0 c n k g V H l w Z T 0 i U X V l c n l J R C I g V m F s d W U 9 I n M 3 N T U w M 2 E 3 M y 1 m Y 2 Z l L T Q 2 M D Y t Y W Z j N y 1 h Y W J l M T d h Z T k x O D g 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F 1 Z X J p Z W R f R G F 0 Y S 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U m V s Y X R p b 2 5 z a G l w S W 5 m b 0 N v b n R h a W 5 l c i I g V m F s d W U 9 I n N 7 J n F 1 b 3 Q 7 Y 2 9 s d W 1 u Q 2 9 1 b n Q m c X V v d D s 6 N i w m c X V v d D t r Z X l D b 2 x 1 b W 5 O Y W 1 l c y Z x d W 9 0 O z p b J n F 1 b 3 Q 7 T 3 J k Z X I g S U Q m c X V v d D s s J n F 1 b 3 Q 7 U H J v Z H V j d C Z x d W 9 0 O y w m c X V v d D t D Y X R l Z 2 9 y e S Z x d W 9 0 O y w m c X V v d D t B b W 9 1 b n Q m c X V v d D s s J n F 1 b 3 Q 7 R G F 0 Z S Z x d W 9 0 O y w m c X V v d D t D b 3 V u d H J 5 J n F 1 b 3 Q 7 X S w m c X V v d D t x d W V y e V J l b G F 0 a W 9 u c 2 h p c H M m c X V v d D s 6 W 1 0 s J n F 1 b 3 Q 7 Y 2 9 s d W 1 u S W R l b n R p d G l l c y Z x d W 9 0 O z p b J n F 1 b 3 Q 7 U 2 V j d G l v b j E v U X V l c m l l Z C B E Y X R h L 0 N o Y W 5 n Z W Q g V H l w Z S 5 7 T 3 J k Z X I g S U Q s M H 0 m c X V v d D s s J n F 1 b 3 Q 7 U 2 V j d G l v b j E v U X V l c m l l Z C B E Y X R h L 0 N o Y W 5 n Z W Q g V H l w Z S 5 7 U H J v Z H V j d C w x f S Z x d W 9 0 O y w m c X V v d D t T Z W N 0 a W 9 u M S 9 R d W V y a W V k I E R h d G E v Q 2 h h b m d l Z C B U e X B l L n t D Y X R l Z 2 9 y e S w y f S Z x d W 9 0 O y w m c X V v d D t T Z W N 0 a W 9 u M S 9 R d W V y a W V k I E R h d G E v Q 2 h h b m d l Z C B U e X B l L n t B b W 9 1 b n Q s M 3 0 m c X V v d D s s J n F 1 b 3 Q 7 U 2 V j d G l v b j E v U X V l c m l l Z C B E Y X R h L 0 N o Y W 5 n Z W Q g V H l w Z S 5 7 R G F 0 Z S w 0 f S Z x d W 9 0 O y w m c X V v d D t T Z W N 0 a W 9 u M S 9 R d W V y a W V k I E R h d G E v Q 2 h h b m d l Z C B U e X B l L n t D b 3 V u d H J 5 L D V 9 J n F 1 b 3 Q 7 X S w m c X V v d D t D b 2 x 1 b W 5 D b 3 V u d C Z x d W 9 0 O z o 2 L C Z x d W 9 0 O 0 t l e U N v b H V t b k 5 h b W V z J n F 1 b 3 Q 7 O l s m c X V v d D t P c m R l c i B J R C Z x d W 9 0 O y w m c X V v d D t Q c m 9 k d W N 0 J n F 1 b 3 Q 7 L C Z x d W 9 0 O 0 N h d G V n b 3 J 5 J n F 1 b 3 Q 7 L C Z x d W 9 0 O 0 F t b 3 V u d C Z x d W 9 0 O y w m c X V v d D t E Y X R l J n F 1 b 3 Q 7 L C Z x d W 9 0 O 0 N v d W 5 0 c n k m c X V v d D t d L C Z x d W 9 0 O 0 N v b H V t b k l k Z W 5 0 a X R p Z X M m c X V v d D s 6 W y Z x d W 9 0 O 1 N l Y 3 R p b 2 4 x L 1 F 1 Z X J p Z W Q g R G F 0 Y S 9 D a G F u Z 2 V k I F R 5 c G U u e 0 9 y Z G V y I E l E L D B 9 J n F 1 b 3 Q 7 L C Z x d W 9 0 O 1 N l Y 3 R p b 2 4 x L 1 F 1 Z X J p Z W Q g R G F 0 Y S 9 D a G F u Z 2 V k I F R 5 c G U u e 1 B y b 2 R 1 Y 3 Q s M X 0 m c X V v d D s s J n F 1 b 3 Q 7 U 2 V j d G l v b j E v U X V l c m l l Z C B E Y X R h L 0 N o Y W 5 n Z W Q g V H l w Z S 5 7 Q 2 F 0 Z W d v c n k s M n 0 m c X V v d D s s J n F 1 b 3 Q 7 U 2 V j d G l v b j E v U X V l c m l l Z C B E Y X R h L 0 N o Y W 5 n Z W Q g V H l w Z S 5 7 Q W 1 v d W 5 0 L D N 9 J n F 1 b 3 Q 7 L C Z x d W 9 0 O 1 N l Y 3 R p b 2 4 x L 1 F 1 Z X J p Z W Q g R G F 0 Y S 9 D a G F u Z 2 V k I F R 5 c G U u e 0 R h d G U s N H 0 m c X V v d D s s J n F 1 b 3 Q 7 U 2 V j d G l v b j E v U X V l c m l l Z C B E Y X R h L 0 N o Y W 5 n Z W Q g V H l w Z S 5 7 Q 2 9 1 b n R y e S w 1 f S Z x d W 9 0 O 1 0 s J n F 1 b 3 Q 7 U m V s Y X R p b 2 5 z a G l w S W 5 m b y Z x d W 9 0 O z p b X X 0 i I C 8 + P E V u d H J 5 I F R 5 c G U 9 I k Z p b G x T d G F 0 d X M i I F Z h b H V l P S J z Q 2 9 t c G x l d G U i I C 8 + P E V u d H J 5 I F R 5 c G U 9 I k Z p b G x D b 2 x 1 b W 5 O Y W 1 l c y I g V m F s d W U 9 I n N b J n F 1 b 3 Q 7 T 3 J k Z X I g S U Q m c X V v d D s s J n F 1 b 3 Q 7 U H J v Z H V j d C Z x d W 9 0 O y w m c X V v d D t D Y X R l Z 2 9 y e S Z x d W 9 0 O y w m c X V v d D t B b W 9 1 b n Q m c X V v d D s s J n F 1 b 3 Q 7 R G F 0 Z S Z x d W 9 0 O y w m c X V v d D t D b 3 V u d H J 5 J n F 1 b 3 Q 7 X S I g L z 4 8 R W 5 0 c n k g V H l w Z T 0 i R m l s b E N v b H V t b l R 5 c G V z I i B W Y W x 1 Z T 0 i c 0 J n W U d F U W t H I i A v P j x F b n R y e S B U e X B l P S J G a W x s T G F z d F V w Z G F 0 Z W Q i I F Z h b H V l P S J k M j A y N S 0 w M i 0 x M l Q y M z o 0 M T o 0 N i 4 x N T Y 4 M z E 0 W i I g L z 4 8 R W 5 0 c n k g V H l w Z T 0 i R m l s b E V y c m 9 y Q 2 9 1 b n Q i I F Z h b H V l P S J s M C I g L z 4 8 R W 5 0 c n k g V H l w Z T 0 i R m l s b E V y c m 9 y Q 2 9 k Z S I g V m F s d W U 9 I n N V b m t u b 3 d u I i A v P j x F b n R y e S B U e X B l P S J G a W x s Q 2 9 1 b n Q i I F Z h b H V l P S J s M j E z I i A v P j x F b n R y e S B U e X B l P S J B Z G R l Z F R v R G F 0 Y U 1 v Z G V s I i B W Y W x 1 Z T 0 i b D A i I C 8 + P C 9 T d G F i b G V F b n R y a W V z P j w v S X R l b T 4 8 S X R l b T 4 8 S X R l b U x v Y 2 F 0 a W 9 u P j x J d G V t V H l w Z T 5 G b 3 J t d W x h P C 9 J d G V t V H l w Z T 4 8 S X R l b V B h d G g + U 2 V j d G l v b j E v U X V l c m l l Z C U y M E R h d G E v U 2 9 1 c m N l P C 9 J d G V t U G F 0 a D 4 8 L 0 l 0 Z W 1 M b 2 N h d G l v b j 4 8 U 3 R h Y m x l R W 5 0 c m l l c y A v P j w v S X R l b T 4 8 S X R l b T 4 8 S X R l b U x v Y 2 F 0 a W 9 u P j x J d G V t V H l w Z T 5 G b 3 J t d W x h P C 9 J d G V t V H l w Z T 4 8 S X R l b V B h d G g + U 2 V j d G l v b j E v U X V l c m l l Z C U y M E R h d G E v V G F i b G V f M V 9 U Y W J s Z T w v S X R l b V B h d G g + P C 9 J d G V t T G 9 j Y X R p b 2 4 + P F N 0 Y W J s Z U V u d H J p Z X M g L z 4 8 L 0 l 0 Z W 0 + P E l 0 Z W 0 + P E l 0 Z W 1 M b 2 N h d G l v b j 4 8 S X R l b V R 5 c G U + R m 9 y b X V s Y T w v S X R l b V R 5 c G U + P E l 0 Z W 1 Q Y X R o P l N l Y 3 R p b 2 4 x L 1 F 1 Z X J p Z W Q l M j B E Y X R h L 0 N o Y W 5 n Z W Q l M j B U e X B l P C 9 J d G V t U G F 0 a D 4 8 L 0 l 0 Z W 1 M b 2 N h d G l v b j 4 8 U 3 R h Y m x l R W 5 0 c m l l c y A v P j w v S X R l b T 4 8 S X R l b T 4 8 S X R l b U x v Y 2 F 0 a W 9 u P j x J d G V t V H l w Z T 5 G b 3 J t d W x h P C 9 J d G V t V H l w Z T 4 8 S X R l b V B h d G g + U 2 V j d G l v b j E v U X V l c m l l Z C U y M E R h d G E v U m V t b 3 Z l Z C U y M E R 1 c G x p Y 2 F 0 Z X M 8 L 0 l 0 Z W 1 Q Y X R o P j w v S X R l b U x v Y 2 F 0 a W 9 u P j x T d G F i b G V F b n R y a W V z I C 8 + P C 9 J d G V t P j x J d G V t P j x J d G V t T G 9 j Y X R p b 2 4 + P E l 0 Z W 1 U e X B l P k Z v c m 1 1 b G E 8 L 0 l 0 Z W 1 U e X B l P j x J d G V t U G F 0 a D 5 T Z W N 0 a W 9 u M S 9 R d W V y a W V k J T I w R G F 0 Y S 9 T b 3 J 0 Z W Q l M j B S b 3 d z P C 9 J d G V t U G F 0 a D 4 8 L 0 l 0 Z W 1 M b 2 N h d G l v b j 4 8 U 3 R h Y m x l R W 5 0 c m l l c y A v P j w v S X R l b T 4 8 L 0 l 0 Z W 1 z P j w v T G 9 j Y W x Q Y W N r Y W d l T W V 0 Y W R h d G F G a W x l P h Y A A A B Q S w U G A A A A A A A A A A A A A A A A A A A A A A A A J g E A A A E A A A D Q j J 3 f A R X R E Y x 6 A M B P w p f r A Q A A A G V + v 4 S c V L V G v l W y k r K c O 2 k A A A A A A g A A A A A A E G Y A A A A B A A A g A A A A D 1 1 O N n b G C S k m C f 0 8 P f + 8 D + d s a / x y e J b / V + I / y W 5 m x r w A A A A A D o A A A A A C A A A g A A A A a E s t q + t C s e p 9 T m j v f I 2 q 8 N F R y n 3 L O z F O y D U f m z t h f x B Q A A A A n Q q b T E p y o 3 1 M M 4 E g L r j X 8 O e R m 9 L A Q 4 W y J b v p s t h n A p v C f V T Z J l 7 j x b m r 9 z J u 3 f 4 S X i N R 4 Y 8 C E + R M 2 G E p R H Y r W 7 S m E S D h X E E z K 2 z t e U D u d f p A A A A A 0 7 R 4 A Z L p q m S N l a i y e A u 0 C + / t L Q a Z / i S t B 2 8 U O c Y E J x A G L 4 X D a H e K i m r t a f u 3 2 h Y U w J 9 + E s o c H i 9 c u z p q P + D I 7 g = = < / D a t a M a s h u p > 
</file>

<file path=customXml/itemProps1.xml><?xml version="1.0" encoding="utf-8"?>
<ds:datastoreItem xmlns:ds="http://schemas.openxmlformats.org/officeDocument/2006/customXml" ds:itemID="{6418FD58-7804-4DDC-A1F4-0402965C0DE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Grocery Market Insights</vt:lpstr>
      <vt:lpstr>Pivot Tables</vt:lpstr>
      <vt:lpstr>My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Juliet Kukuia</dc:creator>
  <cp:lastModifiedBy>JULIET FAFALI KUKUIA</cp:lastModifiedBy>
  <dcterms:created xsi:type="dcterms:W3CDTF">2025-02-12T15:44:52Z</dcterms:created>
  <dcterms:modified xsi:type="dcterms:W3CDTF">2025-02-13T01:24:19Z</dcterms:modified>
</cp:coreProperties>
</file>