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/Users/tcc/Jottacloud/Skole/IT/IT2-2324/tentamen-v24/tirsdag/"/>
    </mc:Choice>
  </mc:AlternateContent>
  <xr:revisionPtr revIDLastSave="0" documentId="8_{A647F85C-8997-4DBA-A726-5BF80600B505}" xr6:coauthVersionLast="47" xr6:coauthVersionMax="47" xr10:uidLastSave="{00000000-0000-0000-0000-000000000000}"/>
  <bookViews>
    <workbookView xWindow="0" yWindow="500" windowWidth="51200" windowHeight="26920" xr2:uid="{D5C6C78F-F15B-7C4E-BD20-AB1711D996CA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4" i="1" l="1"/>
  <c r="C15" i="1" s="1"/>
</calcChain>
</file>

<file path=xl/sharedStrings.xml><?xml version="1.0" encoding="utf-8"?>
<sst xmlns="http://schemas.openxmlformats.org/spreadsheetml/2006/main" count="35" uniqueCount="25">
  <si>
    <t>Vurderingsskjema IT2 tentamen V24 - Tirsdag</t>
  </si>
  <si>
    <t>Navn</t>
  </si>
  <si>
    <t>Seksjon 1: Interaksjonsoppgaver (20%)</t>
  </si>
  <si>
    <t>Seksjon 2: Sykkelturer (30%)</t>
  </si>
  <si>
    <t>Seksjon 3: Pong 2.0 (50%)</t>
  </si>
  <si>
    <t>Oppgave</t>
  </si>
  <si>
    <t>Maks poeng</t>
  </si>
  <si>
    <t>Poeng</t>
  </si>
  <si>
    <t>Kommentar</t>
  </si>
  <si>
    <t>Maks Poeng</t>
  </si>
  <si>
    <t>1 - klasse</t>
  </si>
  <si>
    <t>1 - navn, ant</t>
  </si>
  <si>
    <t>1 - Skisse</t>
  </si>
  <si>
    <t>2 - relasjon</t>
  </si>
  <si>
    <t>2 - tid</t>
  </si>
  <si>
    <t>2 - UML</t>
  </si>
  <si>
    <t>3 - pseudo</t>
  </si>
  <si>
    <t>3 - distanse</t>
  </si>
  <si>
    <t>3 - Krav 1</t>
  </si>
  <si>
    <t>4 - Krav 2</t>
  </si>
  <si>
    <t>5 - Krav 3</t>
  </si>
  <si>
    <t>Vurdering</t>
  </si>
  <si>
    <t>Prosent</t>
  </si>
  <si>
    <t>Karakter</t>
  </si>
  <si>
    <t>Karakterskala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</si>
</sst>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9" xfId="0" applyBorder="1"/>
    <xf numFmtId="0" fontId="3" fillId="0" borderId="0" xfId="0" applyFont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/>
    <xf numFmtId="10" fontId="0" fillId="0" borderId="4" xfId="0" applyNumberFormat="1" applyBorder="1"/>
    <xf numFmtId="10" fontId="0" fillId="0" borderId="7" xfId="0" applyNumberFormat="1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4" xfId="0" applyBorder="1" applyAlignment="1">
      <alignment horizontal="left"/>
    </xf>
    <xf numFmtId="0" fontId="0" fillId="0" borderId="26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15" xfId="1" applyNumberFormat="1" applyFont="1" applyBorder="1" applyAlignment="1">
      <alignment horizontal="left"/>
    </xf>
    <xf numFmtId="164" fontId="0" fillId="0" borderId="16" xfId="1" applyNumberFormat="1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2" xfId="0" applyFont="1" applyBorder="1" applyAlignment="1">
      <alignment horizontal="left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8762-79E5-614A-9A7D-81E2B231883E}">
  <dimension ref="B3:M24"/>
  <sheetViews>
    <sheetView showGridLines="0" tabSelected="1" zoomScale="160" zoomScaleNormal="160" workbookViewId="0">
      <selection activeCell="C4" sqref="C4:E4"/>
    </sheetView>
  </sheetViews>
  <sheetFormatPr defaultColWidth="10.875" defaultRowHeight="15.95"/>
  <cols>
    <col min="2" max="2" width="10.5" bestFit="1" customWidth="1"/>
    <col min="4" max="4" width="10.5" bestFit="1" customWidth="1"/>
    <col min="5" max="5" width="21" customWidth="1"/>
    <col min="6" max="6" width="10.5" bestFit="1" customWidth="1"/>
    <col min="7" max="7" width="10.625" bestFit="1" customWidth="1"/>
    <col min="8" max="8" width="10.5" bestFit="1" customWidth="1"/>
    <col min="9" max="9" width="21" customWidth="1"/>
    <col min="10" max="10" width="10.5" bestFit="1" customWidth="1"/>
    <col min="11" max="11" width="10.625" bestFit="1" customWidth="1"/>
    <col min="12" max="12" width="10.5" bestFit="1" customWidth="1"/>
    <col min="13" max="13" width="21" customWidth="1"/>
  </cols>
  <sheetData>
    <row r="3" spans="2:13" ht="24.95" thickBot="1">
      <c r="B3" s="11" t="s">
        <v>0</v>
      </c>
      <c r="C3" s="11"/>
      <c r="D3" s="11"/>
      <c r="E3" s="11"/>
      <c r="F3" s="11"/>
      <c r="G3" s="11"/>
    </row>
    <row r="4" spans="2:13" ht="17.100000000000001" thickBot="1">
      <c r="B4" s="12" t="s">
        <v>1</v>
      </c>
      <c r="C4" s="33"/>
      <c r="D4" s="33"/>
      <c r="E4" s="34"/>
    </row>
    <row r="5" spans="2:13" ht="17.100000000000001" thickBot="1"/>
    <row r="6" spans="2:13" ht="17.100000000000001" thickBot="1">
      <c r="B6" s="31" t="s">
        <v>2</v>
      </c>
      <c r="C6" s="44"/>
      <c r="D6" s="44"/>
      <c r="E6" s="32"/>
      <c r="F6" s="31" t="s">
        <v>3</v>
      </c>
      <c r="G6" s="44"/>
      <c r="H6" s="44"/>
      <c r="I6" s="44"/>
      <c r="J6" s="28" t="s">
        <v>4</v>
      </c>
      <c r="K6" s="29"/>
      <c r="L6" s="29"/>
      <c r="M6" s="30"/>
    </row>
    <row r="7" spans="2:13" ht="17.100000000000001" thickBot="1">
      <c r="B7" s="12" t="s">
        <v>5</v>
      </c>
      <c r="C7" s="25" t="s">
        <v>6</v>
      </c>
      <c r="D7" s="25" t="s">
        <v>7</v>
      </c>
      <c r="E7" s="26" t="s">
        <v>8</v>
      </c>
      <c r="F7" s="12" t="s">
        <v>5</v>
      </c>
      <c r="G7" s="25" t="s">
        <v>6</v>
      </c>
      <c r="H7" s="25" t="s">
        <v>7</v>
      </c>
      <c r="I7" s="27" t="s">
        <v>8</v>
      </c>
      <c r="J7" s="12" t="s">
        <v>5</v>
      </c>
      <c r="K7" s="25" t="s">
        <v>9</v>
      </c>
      <c r="L7" s="25" t="s">
        <v>7</v>
      </c>
      <c r="M7" s="26" t="s">
        <v>8</v>
      </c>
    </row>
    <row r="8" spans="2:13">
      <c r="B8" s="14" t="s">
        <v>10</v>
      </c>
      <c r="C8" s="21">
        <v>2</v>
      </c>
      <c r="D8" s="22"/>
      <c r="E8" s="15"/>
      <c r="F8" s="23" t="s">
        <v>11</v>
      </c>
      <c r="G8" s="21">
        <v>3</v>
      </c>
      <c r="H8" s="22"/>
      <c r="I8" s="24"/>
      <c r="J8" s="23" t="s">
        <v>12</v>
      </c>
      <c r="K8" s="21">
        <v>1</v>
      </c>
      <c r="L8" s="22"/>
      <c r="M8" s="15"/>
    </row>
    <row r="9" spans="2:13">
      <c r="B9" s="3" t="s">
        <v>13</v>
      </c>
      <c r="C9" s="2">
        <v>2</v>
      </c>
      <c r="D9" s="1"/>
      <c r="E9" s="4"/>
      <c r="F9" s="16" t="s">
        <v>14</v>
      </c>
      <c r="G9" s="2">
        <v>3</v>
      </c>
      <c r="H9" s="1"/>
      <c r="I9" s="9"/>
      <c r="J9" s="16" t="s">
        <v>15</v>
      </c>
      <c r="K9" s="2">
        <v>3</v>
      </c>
      <c r="L9" s="1"/>
      <c r="M9" s="4"/>
    </row>
    <row r="10" spans="2:13" ht="17.100000000000001" thickBot="1">
      <c r="B10" s="5" t="s">
        <v>16</v>
      </c>
      <c r="C10" s="8">
        <v>2</v>
      </c>
      <c r="D10" s="6"/>
      <c r="E10" s="7"/>
      <c r="F10" s="17" t="s">
        <v>17</v>
      </c>
      <c r="G10" s="8">
        <v>3</v>
      </c>
      <c r="H10" s="6"/>
      <c r="I10" s="13"/>
      <c r="J10" s="16" t="s">
        <v>18</v>
      </c>
      <c r="K10" s="2">
        <v>4</v>
      </c>
      <c r="L10" s="1"/>
      <c r="M10" s="4"/>
    </row>
    <row r="11" spans="2:13">
      <c r="J11" s="16" t="s">
        <v>19</v>
      </c>
      <c r="K11" s="2">
        <v>4</v>
      </c>
      <c r="L11" s="1"/>
      <c r="M11" s="4"/>
    </row>
    <row r="12" spans="2:13" ht="17.100000000000001" thickBot="1">
      <c r="J12" s="17" t="s">
        <v>20</v>
      </c>
      <c r="K12" s="8">
        <v>3</v>
      </c>
      <c r="L12" s="6"/>
      <c r="M12" s="7"/>
    </row>
    <row r="13" spans="2:13" ht="17.100000000000001" thickBot="1">
      <c r="B13" s="41" t="s">
        <v>21</v>
      </c>
      <c r="C13" s="42"/>
      <c r="D13" s="42"/>
      <c r="E13" s="42"/>
      <c r="F13" s="43"/>
    </row>
    <row r="14" spans="2:13">
      <c r="B14" s="14" t="s">
        <v>22</v>
      </c>
      <c r="C14" s="39">
        <f>SUM(D8:D10,H8:H10,L8:L12)/SUM(C8:C10,G8:G10,K8:K12)</f>
        <v>0</v>
      </c>
      <c r="D14" s="39"/>
      <c r="E14" s="39"/>
      <c r="F14" s="40"/>
    </row>
    <row r="15" spans="2:13">
      <c r="B15" s="3" t="s">
        <v>23</v>
      </c>
      <c r="C15" s="37">
        <f>IF(C14&gt;C20,B20,IF(C14&gt;C21,B21,IF(C14&gt;C22,B22,IF(C14&gt;C23,B23,IF(C14&gt;C24,B24,1)))))</f>
        <v>1</v>
      </c>
      <c r="D15" s="37"/>
      <c r="E15" s="37"/>
      <c r="F15" s="38"/>
    </row>
    <row r="16" spans="2:13" ht="17.100000000000001" thickBot="1">
      <c r="B16" s="5" t="s">
        <v>8</v>
      </c>
      <c r="C16" s="35"/>
      <c r="D16" s="35"/>
      <c r="E16" s="35"/>
      <c r="F16" s="36"/>
    </row>
    <row r="17" spans="2:3" ht="17.100000000000001" thickBot="1"/>
    <row r="18" spans="2:3" ht="17.100000000000001" thickBot="1">
      <c r="B18" s="31" t="s">
        <v>24</v>
      </c>
      <c r="C18" s="32"/>
    </row>
    <row r="19" spans="2:3">
      <c r="B19" s="18" t="s">
        <v>23</v>
      </c>
      <c r="C19" s="10" t="s">
        <v>22</v>
      </c>
    </row>
    <row r="20" spans="2:3">
      <c r="B20" s="3">
        <v>6</v>
      </c>
      <c r="C20" s="19">
        <f>56/60</f>
        <v>0.93333333333333335</v>
      </c>
    </row>
    <row r="21" spans="2:3">
      <c r="B21" s="3">
        <v>5</v>
      </c>
      <c r="C21" s="19">
        <f>45/60</f>
        <v>0.75</v>
      </c>
    </row>
    <row r="22" spans="2:3">
      <c r="B22" s="3">
        <v>4</v>
      </c>
      <c r="C22" s="19">
        <f>35/60</f>
        <v>0.58333333333333337</v>
      </c>
    </row>
    <row r="23" spans="2:3">
      <c r="B23" s="3">
        <v>3</v>
      </c>
      <c r="C23" s="19">
        <f>24/60</f>
        <v>0.4</v>
      </c>
    </row>
    <row r="24" spans="2:3" ht="17.100000000000001" thickBot="1">
      <c r="B24" s="5">
        <v>2</v>
      </c>
      <c r="C24" s="20">
        <f>12/60</f>
        <v>0.2</v>
      </c>
    </row>
  </sheetData>
  <mergeCells count="9">
    <mergeCell ref="J6:M6"/>
    <mergeCell ref="B18:C18"/>
    <mergeCell ref="C4:E4"/>
    <mergeCell ref="C16:F16"/>
    <mergeCell ref="C15:F15"/>
    <mergeCell ref="C14:F14"/>
    <mergeCell ref="B13:F13"/>
    <mergeCell ref="B6:E6"/>
    <mergeCell ref="F6:I6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c78a98-4c62-4804-924b-c3378282b4c9">
      <Terms xmlns="http://schemas.microsoft.com/office/infopath/2007/PartnerControls"/>
    </lcf76f155ced4ddcb4097134ff3c332f>
    <ReferenceId xmlns="36c78a98-4c62-4804-924b-c3378282b4c9" xsi:nil="true"/>
    <TaxCatchAll xmlns="94186594-3a8d-4dbb-abf6-b4664dddc8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72F06FA0AC7A643924B92CCAC69244E" ma:contentTypeVersion="12" ma:contentTypeDescription="Opprett et nytt dokument." ma:contentTypeScope="" ma:versionID="1fbad3bda1496c27735f2b6740a24bc5">
  <xsd:schema xmlns:xsd="http://www.w3.org/2001/XMLSchema" xmlns:xs="http://www.w3.org/2001/XMLSchema" xmlns:p="http://schemas.microsoft.com/office/2006/metadata/properties" xmlns:ns2="36c78a98-4c62-4804-924b-c3378282b4c9" xmlns:ns3="94186594-3a8d-4dbb-abf6-b4664dddc84b" targetNamespace="http://schemas.microsoft.com/office/2006/metadata/properties" ma:root="true" ma:fieldsID="ef6b9aa0297fa74125c991e05f29dc03" ns2:_="" ns3:_="">
    <xsd:import namespace="36c78a98-4c62-4804-924b-c3378282b4c9"/>
    <xsd:import namespace="94186594-3a8d-4dbb-abf6-b4664dddc84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c78a98-4c62-4804-924b-c3378282b4c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Bildemerkelapper" ma:readOnly="false" ma:fieldId="{5cf76f15-5ced-4ddc-b409-7134ff3c332f}" ma:taxonomyMulti="true" ma:sspId="3bea524a-c318-43b4-8e7c-1a00a3c54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86594-3a8d-4dbb-abf6-b4664dddc84b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83815cf1-fb33-44bc-9e14-2ccf9e8c8246}" ma:internalName="TaxCatchAll" ma:showField="CatchAllData" ma:web="94186594-3a8d-4dbb-abf6-b4664dddc8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AF15C2-00D5-4901-82A5-75D0574C503D}"/>
</file>

<file path=customXml/itemProps2.xml><?xml version="1.0" encoding="utf-8"?>
<ds:datastoreItem xmlns:ds="http://schemas.openxmlformats.org/officeDocument/2006/customXml" ds:itemID="{BD1D0B1E-B829-47BF-BB0F-7E55EB863061}"/>
</file>

<file path=customXml/itemProps3.xml><?xml version="1.0" encoding="utf-8"?>
<ds:datastoreItem xmlns:ds="http://schemas.openxmlformats.org/officeDocument/2006/customXml" ds:itemID="{3678F2EF-DBB0-455B-8445-9127298F62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 Christian Coward</dc:creator>
  <cp:keywords/>
  <dc:description/>
  <cp:lastModifiedBy/>
  <cp:revision/>
  <dcterms:created xsi:type="dcterms:W3CDTF">2024-04-30T06:41:19Z</dcterms:created>
  <dcterms:modified xsi:type="dcterms:W3CDTF">2024-04-30T08:42:59Z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768ce0-ceaf-4778-8ab1-e65d26fe9939_Enabled">
    <vt:lpwstr>true</vt:lpwstr>
  </property>
  <property fmtid="{D5CDD505-2E9C-101B-9397-08002B2CF9AE}" pid="3" name="MSIP_Label_06768ce0-ceaf-4778-8ab1-e65d26fe9939_SetDate">
    <vt:lpwstr>2024-04-30T07:03:11Z</vt:lpwstr>
  </property>
  <property fmtid="{D5CDD505-2E9C-101B-9397-08002B2CF9AE}" pid="4" name="MSIP_Label_06768ce0-ceaf-4778-8ab1-e65d26fe9939_Method">
    <vt:lpwstr>Standard</vt:lpwstr>
  </property>
  <property fmtid="{D5CDD505-2E9C-101B-9397-08002B2CF9AE}" pid="5" name="MSIP_Label_06768ce0-ceaf-4778-8ab1-e65d26fe9939_Name">
    <vt:lpwstr>Begrenset - PROD</vt:lpwstr>
  </property>
  <property fmtid="{D5CDD505-2E9C-101B-9397-08002B2CF9AE}" pid="6" name="MSIP_Label_06768ce0-ceaf-4778-8ab1-e65d26fe9939_SiteId">
    <vt:lpwstr>3d50ddd4-00a1-4ab7-9788-decf14a8728f</vt:lpwstr>
  </property>
  <property fmtid="{D5CDD505-2E9C-101B-9397-08002B2CF9AE}" pid="7" name="MSIP_Label_06768ce0-ceaf-4778-8ab1-e65d26fe9939_ActionId">
    <vt:lpwstr>75f87b72-e2f6-4364-8401-519f437de4c2</vt:lpwstr>
  </property>
  <property fmtid="{D5CDD505-2E9C-101B-9397-08002B2CF9AE}" pid="8" name="MSIP_Label_06768ce0-ceaf-4778-8ab1-e65d26fe9939_ContentBits">
    <vt:lpwstr>0</vt:lpwstr>
  </property>
  <property fmtid="{D5CDD505-2E9C-101B-9397-08002B2CF9AE}" pid="9" name="ContentTypeId">
    <vt:lpwstr>0x010100372F06FA0AC7A643924B92CCAC69244E</vt:lpwstr>
  </property>
</Properties>
</file>