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80" yWindow="15" windowWidth="9690" windowHeight="6930" tabRatio="674" activeTab="2"/>
  </bookViews>
  <sheets>
    <sheet name="Series 1" sheetId="2" r:id="rId1"/>
    <sheet name="Series 2" sheetId="3" r:id="rId2"/>
    <sheet name="ANCOVA and J-N Technique" sheetId="1" r:id="rId3"/>
    <sheet name="J-N Tech Chart" sheetId="5" r:id="rId4"/>
  </sheets>
  <calcPr calcId="125725"/>
</workbook>
</file>

<file path=xl/calcChain.xml><?xml version="1.0" encoding="utf-8"?>
<calcChain xmlns="http://schemas.openxmlformats.org/spreadsheetml/2006/main">
  <c r="J4" i="1"/>
  <c r="K4"/>
  <c r="N4"/>
  <c r="N5" s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J9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J1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J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K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K1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K12" s="1"/>
  <c r="K11" s="1"/>
  <c r="E293"/>
  <c r="E294"/>
  <c r="E295"/>
  <c r="E296"/>
  <c r="E297"/>
  <c r="E298"/>
  <c r="E299"/>
  <c r="E300"/>
  <c r="E301"/>
  <c r="E302"/>
  <c r="E303"/>
  <c r="E304"/>
  <c r="E305"/>
  <c r="E306"/>
  <c r="E307"/>
  <c r="K8"/>
  <c r="Q7" s="1"/>
  <c r="J24" s="1"/>
  <c r="J5"/>
  <c r="K5"/>
  <c r="J6"/>
  <c r="J12"/>
  <c r="J11" s="1"/>
  <c r="K6"/>
  <c r="Q8"/>
  <c r="J23" s="1"/>
  <c r="L23" s="1"/>
  <c r="K7"/>
  <c r="J7"/>
  <c r="K25"/>
  <c r="Q11"/>
  <c r="K30"/>
  <c r="Q9"/>
  <c r="Q10" s="1"/>
  <c r="J30" s="1"/>
  <c r="K29"/>
  <c r="L36"/>
  <c r="M36" s="1"/>
  <c r="L38"/>
  <c r="M38" s="1"/>
  <c r="L37"/>
  <c r="M37" s="1"/>
  <c r="L39"/>
  <c r="M39" s="1"/>
  <c r="J13" l="1"/>
  <c r="K24"/>
  <c r="M23"/>
  <c r="N23" s="1"/>
  <c r="O23" s="1"/>
  <c r="O28" s="1"/>
  <c r="O29" s="1"/>
  <c r="L24"/>
  <c r="J29"/>
  <c r="L29" s="1"/>
  <c r="J28"/>
  <c r="L28" s="1"/>
  <c r="Q12"/>
  <c r="J25"/>
  <c r="Q13" l="1"/>
  <c r="Q14"/>
  <c r="Q15"/>
  <c r="M28"/>
  <c r="N28" s="1"/>
  <c r="Q4" l="1"/>
  <c r="J18"/>
  <c r="J19"/>
  <c r="J37" l="1"/>
  <c r="J39" s="1"/>
  <c r="I38"/>
  <c r="I39" s="1"/>
  <c r="J36"/>
  <c r="J38" s="1"/>
  <c r="I36"/>
  <c r="I37" s="1"/>
</calcChain>
</file>

<file path=xl/sharedStrings.xml><?xml version="1.0" encoding="utf-8"?>
<sst xmlns="http://schemas.openxmlformats.org/spreadsheetml/2006/main" count="120" uniqueCount="100">
  <si>
    <t>Series 1</t>
  </si>
  <si>
    <t>Series 2</t>
  </si>
  <si>
    <t>x</t>
  </si>
  <si>
    <t>y</t>
  </si>
  <si>
    <r>
      <t>x</t>
    </r>
    <r>
      <rPr>
        <vertAlign val="superscript"/>
        <sz val="10"/>
        <rFont val="Arial"/>
        <family val="2"/>
      </rPr>
      <t>2</t>
    </r>
  </si>
  <si>
    <t>n</t>
  </si>
  <si>
    <t>Mean x</t>
  </si>
  <si>
    <r>
      <t>sum(x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</si>
  <si>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Intercept</t>
  </si>
  <si>
    <t>Slope</t>
  </si>
  <si>
    <r>
      <t>F</t>
    </r>
    <r>
      <rPr>
        <vertAlign val="subscript"/>
        <sz val="10"/>
        <rFont val="Arial"/>
        <family val="2"/>
      </rPr>
      <t>crit</t>
    </r>
  </si>
  <si>
    <t>A</t>
  </si>
  <si>
    <t>B</t>
  </si>
  <si>
    <t>C</t>
  </si>
  <si>
    <t>Limits of The Region of Non-Significance</t>
  </si>
  <si>
    <t>Lower</t>
  </si>
  <si>
    <t>Upper</t>
  </si>
  <si>
    <r>
      <t>SSres</t>
    </r>
    <r>
      <rPr>
        <vertAlign val="subscript"/>
        <sz val="10"/>
        <rFont val="Arial"/>
        <family val="2"/>
      </rPr>
      <t>i</t>
    </r>
  </si>
  <si>
    <t>xy</t>
  </si>
  <si>
    <t>sum(xy)</t>
  </si>
  <si>
    <r>
      <t>sum(y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</si>
  <si>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Mean y</t>
  </si>
  <si>
    <r>
      <t>y</t>
    </r>
    <r>
      <rPr>
        <vertAlign val="superscript"/>
        <sz val="10"/>
        <rFont val="Arial"/>
        <family val="2"/>
      </rPr>
      <t>2</t>
    </r>
  </si>
  <si>
    <t>N</t>
  </si>
  <si>
    <t>N-4</t>
  </si>
  <si>
    <r>
      <t>SQRT(B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-AC)</t>
    </r>
  </si>
  <si>
    <t>S.D. (x)</t>
  </si>
  <si>
    <t>p</t>
  </si>
  <si>
    <t>ANCOVA</t>
  </si>
  <si>
    <t>Source</t>
  </si>
  <si>
    <t>Among Slopes</t>
  </si>
  <si>
    <r>
      <t>SSres</t>
    </r>
    <r>
      <rPr>
        <vertAlign val="subscript"/>
        <sz val="10"/>
        <rFont val="Arial"/>
        <family val="2"/>
      </rPr>
      <t>w</t>
    </r>
  </si>
  <si>
    <t>SS</t>
  </si>
  <si>
    <t>MS</t>
  </si>
  <si>
    <t>F</t>
  </si>
  <si>
    <t>df</t>
  </si>
  <si>
    <t>Individual Residual</t>
  </si>
  <si>
    <t>Within Residual</t>
  </si>
  <si>
    <t>Total SS</t>
  </si>
  <si>
    <t>Intermediate Calculations for the Analysis</t>
  </si>
  <si>
    <r>
      <t>SSres</t>
    </r>
    <r>
      <rPr>
        <vertAlign val="subscript"/>
        <sz val="10"/>
        <rFont val="Arial"/>
        <family val="2"/>
      </rPr>
      <t>t</t>
    </r>
  </si>
  <si>
    <r>
      <t>SSreg</t>
    </r>
    <r>
      <rPr>
        <vertAlign val="subscript"/>
        <sz val="10"/>
        <rFont val="Arial"/>
        <family val="2"/>
      </rPr>
      <t>w</t>
    </r>
  </si>
  <si>
    <r>
      <t>b</t>
    </r>
    <r>
      <rPr>
        <vertAlign val="subscript"/>
        <sz val="10"/>
        <rFont val="Arial"/>
        <family val="2"/>
      </rPr>
      <t>w</t>
    </r>
  </si>
  <si>
    <t>Error</t>
  </si>
  <si>
    <t>Total</t>
  </si>
  <si>
    <r>
      <t xml:space="preserve">Enter Data Here </t>
    </r>
    <r>
      <rPr>
        <i/>
        <sz val="14"/>
        <color indexed="12"/>
        <rFont val="Times New Roman"/>
        <family val="1"/>
      </rPr>
      <t xml:space="preserve">(Must be appropriately transformed for linear regression) </t>
    </r>
    <r>
      <rPr>
        <b/>
        <sz val="12"/>
        <color indexed="12"/>
        <rFont val="Times New Roman"/>
        <family val="1"/>
      </rPr>
      <t>Currently accepts 300 pairs of data per series</t>
    </r>
  </si>
  <si>
    <t>If this cell returns the #NUM! Error, calculation of the region of nonsignificance is impossible at the specified p</t>
  </si>
  <si>
    <t>Among Elevations</t>
  </si>
  <si>
    <t>Enter Required Level of Significance Here</t>
  </si>
  <si>
    <r>
      <t xml:space="preserve">Enter Data Here </t>
    </r>
    <r>
      <rPr>
        <i/>
        <sz val="14"/>
        <color indexed="12"/>
        <rFont val="Times New Roman"/>
        <family val="1"/>
      </rPr>
      <t xml:space="preserve">(Must be appropriately transformed for linear regression) </t>
    </r>
    <r>
      <rPr>
        <b/>
        <sz val="12"/>
        <color indexed="12"/>
        <rFont val="Times New Roman"/>
        <family val="1"/>
      </rPr>
      <t>Currently accepts up to 300 pairs of data per series</t>
    </r>
  </si>
  <si>
    <t>Min X</t>
  </si>
  <si>
    <t>Max X</t>
  </si>
  <si>
    <t>Min Y</t>
  </si>
  <si>
    <t>Max Y</t>
  </si>
  <si>
    <t xml:space="preserve">Plot for region of </t>
  </si>
  <si>
    <t>Non-significance</t>
  </si>
  <si>
    <t>Information for</t>
  </si>
  <si>
    <t>defining plot axes</t>
  </si>
  <si>
    <t>Intermediate calculations and output data for Analysis of Covariance (ANCOVA) and the Johnson-Neyman technique</t>
  </si>
  <si>
    <t>Best viewed at 800x600 (50% Zoom) or 1024x768 (75% Zoom)</t>
  </si>
  <si>
    <t>The "number of comparisons" cell allows Bonferroni correction for</t>
  </si>
  <si>
    <t>Number of</t>
  </si>
  <si>
    <t xml:space="preserve">Series </t>
  </si>
  <si>
    <t>Max Number</t>
  </si>
  <si>
    <t>of Comparisons</t>
  </si>
  <si>
    <t>etc.</t>
  </si>
  <si>
    <t>multiple comparisons.  This cell should not contain a value other than 1</t>
  </si>
  <si>
    <t>unless more than 2 groups are</t>
  </si>
  <si>
    <t>to be compared.  If this is the case,</t>
  </si>
  <si>
    <t>first conduct an ANCOVA analysis to</t>
  </si>
  <si>
    <t>Enter Total Number of Comparisons Here</t>
  </si>
  <si>
    <t xml:space="preserve">compare all slopes.  If this test returns a </t>
  </si>
  <si>
    <t xml:space="preserve">significant p-value, it does not suggest </t>
  </si>
  <si>
    <t xml:space="preserve">pairwise to determine those that are </t>
  </si>
  <si>
    <t>significantly different from the remainder.</t>
  </si>
  <si>
    <t xml:space="preserve">Next, calculate the number of </t>
  </si>
  <si>
    <r>
      <t xml:space="preserve">that </t>
    </r>
    <r>
      <rPr>
        <b/>
        <i/>
        <sz val="10"/>
        <rFont val="Arial"/>
        <family val="2"/>
      </rPr>
      <t>all</t>
    </r>
    <r>
      <rPr>
        <sz val="10"/>
        <rFont val="Arial"/>
      </rPr>
      <t xml:space="preserve"> sopes differ.  Compare slopes  </t>
    </r>
  </si>
  <si>
    <t xml:space="preserve">camparisons will be less than the maximum possible.  Enter the actual </t>
  </si>
  <si>
    <t xml:space="preserve">number of comparisons in cell J15, and compare those series that have </t>
  </si>
  <si>
    <t xml:space="preserve">differen slopes pairwise using the Johnson-Neyman technique </t>
  </si>
  <si>
    <t xml:space="preserve">elevations of those series that do not have significantly different slopes </t>
  </si>
  <si>
    <t xml:space="preserve">using ANCOVA.  A commercial statistics package (SPSS, JMP etc.) will </t>
  </si>
  <si>
    <t xml:space="preserve">Procedures for comparison of multiple groups </t>
  </si>
  <si>
    <t>with a single covariate</t>
  </si>
  <si>
    <t xml:space="preserve">(which will be using a Bonferroni-corrected F-value).  Compare the </t>
  </si>
  <si>
    <t xml:space="preserve">tests required to compare those series that have slopes significantly different  </t>
  </si>
  <si>
    <t xml:space="preserve">from one another.  If all slopes do not differ, the actual number of   </t>
  </si>
  <si>
    <t>be more appropriate for ANCOVA comparison of multiple groups than this</t>
  </si>
  <si>
    <t>spreadsheet.  However, this spreadsheet can be used to make multiple</t>
  </si>
  <si>
    <t>elevation pairwise comparisons.  Again, this requires caculation of the number of</t>
  </si>
  <si>
    <t>comparisons to be conducted and placement of this number in cell J15.</t>
  </si>
  <si>
    <t>Significant at specified alpha</t>
  </si>
  <si>
    <t>following bonferroni adjustment</t>
  </si>
  <si>
    <t>Information about significance is then displayed in cells O23 and O28</t>
  </si>
  <si>
    <t>To ensure that this spreadsheet functions as intened</t>
  </si>
  <si>
    <t>please paste information into these cells using</t>
  </si>
  <si>
    <t>Edit &gt; Paste Special &gt; Values</t>
  </si>
  <si>
    <t>Failure to do so may result in invalid cell refernces</t>
  </si>
  <si>
    <t xml:space="preserve">Also, moving information within this workbook by </t>
  </si>
  <si>
    <t>dragging and dropping may also invalidate cell references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</si>
</sst>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b/>
      <sz val="10"/>
      <color indexed="12"/>
      <name val="Arial"/>
      <family val="2"/>
    </font>
    <font>
      <b/>
      <sz val="14"/>
      <color indexed="12"/>
      <name val="Times New Roman"/>
      <family val="1"/>
    </font>
    <font>
      <i/>
      <sz val="14"/>
      <color indexed="12"/>
      <name val="Times New Roman"/>
      <family val="1"/>
    </font>
    <font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8.5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indexed="12"/>
      <name val="Times New Roman"/>
      <family val="1"/>
    </font>
    <font>
      <b/>
      <sz val="12"/>
      <color indexed="17"/>
      <name val="Arial"/>
      <family val="2"/>
    </font>
    <font>
      <b/>
      <sz val="16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10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" fillId="2" borderId="10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5" fillId="2" borderId="0" xfId="0" applyFont="1" applyFill="1" applyBorder="1"/>
    <xf numFmtId="0" fontId="15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13" xfId="0" applyFont="1" applyFill="1" applyBorder="1"/>
    <xf numFmtId="0" fontId="16" fillId="2" borderId="13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7" fillId="0" borderId="3" xfId="0" applyFont="1" applyBorder="1"/>
    <xf numFmtId="0" fontId="19" fillId="0" borderId="0" xfId="0" applyFont="1" applyAlignment="1">
      <alignment horizontal="left"/>
    </xf>
    <xf numFmtId="0" fontId="19" fillId="0" borderId="0" xfId="0" applyFont="1"/>
    <xf numFmtId="0" fontId="2" fillId="2" borderId="0" xfId="0" applyFont="1" applyFill="1" applyBorder="1" applyAlignment="1" applyProtection="1">
      <alignment horizontal="left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AU" sz="1925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Johnson-Neyman Technique Scatter Plot</a:t>
            </a:r>
            <a:endParaRPr lang="en-AU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AU" sz="1200" b="0" i="0" u="none" strike="noStrike" baseline="0">
                <a:solidFill>
                  <a:srgbClr val="008000"/>
                </a:solidFill>
                <a:latin typeface="Arial"/>
                <a:cs typeface="Arial"/>
              </a:rPr>
              <a:t>- please arrange figure legend and regression equations as appropriate -</a:t>
            </a:r>
          </a:p>
        </c:rich>
      </c:tx>
      <c:layout>
        <c:manualLayout>
          <c:xMode val="edge"/>
          <c:yMode val="edge"/>
          <c:x val="0.2140641158221303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9979317476732158E-2"/>
          <c:y val="0.15932203389830507"/>
          <c:w val="0.92864529472595658"/>
          <c:h val="0.7406779661016949"/>
        </c:manualLayout>
      </c:layout>
      <c:scatterChart>
        <c:scatterStyle val="lineMarker"/>
        <c:ser>
          <c:idx val="0"/>
          <c:order val="0"/>
          <c:tx>
            <c:v>Series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41985522233712513"/>
                  <c:y val="0.3830508474576271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'Series 1'!$A$3:$A$304</c:f>
              <c:numCache>
                <c:formatCode>General</c:formatCode>
                <c:ptCount val="302"/>
                <c:pt idx="0">
                  <c:v>3.450536566757072</c:v>
                </c:pt>
                <c:pt idx="1">
                  <c:v>2.4923191623602556</c:v>
                </c:pt>
                <c:pt idx="2">
                  <c:v>1.8645246106938431</c:v>
                </c:pt>
                <c:pt idx="3">
                  <c:v>1.8273082450323022</c:v>
                </c:pt>
                <c:pt idx="4">
                  <c:v>1.1232852761251391</c:v>
                </c:pt>
                <c:pt idx="5">
                  <c:v>2.9305889947011483</c:v>
                </c:pt>
                <c:pt idx="6">
                  <c:v>2.5544623873917534</c:v>
                </c:pt>
                <c:pt idx="7">
                  <c:v>1.4315319078142594</c:v>
                </c:pt>
                <c:pt idx="8">
                  <c:v>3.2885446665919313</c:v>
                </c:pt>
                <c:pt idx="9">
                  <c:v>1.0785518623178181</c:v>
                </c:pt>
                <c:pt idx="10">
                  <c:v>2.1490224287753423</c:v>
                </c:pt>
                <c:pt idx="11">
                  <c:v>3.7242558327218922</c:v>
                </c:pt>
                <c:pt idx="12">
                  <c:v>3.1357432754202548</c:v>
                </c:pt>
                <c:pt idx="13">
                  <c:v>2.2293353970729428</c:v>
                </c:pt>
                <c:pt idx="14">
                  <c:v>2.4669443142470353</c:v>
                </c:pt>
                <c:pt idx="15">
                  <c:v>2.8076398156515565</c:v>
                </c:pt>
                <c:pt idx="16">
                  <c:v>2.5709963451978721</c:v>
                </c:pt>
                <c:pt idx="17">
                  <c:v>2.2164622410486126</c:v>
                </c:pt>
                <c:pt idx="18">
                  <c:v>3.718330761000316</c:v>
                </c:pt>
                <c:pt idx="19">
                  <c:v>1.1273611016011682</c:v>
                </c:pt>
                <c:pt idx="20">
                  <c:v>1.6359131541242</c:v>
                </c:pt>
                <c:pt idx="21">
                  <c:v>4.2806807241863183</c:v>
                </c:pt>
                <c:pt idx="22">
                  <c:v>1.084603356040986</c:v>
                </c:pt>
                <c:pt idx="23">
                  <c:v>4.5541128406868241</c:v>
                </c:pt>
                <c:pt idx="24">
                  <c:v>4.075683078309928</c:v>
                </c:pt>
                <c:pt idx="25">
                  <c:v>1.8700948033720644</c:v>
                </c:pt>
                <c:pt idx="26">
                  <c:v>4.4205864703423288</c:v>
                </c:pt>
                <c:pt idx="27">
                  <c:v>2.9367737193563217</c:v>
                </c:pt>
                <c:pt idx="28">
                  <c:v>2.5786617516248551</c:v>
                </c:pt>
                <c:pt idx="29">
                  <c:v>4.0314198356240007</c:v>
                </c:pt>
                <c:pt idx="30">
                  <c:v>2.2109993613819015</c:v>
                </c:pt>
                <c:pt idx="31">
                  <c:v>2.5855651378807565</c:v>
                </c:pt>
                <c:pt idx="32">
                  <c:v>1.9389965961261879</c:v>
                </c:pt>
                <c:pt idx="33">
                  <c:v>2.6940774855705913</c:v>
                </c:pt>
                <c:pt idx="34">
                  <c:v>1.2436662365607372</c:v>
                </c:pt>
                <c:pt idx="35">
                  <c:v>1.3430673533782735</c:v>
                </c:pt>
                <c:pt idx="36">
                  <c:v>1.6611563081564464</c:v>
                </c:pt>
                <c:pt idx="37">
                  <c:v>3.4660269634864007</c:v>
                </c:pt>
                <c:pt idx="38">
                  <c:v>3.7087842544475502</c:v>
                </c:pt>
                <c:pt idx="39">
                  <c:v>4.0704173755324424</c:v>
                </c:pt>
                <c:pt idx="40">
                  <c:v>4.1605338983871496</c:v>
                </c:pt>
                <c:pt idx="41">
                  <c:v>2.3516828994249948</c:v>
                </c:pt>
                <c:pt idx="42">
                  <c:v>4.201659284536162</c:v>
                </c:pt>
                <c:pt idx="43">
                  <c:v>2.8142576109890367</c:v>
                </c:pt>
                <c:pt idx="44">
                  <c:v>1.7075229250804613</c:v>
                </c:pt>
                <c:pt idx="45">
                  <c:v>1.3437575458634659</c:v>
                </c:pt>
                <c:pt idx="46">
                  <c:v>3.3516599089203716</c:v>
                </c:pt>
                <c:pt idx="47">
                  <c:v>3.0165512577596107</c:v>
                </c:pt>
                <c:pt idx="48">
                  <c:v>2.9893740840200609</c:v>
                </c:pt>
                <c:pt idx="49">
                  <c:v>3.1367023513287218</c:v>
                </c:pt>
              </c:numCache>
            </c:numRef>
          </c:xVal>
          <c:yVal>
            <c:numRef>
              <c:f>'Series 1'!$B$3:$B$304</c:f>
              <c:numCache>
                <c:formatCode>General</c:formatCode>
                <c:ptCount val="302"/>
                <c:pt idx="0">
                  <c:v>2.0261625893752964</c:v>
                </c:pt>
                <c:pt idx="1">
                  <c:v>1.1693856441878103</c:v>
                </c:pt>
                <c:pt idx="2">
                  <c:v>0.84669472436430193</c:v>
                </c:pt>
                <c:pt idx="3">
                  <c:v>1.0850344033764319</c:v>
                </c:pt>
                <c:pt idx="4">
                  <c:v>0.4882946132616322</c:v>
                </c:pt>
                <c:pt idx="5">
                  <c:v>1.4686040163731353</c:v>
                </c:pt>
                <c:pt idx="6">
                  <c:v>1.1036951766358285</c:v>
                </c:pt>
                <c:pt idx="7">
                  <c:v>0.8508320428973698</c:v>
                </c:pt>
                <c:pt idx="8">
                  <c:v>1.7838814267932139</c:v>
                </c:pt>
                <c:pt idx="9">
                  <c:v>0.52426520973627</c:v>
                </c:pt>
                <c:pt idx="10">
                  <c:v>0.95548294563800018</c:v>
                </c:pt>
                <c:pt idx="11">
                  <c:v>1.9410735827535617</c:v>
                </c:pt>
                <c:pt idx="12">
                  <c:v>1.562193955728111</c:v>
                </c:pt>
                <c:pt idx="13">
                  <c:v>1.1847628385730817</c:v>
                </c:pt>
                <c:pt idx="14">
                  <c:v>1.3217508132852402</c:v>
                </c:pt>
                <c:pt idx="15">
                  <c:v>1.44920293606921</c:v>
                </c:pt>
                <c:pt idx="16">
                  <c:v>1.3724176363299521</c:v>
                </c:pt>
                <c:pt idx="17">
                  <c:v>1.2630943080281607</c:v>
                </c:pt>
                <c:pt idx="18">
                  <c:v>1.9630915358881418</c:v>
                </c:pt>
                <c:pt idx="19">
                  <c:v>0.49360620053584658</c:v>
                </c:pt>
                <c:pt idx="20">
                  <c:v>0.7856672502696781</c:v>
                </c:pt>
                <c:pt idx="21">
                  <c:v>2.2229023073664846</c:v>
                </c:pt>
                <c:pt idx="22">
                  <c:v>0.69853055159404021</c:v>
                </c:pt>
                <c:pt idx="23">
                  <c:v>2.0319753615409026</c:v>
                </c:pt>
                <c:pt idx="24">
                  <c:v>1.9940173193705653</c:v>
                </c:pt>
                <c:pt idx="25">
                  <c:v>1.1784904007425316</c:v>
                </c:pt>
                <c:pt idx="26">
                  <c:v>2.0715603712135127</c:v>
                </c:pt>
                <c:pt idx="27">
                  <c:v>1.4989957068941324</c:v>
                </c:pt>
                <c:pt idx="28">
                  <c:v>1.1827534743707422</c:v>
                </c:pt>
                <c:pt idx="29">
                  <c:v>1.9843127391351116</c:v>
                </c:pt>
                <c:pt idx="30">
                  <c:v>1.276356342834686</c:v>
                </c:pt>
                <c:pt idx="31">
                  <c:v>1.2548033696692562</c:v>
                </c:pt>
                <c:pt idx="32">
                  <c:v>0.82363955941612899</c:v>
                </c:pt>
                <c:pt idx="33">
                  <c:v>1.2086003705208344</c:v>
                </c:pt>
                <c:pt idx="34">
                  <c:v>0.64325531691865812</c:v>
                </c:pt>
                <c:pt idx="35">
                  <c:v>0.71045805163680531</c:v>
                </c:pt>
                <c:pt idx="36">
                  <c:v>0.91710798892778811</c:v>
                </c:pt>
                <c:pt idx="37">
                  <c:v>1.7342545238194458</c:v>
                </c:pt>
                <c:pt idx="38">
                  <c:v>1.9495039964074816</c:v>
                </c:pt>
                <c:pt idx="39">
                  <c:v>2.1265484691546273</c:v>
                </c:pt>
                <c:pt idx="40">
                  <c:v>2.016444608032161</c:v>
                </c:pt>
                <c:pt idx="41">
                  <c:v>1.2074861140657618</c:v>
                </c:pt>
                <c:pt idx="42">
                  <c:v>2.2005859173291271</c:v>
                </c:pt>
                <c:pt idx="43">
                  <c:v>1.4330134152767275</c:v>
                </c:pt>
                <c:pt idx="44">
                  <c:v>0.71806353872494233</c:v>
                </c:pt>
                <c:pt idx="45">
                  <c:v>0.6679407592426182</c:v>
                </c:pt>
                <c:pt idx="46">
                  <c:v>1.5940852518700708</c:v>
                </c:pt>
                <c:pt idx="47">
                  <c:v>1.4890895427269515</c:v>
                </c:pt>
                <c:pt idx="48">
                  <c:v>1.2914916353154826</c:v>
                </c:pt>
                <c:pt idx="49">
                  <c:v>1.8078662403151406</c:v>
                </c:pt>
              </c:numCache>
            </c:numRef>
          </c:yVal>
        </c:ser>
        <c:ser>
          <c:idx val="1"/>
          <c:order val="1"/>
          <c:tx>
            <c:v>Series 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59565667011375389"/>
                  <c:y val="8.813559322033898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'Series 2'!$A$3:$A$304</c:f>
              <c:numCache>
                <c:formatCode>General</c:formatCode>
                <c:ptCount val="302"/>
                <c:pt idx="0">
                  <c:v>2.6302401534570037</c:v>
                </c:pt>
                <c:pt idx="1">
                  <c:v>2.9973274432254526</c:v>
                </c:pt>
                <c:pt idx="2">
                  <c:v>1.9859382528636009</c:v>
                </c:pt>
                <c:pt idx="3">
                  <c:v>2.2833365810305133</c:v>
                </c:pt>
                <c:pt idx="4">
                  <c:v>2.7994413050239966</c:v>
                </c:pt>
                <c:pt idx="5">
                  <c:v>3.9336595310862057</c:v>
                </c:pt>
                <c:pt idx="6">
                  <c:v>4.2397056927470285</c:v>
                </c:pt>
                <c:pt idx="7">
                  <c:v>4.5635557668807509</c:v>
                </c:pt>
                <c:pt idx="8">
                  <c:v>2.350521980573629</c:v>
                </c:pt>
                <c:pt idx="9">
                  <c:v>2.1641605929925496</c:v>
                </c:pt>
                <c:pt idx="10">
                  <c:v>2.0302782091860134</c:v>
                </c:pt>
                <c:pt idx="11">
                  <c:v>1.0497443723807878</c:v>
                </c:pt>
                <c:pt idx="12">
                  <c:v>4.4214557989098093</c:v>
                </c:pt>
                <c:pt idx="13">
                  <c:v>2.087879921954602</c:v>
                </c:pt>
                <c:pt idx="14">
                  <c:v>4.0501074017433094</c:v>
                </c:pt>
                <c:pt idx="15">
                  <c:v>1.5394146161539684</c:v>
                </c:pt>
                <c:pt idx="16">
                  <c:v>2.940213848261394</c:v>
                </c:pt>
                <c:pt idx="17">
                  <c:v>4.0895385303766583</c:v>
                </c:pt>
                <c:pt idx="18">
                  <c:v>4.5775915735297126</c:v>
                </c:pt>
                <c:pt idx="19">
                  <c:v>2.7967593726338378</c:v>
                </c:pt>
                <c:pt idx="20">
                  <c:v>1.2079732293148968</c:v>
                </c:pt>
                <c:pt idx="21">
                  <c:v>2.1585377123530907</c:v>
                </c:pt>
                <c:pt idx="22">
                  <c:v>1.7491735472709222</c:v>
                </c:pt>
                <c:pt idx="23">
                  <c:v>3.6895198700756713</c:v>
                </c:pt>
                <c:pt idx="24">
                  <c:v>1.9238498259497716</c:v>
                </c:pt>
                <c:pt idx="25">
                  <c:v>1.2260068228859766</c:v>
                </c:pt>
                <c:pt idx="26">
                  <c:v>3.8445907021008447</c:v>
                </c:pt>
                <c:pt idx="27">
                  <c:v>2.8154838408119964</c:v>
                </c:pt>
                <c:pt idx="28">
                  <c:v>3.6898683426682664</c:v>
                </c:pt>
                <c:pt idx="29">
                  <c:v>3.126312400507365</c:v>
                </c:pt>
                <c:pt idx="30">
                  <c:v>3.2988667404612171</c:v>
                </c:pt>
                <c:pt idx="31">
                  <c:v>4.5918891250386089</c:v>
                </c:pt>
                <c:pt idx="32">
                  <c:v>3.2698709447152026</c:v>
                </c:pt>
                <c:pt idx="33">
                  <c:v>3.6141905738364382</c:v>
                </c:pt>
                <c:pt idx="34">
                  <c:v>2.3506390761863134</c:v>
                </c:pt>
                <c:pt idx="35">
                  <c:v>4.2502380643731854</c:v>
                </c:pt>
                <c:pt idx="36">
                  <c:v>3.3653810844615006</c:v>
                </c:pt>
                <c:pt idx="37">
                  <c:v>2.3836971209741304</c:v>
                </c:pt>
                <c:pt idx="38">
                  <c:v>3.9869491606851852</c:v>
                </c:pt>
                <c:pt idx="39">
                  <c:v>2.6322812193041192</c:v>
                </c:pt>
                <c:pt idx="40">
                  <c:v>2.405459092451804</c:v>
                </c:pt>
                <c:pt idx="41">
                  <c:v>2.0085353050229324</c:v>
                </c:pt>
                <c:pt idx="42">
                  <c:v>2.6163146578037839</c:v>
                </c:pt>
                <c:pt idx="43">
                  <c:v>1.4224148443732298</c:v>
                </c:pt>
                <c:pt idx="44">
                  <c:v>4.4504916518993429</c:v>
                </c:pt>
                <c:pt idx="45">
                  <c:v>2.9023838959815915</c:v>
                </c:pt>
                <c:pt idx="46">
                  <c:v>2.3307989080763902</c:v>
                </c:pt>
                <c:pt idx="47">
                  <c:v>2.8481736591534332</c:v>
                </c:pt>
                <c:pt idx="48">
                  <c:v>1.0766678197287551</c:v>
                </c:pt>
                <c:pt idx="49">
                  <c:v>2.1703960651203849</c:v>
                </c:pt>
              </c:numCache>
            </c:numRef>
          </c:xVal>
          <c:yVal>
            <c:numRef>
              <c:f>'Series 2'!$B$3:$B$304</c:f>
              <c:numCache>
                <c:formatCode>General</c:formatCode>
                <c:ptCount val="302"/>
                <c:pt idx="0">
                  <c:v>1.980606768418808</c:v>
                </c:pt>
                <c:pt idx="1">
                  <c:v>2.482244884417995</c:v>
                </c:pt>
                <c:pt idx="2">
                  <c:v>1.3589352229723666</c:v>
                </c:pt>
                <c:pt idx="3">
                  <c:v>1.5966468953844593</c:v>
                </c:pt>
                <c:pt idx="4">
                  <c:v>2.1873984224435521</c:v>
                </c:pt>
                <c:pt idx="5">
                  <c:v>3.3660910230593188</c:v>
                </c:pt>
                <c:pt idx="6">
                  <c:v>3.5964218078521255</c:v>
                </c:pt>
                <c:pt idx="7">
                  <c:v>3.8679051699291569</c:v>
                </c:pt>
                <c:pt idx="8">
                  <c:v>1.7466365559051873</c:v>
                </c:pt>
                <c:pt idx="9">
                  <c:v>1.5032440304641854</c:v>
                </c:pt>
                <c:pt idx="10">
                  <c:v>1.4156259555356208</c:v>
                </c:pt>
                <c:pt idx="11">
                  <c:v>0.5804081987707862</c:v>
                </c:pt>
                <c:pt idx="12">
                  <c:v>3.9809860564431907</c:v>
                </c:pt>
                <c:pt idx="13">
                  <c:v>1.4662968693825444</c:v>
                </c:pt>
                <c:pt idx="14">
                  <c:v>3.244258222884183</c:v>
                </c:pt>
                <c:pt idx="15">
                  <c:v>1.3379739753978477</c:v>
                </c:pt>
                <c:pt idx="16">
                  <c:v>2.3138749302192885</c:v>
                </c:pt>
                <c:pt idx="17">
                  <c:v>3.4996310048805515</c:v>
                </c:pt>
                <c:pt idx="18">
                  <c:v>3.9767682928596106</c:v>
                </c:pt>
                <c:pt idx="19">
                  <c:v>1.958750923024247</c:v>
                </c:pt>
                <c:pt idx="20">
                  <c:v>0.49548004901658127</c:v>
                </c:pt>
                <c:pt idx="21">
                  <c:v>1.7035082986320993</c:v>
                </c:pt>
                <c:pt idx="22">
                  <c:v>1.2801116318312524</c:v>
                </c:pt>
                <c:pt idx="23">
                  <c:v>3.0479557086633169</c:v>
                </c:pt>
                <c:pt idx="24">
                  <c:v>1.2439722647133653</c:v>
                </c:pt>
                <c:pt idx="25">
                  <c:v>0.49756391844841297</c:v>
                </c:pt>
                <c:pt idx="26">
                  <c:v>3.2999838463909184</c:v>
                </c:pt>
                <c:pt idx="27">
                  <c:v>2.12689739340026</c:v>
                </c:pt>
                <c:pt idx="28">
                  <c:v>3.0515812167095491</c:v>
                </c:pt>
                <c:pt idx="29">
                  <c:v>2.6671209964135114</c:v>
                </c:pt>
                <c:pt idx="30">
                  <c:v>2.6189394200419023</c:v>
                </c:pt>
                <c:pt idx="31">
                  <c:v>3.8519202423646131</c:v>
                </c:pt>
                <c:pt idx="32">
                  <c:v>2.6172401889518997</c:v>
                </c:pt>
                <c:pt idx="33">
                  <c:v>3.0372850514522689</c:v>
                </c:pt>
                <c:pt idx="34">
                  <c:v>1.8487803456906611</c:v>
                </c:pt>
                <c:pt idx="35">
                  <c:v>3.8514355778654958</c:v>
                </c:pt>
                <c:pt idx="36">
                  <c:v>2.609725105606159</c:v>
                </c:pt>
                <c:pt idx="37">
                  <c:v>1.8199402434122463</c:v>
                </c:pt>
                <c:pt idx="38">
                  <c:v>3.2980859712221533</c:v>
                </c:pt>
                <c:pt idx="39">
                  <c:v>2.2226182796711789</c:v>
                </c:pt>
                <c:pt idx="40">
                  <c:v>1.624894722801892</c:v>
                </c:pt>
                <c:pt idx="41">
                  <c:v>1.6216357910086652</c:v>
                </c:pt>
                <c:pt idx="42">
                  <c:v>2.0050153376265825</c:v>
                </c:pt>
                <c:pt idx="43">
                  <c:v>0.91036176238427846</c:v>
                </c:pt>
                <c:pt idx="44">
                  <c:v>3.9043638084802716</c:v>
                </c:pt>
                <c:pt idx="45">
                  <c:v>2.2280113099200487</c:v>
                </c:pt>
                <c:pt idx="46">
                  <c:v>2.0358402184896622</c:v>
                </c:pt>
                <c:pt idx="47">
                  <c:v>2.224573336682202</c:v>
                </c:pt>
                <c:pt idx="48">
                  <c:v>0.24329338024876135</c:v>
                </c:pt>
                <c:pt idx="49">
                  <c:v>1.4425123400215418</c:v>
                </c:pt>
              </c:numCache>
            </c:numRef>
          </c:yVal>
        </c:ser>
        <c:ser>
          <c:idx val="2"/>
          <c:order val="2"/>
          <c:tx>
            <c:v>Limit of nonsignificant region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CatName val="1"/>
            </c:dLbl>
            <c:delete val="1"/>
          </c:dLbls>
          <c:xVal>
            <c:numRef>
              <c:f>'ANCOVA and J-N Technique'!$I$36:$I$37</c:f>
              <c:numCache>
                <c:formatCode>General</c:formatCode>
                <c:ptCount val="2"/>
                <c:pt idx="0">
                  <c:v>1.0061748827002635</c:v>
                </c:pt>
                <c:pt idx="1">
                  <c:v>1.0061748827002635</c:v>
                </c:pt>
              </c:numCache>
            </c:numRef>
          </c:xVal>
          <c:yVal>
            <c:numRef>
              <c:f>'ANCOVA and J-N Technique'!$J$36:$J$37</c:f>
              <c:numCache>
                <c:formatCode>General</c:formatCode>
                <c:ptCount val="2"/>
                <c:pt idx="0">
                  <c:v>0.24329338024876135</c:v>
                </c:pt>
                <c:pt idx="1">
                  <c:v>3.9809860564431907</c:v>
                </c:pt>
              </c:numCache>
            </c:numRef>
          </c:yVal>
        </c:ser>
        <c:ser>
          <c:idx val="3"/>
          <c:order val="3"/>
          <c:tx>
            <c:v>Upper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CatName val="1"/>
            </c:dLbl>
            <c:delete val="1"/>
          </c:dLbls>
          <c:xVal>
            <c:numRef>
              <c:f>'ANCOVA and J-N Technique'!$I$38:$I$39</c:f>
              <c:numCache>
                <c:formatCode>General</c:formatCode>
                <c:ptCount val="2"/>
                <c:pt idx="0">
                  <c:v>1.3861498932322376</c:v>
                </c:pt>
                <c:pt idx="1">
                  <c:v>1.3861498932322376</c:v>
                </c:pt>
              </c:numCache>
            </c:numRef>
          </c:xVal>
          <c:yVal>
            <c:numRef>
              <c:f>'ANCOVA and J-N Technique'!$J$38:$J$39</c:f>
              <c:numCache>
                <c:formatCode>General</c:formatCode>
                <c:ptCount val="2"/>
                <c:pt idx="0">
                  <c:v>0.24329338024876135</c:v>
                </c:pt>
                <c:pt idx="1">
                  <c:v>3.9809860564431907</c:v>
                </c:pt>
              </c:numCache>
            </c:numRef>
          </c:yVal>
        </c:ser>
        <c:axId val="101043584"/>
        <c:axId val="101320192"/>
      </c:scatterChart>
      <c:valAx>
        <c:axId val="10104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</a:t>
                </a:r>
              </a:p>
            </c:rich>
          </c:tx>
          <c:layout>
            <c:manualLayout>
              <c:xMode val="edge"/>
              <c:yMode val="edge"/>
              <c:x val="0.5191313340227508"/>
              <c:y val="0.95084745762711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20192"/>
        <c:crosses val="autoZero"/>
        <c:crossBetween val="midCat"/>
      </c:valAx>
      <c:valAx>
        <c:axId val="101320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</a:t>
                </a:r>
              </a:p>
            </c:rich>
          </c:tx>
          <c:layout>
            <c:manualLayout>
              <c:xMode val="edge"/>
              <c:yMode val="edge"/>
              <c:x val="8.2730093071354711E-3"/>
              <c:y val="0.5203389830508474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4358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9772492244053776"/>
          <c:y val="0.8"/>
          <c:w val="0.20579110651499483"/>
          <c:h val="4.915254237288135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0.3785</cdr:x>
      <cdr:y>0.1015</cdr:y>
    </cdr:from>
    <cdr:to>
      <cdr:x>0.452</cdr:x>
      <cdr:y>0.13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86240" y="570405"/>
          <a:ext cx="676985" cy="1601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Series 1 </a:t>
          </a:r>
        </a:p>
      </cdr:txBody>
    </cdr:sp>
  </cdr:relSizeAnchor>
  <cdr:relSizeAnchor xmlns:cdr="http://schemas.openxmlformats.org/drawingml/2006/chartDrawing">
    <cdr:from>
      <cdr:x>0.3785</cdr:x>
      <cdr:y>0.1175</cdr:y>
    </cdr:from>
    <cdr:to>
      <cdr:x>0.452</cdr:x>
      <cdr:y>0.14625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86240" y="660321"/>
          <a:ext cx="676985" cy="161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Series 2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zoomScale="70" workbookViewId="0">
      <selection activeCell="A2" sqref="A2"/>
    </sheetView>
  </sheetViews>
  <sheetFormatPr defaultRowHeight="12.75"/>
  <cols>
    <col min="1" max="1" width="8.85546875" style="50" customWidth="1"/>
    <col min="2" max="2" width="10.7109375" style="51" customWidth="1"/>
  </cols>
  <sheetData>
    <row r="1" spans="1:7" ht="19.5" thickBot="1">
      <c r="A1" s="44" t="s">
        <v>45</v>
      </c>
      <c r="B1" s="45"/>
    </row>
    <row r="2" spans="1:7" ht="13.5" thickBot="1">
      <c r="A2" s="46" t="s">
        <v>2</v>
      </c>
      <c r="B2" s="47" t="s">
        <v>3</v>
      </c>
    </row>
    <row r="3" spans="1:7">
      <c r="A3" s="48">
        <v>3.450536566757072</v>
      </c>
      <c r="B3" s="49">
        <v>2.0261625893752964</v>
      </c>
      <c r="D3" s="52" t="s">
        <v>94</v>
      </c>
      <c r="E3" s="26"/>
    </row>
    <row r="4" spans="1:7">
      <c r="A4" s="48">
        <v>2.4923191623602556</v>
      </c>
      <c r="B4" s="49">
        <v>1.1693856441878103</v>
      </c>
      <c r="D4" s="52" t="s">
        <v>95</v>
      </c>
      <c r="E4" s="26"/>
      <c r="F4" s="26"/>
      <c r="G4" s="26"/>
    </row>
    <row r="5" spans="1:7">
      <c r="A5" s="48">
        <v>1.8645246106938431</v>
      </c>
      <c r="B5" s="49">
        <v>0.84669472436430193</v>
      </c>
      <c r="D5" s="2"/>
      <c r="E5" s="52" t="s">
        <v>96</v>
      </c>
      <c r="F5" s="26"/>
      <c r="G5" s="26"/>
    </row>
    <row r="6" spans="1:7">
      <c r="A6" s="48">
        <v>1.8273082450323022</v>
      </c>
      <c r="B6" s="49">
        <v>1.0850344033764319</v>
      </c>
      <c r="D6" s="52" t="s">
        <v>97</v>
      </c>
      <c r="E6" s="26"/>
      <c r="F6" s="26"/>
      <c r="G6" s="26"/>
    </row>
    <row r="7" spans="1:7">
      <c r="A7" s="48">
        <v>1.1232852761251391</v>
      </c>
      <c r="B7" s="49">
        <v>0.4882946132616322</v>
      </c>
      <c r="D7" s="52" t="s">
        <v>98</v>
      </c>
      <c r="E7" s="26"/>
      <c r="F7" s="26"/>
      <c r="G7" s="26"/>
    </row>
    <row r="8" spans="1:7">
      <c r="A8" s="50">
        <v>2.9305889947011483</v>
      </c>
      <c r="B8" s="51">
        <v>1.4686040163731353</v>
      </c>
      <c r="D8" s="52" t="s">
        <v>99</v>
      </c>
      <c r="E8" s="26"/>
      <c r="F8" s="26"/>
      <c r="G8" s="26"/>
    </row>
    <row r="9" spans="1:7">
      <c r="A9" s="50">
        <v>2.5544623873917534</v>
      </c>
      <c r="B9" s="51">
        <v>1.1036951766358285</v>
      </c>
      <c r="D9" s="26"/>
      <c r="E9" s="26"/>
      <c r="F9" s="26"/>
      <c r="G9" s="26"/>
    </row>
    <row r="10" spans="1:7">
      <c r="A10" s="50">
        <v>1.4315319078142594</v>
      </c>
      <c r="B10" s="51">
        <v>0.8508320428973698</v>
      </c>
      <c r="D10" s="26"/>
      <c r="E10" s="26"/>
      <c r="F10" s="26"/>
      <c r="G10" s="26"/>
    </row>
    <row r="11" spans="1:7">
      <c r="A11" s="50">
        <v>3.2885446665919313</v>
      </c>
      <c r="B11" s="51">
        <v>1.7838814267932139</v>
      </c>
      <c r="D11" s="26"/>
      <c r="E11" s="27"/>
      <c r="F11" s="27"/>
      <c r="G11" s="26"/>
    </row>
    <row r="12" spans="1:7">
      <c r="A12" s="50">
        <v>1.0785518623178181</v>
      </c>
      <c r="B12" s="51">
        <v>0.52426520973627</v>
      </c>
      <c r="D12" s="26"/>
      <c r="E12" s="27"/>
      <c r="F12" s="27"/>
      <c r="G12" s="26"/>
    </row>
    <row r="13" spans="1:7">
      <c r="A13" s="50">
        <v>2.1490224287753423</v>
      </c>
      <c r="B13" s="51">
        <v>0.95548294563800018</v>
      </c>
      <c r="D13" s="26"/>
      <c r="E13" s="27"/>
      <c r="F13" s="27"/>
      <c r="G13" s="26"/>
    </row>
    <row r="14" spans="1:7">
      <c r="A14" s="50">
        <v>3.7242558327218922</v>
      </c>
      <c r="B14" s="51">
        <v>1.9410735827535617</v>
      </c>
      <c r="D14" s="26"/>
      <c r="E14" s="27"/>
      <c r="F14" s="27"/>
      <c r="G14" s="26"/>
    </row>
    <row r="15" spans="1:7">
      <c r="A15" s="50">
        <v>3.1357432754202548</v>
      </c>
      <c r="B15" s="51">
        <v>1.562193955728111</v>
      </c>
      <c r="D15" s="26"/>
      <c r="E15" s="27"/>
      <c r="F15" s="27"/>
      <c r="G15" s="26"/>
    </row>
    <row r="16" spans="1:7">
      <c r="A16" s="50">
        <v>2.2293353970729428</v>
      </c>
      <c r="B16" s="51">
        <v>1.1847628385730817</v>
      </c>
      <c r="D16" s="26"/>
      <c r="E16" s="27"/>
      <c r="F16" s="27"/>
      <c r="G16" s="26"/>
    </row>
    <row r="17" spans="1:7">
      <c r="A17" s="50">
        <v>2.4669443142470353</v>
      </c>
      <c r="B17" s="51">
        <v>1.3217508132852402</v>
      </c>
      <c r="D17" s="26"/>
      <c r="E17" s="27"/>
      <c r="F17" s="27"/>
      <c r="G17" s="26"/>
    </row>
    <row r="18" spans="1:7">
      <c r="A18" s="50">
        <v>2.8076398156515565</v>
      </c>
      <c r="B18" s="51">
        <v>1.44920293606921</v>
      </c>
      <c r="D18" s="26"/>
      <c r="E18" s="27"/>
      <c r="F18" s="27"/>
      <c r="G18" s="26"/>
    </row>
    <row r="19" spans="1:7">
      <c r="A19" s="50">
        <v>2.5709963451978721</v>
      </c>
      <c r="B19" s="51">
        <v>1.3724176363299521</v>
      </c>
      <c r="D19" s="26"/>
      <c r="E19" s="27"/>
      <c r="F19" s="27"/>
      <c r="G19" s="26"/>
    </row>
    <row r="20" spans="1:7">
      <c r="A20" s="50">
        <v>2.2164622410486126</v>
      </c>
      <c r="B20" s="51">
        <v>1.2630943080281607</v>
      </c>
      <c r="D20" s="26"/>
      <c r="E20" s="27"/>
      <c r="F20" s="27"/>
      <c r="G20" s="26"/>
    </row>
    <row r="21" spans="1:7">
      <c r="A21" s="50">
        <v>3.718330761000316</v>
      </c>
      <c r="B21" s="51">
        <v>1.9630915358881418</v>
      </c>
      <c r="D21" s="26"/>
      <c r="E21" s="27"/>
      <c r="F21" s="27"/>
      <c r="G21" s="26"/>
    </row>
    <row r="22" spans="1:7">
      <c r="A22" s="50">
        <v>1.1273611016011682</v>
      </c>
      <c r="B22" s="51">
        <v>0.49360620053584658</v>
      </c>
      <c r="D22" s="26"/>
      <c r="E22" s="27"/>
      <c r="F22" s="27"/>
      <c r="G22" s="26"/>
    </row>
    <row r="23" spans="1:7">
      <c r="A23" s="50">
        <v>1.6359131541242</v>
      </c>
      <c r="B23" s="51">
        <v>0.7856672502696781</v>
      </c>
      <c r="D23" s="26"/>
      <c r="E23" s="27"/>
      <c r="F23" s="27"/>
      <c r="G23" s="26"/>
    </row>
    <row r="24" spans="1:7">
      <c r="A24" s="50">
        <v>4.2806807241863183</v>
      </c>
      <c r="B24" s="51">
        <v>2.2229023073664846</v>
      </c>
      <c r="D24" s="26"/>
      <c r="E24" s="27"/>
      <c r="F24" s="27"/>
      <c r="G24" s="26"/>
    </row>
    <row r="25" spans="1:7">
      <c r="A25" s="50">
        <v>1.084603356040986</v>
      </c>
      <c r="B25" s="51">
        <v>0.69853055159404021</v>
      </c>
      <c r="D25" s="26"/>
      <c r="E25" s="27"/>
      <c r="F25" s="27"/>
      <c r="G25" s="26"/>
    </row>
    <row r="26" spans="1:7">
      <c r="A26" s="50">
        <v>4.5541128406868241</v>
      </c>
      <c r="B26" s="51">
        <v>2.0319753615409026</v>
      </c>
      <c r="D26" s="26"/>
      <c r="E26" s="27"/>
      <c r="F26" s="27"/>
      <c r="G26" s="26"/>
    </row>
    <row r="27" spans="1:7">
      <c r="A27" s="50">
        <v>4.075683078309928</v>
      </c>
      <c r="B27" s="51">
        <v>1.9940173193705653</v>
      </c>
      <c r="D27" s="26"/>
      <c r="E27" s="27"/>
      <c r="F27" s="27"/>
      <c r="G27" s="26"/>
    </row>
    <row r="28" spans="1:7">
      <c r="A28" s="50">
        <v>1.8700948033720644</v>
      </c>
      <c r="B28" s="51">
        <v>1.1784904007425316</v>
      </c>
      <c r="D28" s="26"/>
      <c r="E28" s="27"/>
      <c r="F28" s="27"/>
      <c r="G28" s="26"/>
    </row>
    <row r="29" spans="1:7">
      <c r="A29" s="50">
        <v>4.4205864703423288</v>
      </c>
      <c r="B29" s="51">
        <v>2.0715603712135127</v>
      </c>
      <c r="D29" s="26"/>
      <c r="E29" s="27"/>
      <c r="F29" s="27"/>
      <c r="G29" s="26"/>
    </row>
    <row r="30" spans="1:7">
      <c r="A30" s="50">
        <v>2.9367737193563217</v>
      </c>
      <c r="B30" s="51">
        <v>1.4989957068941324</v>
      </c>
      <c r="D30" s="26"/>
      <c r="E30" s="26"/>
      <c r="F30" s="26"/>
      <c r="G30" s="26"/>
    </row>
    <row r="31" spans="1:7">
      <c r="A31" s="50">
        <v>2.5786617516248551</v>
      </c>
      <c r="B31" s="51">
        <v>1.1827534743707422</v>
      </c>
      <c r="D31" s="26"/>
      <c r="E31" s="26"/>
      <c r="F31" s="26"/>
      <c r="G31" s="26"/>
    </row>
    <row r="32" spans="1:7">
      <c r="A32" s="50">
        <v>4.0314198356240007</v>
      </c>
      <c r="B32" s="51">
        <v>1.9843127391351116</v>
      </c>
    </row>
    <row r="33" spans="1:2">
      <c r="A33" s="50">
        <v>2.2109993613819015</v>
      </c>
      <c r="B33" s="51">
        <v>1.276356342834686</v>
      </c>
    </row>
    <row r="34" spans="1:2">
      <c r="A34" s="50">
        <v>2.5855651378807565</v>
      </c>
      <c r="B34" s="51">
        <v>1.2548033696692562</v>
      </c>
    </row>
    <row r="35" spans="1:2">
      <c r="A35" s="50">
        <v>1.9389965961261879</v>
      </c>
      <c r="B35" s="51">
        <v>0.82363955941612899</v>
      </c>
    </row>
    <row r="36" spans="1:2">
      <c r="A36" s="50">
        <v>2.6940774855705913</v>
      </c>
      <c r="B36" s="51">
        <v>1.2086003705208344</v>
      </c>
    </row>
    <row r="37" spans="1:2">
      <c r="A37" s="50">
        <v>1.2436662365607372</v>
      </c>
      <c r="B37" s="51">
        <v>0.64325531691865812</v>
      </c>
    </row>
    <row r="38" spans="1:2">
      <c r="A38" s="50">
        <v>1.3430673533782735</v>
      </c>
      <c r="B38" s="51">
        <v>0.71045805163680531</v>
      </c>
    </row>
    <row r="39" spans="1:2">
      <c r="A39" s="50">
        <v>1.6611563081564464</v>
      </c>
      <c r="B39" s="51">
        <v>0.91710798892778811</v>
      </c>
    </row>
    <row r="40" spans="1:2">
      <c r="A40" s="50">
        <v>3.4660269634864007</v>
      </c>
      <c r="B40" s="51">
        <v>1.7342545238194458</v>
      </c>
    </row>
    <row r="41" spans="1:2">
      <c r="A41" s="50">
        <v>3.7087842544475502</v>
      </c>
      <c r="B41" s="51">
        <v>1.9495039964074816</v>
      </c>
    </row>
    <row r="42" spans="1:2">
      <c r="A42" s="50">
        <v>4.0704173755324424</v>
      </c>
      <c r="B42" s="51">
        <v>2.1265484691546273</v>
      </c>
    </row>
    <row r="43" spans="1:2">
      <c r="A43" s="50">
        <v>4.1605338983871496</v>
      </c>
      <c r="B43" s="51">
        <v>2.016444608032161</v>
      </c>
    </row>
    <row r="44" spans="1:2">
      <c r="A44" s="50">
        <v>2.3516828994249948</v>
      </c>
      <c r="B44" s="51">
        <v>1.2074861140657618</v>
      </c>
    </row>
    <row r="45" spans="1:2">
      <c r="A45" s="50">
        <v>4.201659284536162</v>
      </c>
      <c r="B45" s="51">
        <v>2.2005859173291271</v>
      </c>
    </row>
    <row r="46" spans="1:2">
      <c r="A46" s="50">
        <v>2.8142576109890367</v>
      </c>
      <c r="B46" s="51">
        <v>1.4330134152767275</v>
      </c>
    </row>
    <row r="47" spans="1:2">
      <c r="A47" s="50">
        <v>1.7075229250804613</v>
      </c>
      <c r="B47" s="51">
        <v>0.71806353872494233</v>
      </c>
    </row>
    <row r="48" spans="1:2">
      <c r="A48" s="50">
        <v>1.3437575458634659</v>
      </c>
      <c r="B48" s="51">
        <v>0.6679407592426182</v>
      </c>
    </row>
    <row r="49" spans="1:2">
      <c r="A49" s="50">
        <v>3.3516599089203716</v>
      </c>
      <c r="B49" s="51">
        <v>1.5940852518700708</v>
      </c>
    </row>
    <row r="50" spans="1:2">
      <c r="A50" s="50">
        <v>3.0165512577596107</v>
      </c>
      <c r="B50" s="51">
        <v>1.4890895427269515</v>
      </c>
    </row>
    <row r="51" spans="1:2">
      <c r="A51" s="50">
        <v>2.9893740840200609</v>
      </c>
      <c r="B51" s="51">
        <v>1.2914916353154826</v>
      </c>
    </row>
    <row r="52" spans="1:2">
      <c r="A52" s="50">
        <v>3.1367023513287218</v>
      </c>
      <c r="B52" s="51">
        <v>1.8078662403151406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2"/>
  <sheetViews>
    <sheetView zoomScale="70" workbookViewId="0">
      <selection activeCell="A3" sqref="A3"/>
    </sheetView>
  </sheetViews>
  <sheetFormatPr defaultRowHeight="12.75"/>
  <cols>
    <col min="1" max="1" width="10" style="50" customWidth="1"/>
    <col min="2" max="2" width="9.7109375" style="51" customWidth="1"/>
    <col min="4" max="4" width="8.85546875" style="2" customWidth="1"/>
  </cols>
  <sheetData>
    <row r="1" spans="1:6" ht="19.5" thickBot="1">
      <c r="A1" s="44" t="s">
        <v>49</v>
      </c>
      <c r="B1" s="45"/>
    </row>
    <row r="2" spans="1:6" ht="13.5" thickBot="1">
      <c r="A2" s="46" t="s">
        <v>2</v>
      </c>
      <c r="B2" s="47" t="s">
        <v>3</v>
      </c>
      <c r="C2" s="26"/>
      <c r="D2" s="52"/>
      <c r="E2" s="26"/>
      <c r="F2" s="26"/>
    </row>
    <row r="3" spans="1:6">
      <c r="A3" s="50">
        <v>2.6302401534570037</v>
      </c>
      <c r="B3" s="51">
        <v>1.980606768418808</v>
      </c>
      <c r="C3" s="26"/>
      <c r="D3" s="52" t="s">
        <v>94</v>
      </c>
      <c r="E3" s="26"/>
      <c r="F3" s="26"/>
    </row>
    <row r="4" spans="1:6">
      <c r="A4" s="50">
        <v>2.9973274432254526</v>
      </c>
      <c r="B4" s="51">
        <v>2.482244884417995</v>
      </c>
      <c r="C4" s="26"/>
      <c r="D4" s="52" t="s">
        <v>95</v>
      </c>
      <c r="E4" s="26"/>
      <c r="F4" s="26"/>
    </row>
    <row r="5" spans="1:6">
      <c r="A5" s="50">
        <v>1.9859382528636009</v>
      </c>
      <c r="B5" s="51">
        <v>1.3589352229723666</v>
      </c>
      <c r="C5" s="26"/>
      <c r="E5" s="52" t="s">
        <v>96</v>
      </c>
      <c r="F5" s="26"/>
    </row>
    <row r="6" spans="1:6">
      <c r="A6" s="50">
        <v>2.2833365810305133</v>
      </c>
      <c r="B6" s="51">
        <v>1.5966468953844593</v>
      </c>
      <c r="C6" s="26"/>
      <c r="D6" s="52" t="s">
        <v>97</v>
      </c>
      <c r="E6" s="26"/>
      <c r="F6" s="26"/>
    </row>
    <row r="7" spans="1:6">
      <c r="A7" s="50">
        <v>2.7994413050239966</v>
      </c>
      <c r="B7" s="51">
        <v>2.1873984224435521</v>
      </c>
      <c r="C7" s="26"/>
      <c r="D7" s="52" t="s">
        <v>98</v>
      </c>
      <c r="E7" s="26"/>
      <c r="F7" s="26"/>
    </row>
    <row r="8" spans="1:6">
      <c r="A8" s="50">
        <v>3.9336595310862057</v>
      </c>
      <c r="B8" s="51">
        <v>3.3660910230593188</v>
      </c>
      <c r="C8" s="26"/>
      <c r="D8" s="52" t="s">
        <v>99</v>
      </c>
      <c r="E8" s="26"/>
      <c r="F8" s="26"/>
    </row>
    <row r="9" spans="1:6">
      <c r="A9" s="50">
        <v>4.2397056927470285</v>
      </c>
      <c r="B9" s="51">
        <v>3.5964218078521255</v>
      </c>
      <c r="C9" s="26"/>
      <c r="D9" s="52"/>
      <c r="E9" s="26"/>
      <c r="F9" s="26"/>
    </row>
    <row r="10" spans="1:6">
      <c r="A10" s="50">
        <v>4.5635557668807509</v>
      </c>
      <c r="B10" s="51">
        <v>3.8679051699291569</v>
      </c>
      <c r="C10" s="26"/>
      <c r="D10" s="52"/>
      <c r="E10" s="26"/>
      <c r="F10" s="26"/>
    </row>
    <row r="11" spans="1:6">
      <c r="A11" s="50">
        <v>2.350521980573629</v>
      </c>
      <c r="B11" s="51">
        <v>1.7466365559051873</v>
      </c>
      <c r="C11" s="26"/>
      <c r="D11" s="52"/>
      <c r="E11" s="26"/>
      <c r="F11" s="26"/>
    </row>
    <row r="12" spans="1:6">
      <c r="A12" s="50">
        <v>2.1641605929925496</v>
      </c>
      <c r="B12" s="51">
        <v>1.5032440304641854</v>
      </c>
      <c r="C12" s="26"/>
      <c r="D12" s="52"/>
      <c r="E12" s="26"/>
      <c r="F12" s="26"/>
    </row>
    <row r="13" spans="1:6">
      <c r="A13" s="50">
        <v>2.0302782091860134</v>
      </c>
      <c r="B13" s="51">
        <v>1.4156259555356208</v>
      </c>
      <c r="C13" s="26"/>
      <c r="D13" s="52"/>
      <c r="E13" s="26"/>
      <c r="F13" s="26"/>
    </row>
    <row r="14" spans="1:6">
      <c r="A14" s="50">
        <v>1.0497443723807878</v>
      </c>
      <c r="B14" s="51">
        <v>0.5804081987707862</v>
      </c>
      <c r="C14" s="26"/>
      <c r="D14" s="52"/>
      <c r="E14" s="26"/>
      <c r="F14" s="26"/>
    </row>
    <row r="15" spans="1:6">
      <c r="A15" s="50">
        <v>4.4214557989098093</v>
      </c>
      <c r="B15" s="51">
        <v>3.9809860564431907</v>
      </c>
      <c r="C15" s="26"/>
      <c r="D15" s="52"/>
      <c r="E15" s="26"/>
      <c r="F15" s="26"/>
    </row>
    <row r="16" spans="1:6">
      <c r="A16" s="50">
        <v>2.087879921954602</v>
      </c>
      <c r="B16" s="51">
        <v>1.4662968693825444</v>
      </c>
    </row>
    <row r="17" spans="1:2">
      <c r="A17" s="50">
        <v>4.0501074017433094</v>
      </c>
      <c r="B17" s="51">
        <v>3.244258222884183</v>
      </c>
    </row>
    <row r="18" spans="1:2">
      <c r="A18" s="50">
        <v>1.5394146161539684</v>
      </c>
      <c r="B18" s="51">
        <v>1.3379739753978477</v>
      </c>
    </row>
    <row r="19" spans="1:2">
      <c r="A19" s="50">
        <v>2.940213848261394</v>
      </c>
      <c r="B19" s="51">
        <v>2.3138749302192885</v>
      </c>
    </row>
    <row r="20" spans="1:2">
      <c r="A20" s="50">
        <v>4.0895385303766583</v>
      </c>
      <c r="B20" s="51">
        <v>3.4996310048805515</v>
      </c>
    </row>
    <row r="21" spans="1:2">
      <c r="A21" s="50">
        <v>4.5775915735297126</v>
      </c>
      <c r="B21" s="51">
        <v>3.9767682928596106</v>
      </c>
    </row>
    <row r="22" spans="1:2">
      <c r="A22" s="50">
        <v>2.7967593726338378</v>
      </c>
      <c r="B22" s="51">
        <v>1.958750923024247</v>
      </c>
    </row>
    <row r="23" spans="1:2">
      <c r="A23" s="50">
        <v>1.2079732293148968</v>
      </c>
      <c r="B23" s="51">
        <v>0.49548004901658127</v>
      </c>
    </row>
    <row r="24" spans="1:2">
      <c r="A24" s="50">
        <v>2.1585377123530907</v>
      </c>
      <c r="B24" s="51">
        <v>1.7035082986320993</v>
      </c>
    </row>
    <row r="25" spans="1:2">
      <c r="A25" s="50">
        <v>1.7491735472709222</v>
      </c>
      <c r="B25" s="51">
        <v>1.2801116318312524</v>
      </c>
    </row>
    <row r="26" spans="1:2">
      <c r="A26" s="50">
        <v>3.6895198700756713</v>
      </c>
      <c r="B26" s="51">
        <v>3.0479557086633169</v>
      </c>
    </row>
    <row r="27" spans="1:2">
      <c r="A27" s="50">
        <v>1.9238498259497716</v>
      </c>
      <c r="B27" s="51">
        <v>1.2439722647133653</v>
      </c>
    </row>
    <row r="28" spans="1:2">
      <c r="A28" s="50">
        <v>1.2260068228859766</v>
      </c>
      <c r="B28" s="51">
        <v>0.49756391844841297</v>
      </c>
    </row>
    <row r="29" spans="1:2">
      <c r="A29" s="50">
        <v>3.8445907021008447</v>
      </c>
      <c r="B29" s="51">
        <v>3.2999838463909184</v>
      </c>
    </row>
    <row r="30" spans="1:2">
      <c r="A30" s="50">
        <v>2.8154838408119964</v>
      </c>
      <c r="B30" s="51">
        <v>2.12689739340026</v>
      </c>
    </row>
    <row r="31" spans="1:2">
      <c r="A31" s="50">
        <v>3.6898683426682664</v>
      </c>
      <c r="B31" s="51">
        <v>3.0515812167095491</v>
      </c>
    </row>
    <row r="32" spans="1:2">
      <c r="A32" s="50">
        <v>3.126312400507365</v>
      </c>
      <c r="B32" s="51">
        <v>2.6671209964135114</v>
      </c>
    </row>
    <row r="33" spans="1:2">
      <c r="A33" s="50">
        <v>3.2988667404612171</v>
      </c>
      <c r="B33" s="51">
        <v>2.6189394200419023</v>
      </c>
    </row>
    <row r="34" spans="1:2">
      <c r="A34" s="50">
        <v>4.5918891250386089</v>
      </c>
      <c r="B34" s="51">
        <v>3.8519202423646131</v>
      </c>
    </row>
    <row r="35" spans="1:2">
      <c r="A35" s="50">
        <v>3.2698709447152026</v>
      </c>
      <c r="B35" s="51">
        <v>2.6172401889518997</v>
      </c>
    </row>
    <row r="36" spans="1:2">
      <c r="A36" s="50">
        <v>3.6141905738364382</v>
      </c>
      <c r="B36" s="51">
        <v>3.0372850514522689</v>
      </c>
    </row>
    <row r="37" spans="1:2">
      <c r="A37" s="50">
        <v>2.3506390761863134</v>
      </c>
      <c r="B37" s="51">
        <v>1.8487803456906611</v>
      </c>
    </row>
    <row r="38" spans="1:2">
      <c r="A38" s="50">
        <v>4.2502380643731854</v>
      </c>
      <c r="B38" s="51">
        <v>3.8514355778654958</v>
      </c>
    </row>
    <row r="39" spans="1:2">
      <c r="A39" s="50">
        <v>3.3653810844615006</v>
      </c>
      <c r="B39" s="51">
        <v>2.609725105606159</v>
      </c>
    </row>
    <row r="40" spans="1:2">
      <c r="A40" s="50">
        <v>2.3836971209741304</v>
      </c>
      <c r="B40" s="51">
        <v>1.8199402434122463</v>
      </c>
    </row>
    <row r="41" spans="1:2">
      <c r="A41" s="50">
        <v>3.9869491606851852</v>
      </c>
      <c r="B41" s="51">
        <v>3.2980859712221533</v>
      </c>
    </row>
    <row r="42" spans="1:2">
      <c r="A42" s="50">
        <v>2.6322812193041192</v>
      </c>
      <c r="B42" s="51">
        <v>2.2226182796711789</v>
      </c>
    </row>
    <row r="43" spans="1:2">
      <c r="A43" s="50">
        <v>2.405459092451804</v>
      </c>
      <c r="B43" s="51">
        <v>1.624894722801892</v>
      </c>
    </row>
    <row r="44" spans="1:2">
      <c r="A44" s="50">
        <v>2.0085353050229324</v>
      </c>
      <c r="B44" s="51">
        <v>1.6216357910086652</v>
      </c>
    </row>
    <row r="45" spans="1:2">
      <c r="A45" s="50">
        <v>2.6163146578037839</v>
      </c>
      <c r="B45" s="51">
        <v>2.0050153376265825</v>
      </c>
    </row>
    <row r="46" spans="1:2">
      <c r="A46" s="50">
        <v>1.4224148443732298</v>
      </c>
      <c r="B46" s="51">
        <v>0.91036176238427846</v>
      </c>
    </row>
    <row r="47" spans="1:2">
      <c r="A47" s="50">
        <v>4.4504916518993429</v>
      </c>
      <c r="B47" s="51">
        <v>3.9043638084802716</v>
      </c>
    </row>
    <row r="48" spans="1:2">
      <c r="A48" s="50">
        <v>2.9023838959815915</v>
      </c>
      <c r="B48" s="51">
        <v>2.2280113099200487</v>
      </c>
    </row>
    <row r="49" spans="1:2">
      <c r="A49" s="50">
        <v>2.3307989080763902</v>
      </c>
      <c r="B49" s="51">
        <v>2.0358402184896622</v>
      </c>
    </row>
    <row r="50" spans="1:2">
      <c r="A50" s="50">
        <v>2.8481736591534332</v>
      </c>
      <c r="B50" s="51">
        <v>2.224573336682202</v>
      </c>
    </row>
    <row r="51" spans="1:2">
      <c r="A51" s="50">
        <v>1.0766678197287551</v>
      </c>
      <c r="B51" s="51">
        <v>0.24329338024876135</v>
      </c>
    </row>
    <row r="52" spans="1:2">
      <c r="A52" s="50">
        <v>2.1703960651203849</v>
      </c>
      <c r="B52" s="51">
        <v>1.4425123400215418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07"/>
  <sheetViews>
    <sheetView tabSelected="1" zoomScale="70" workbookViewId="0"/>
  </sheetViews>
  <sheetFormatPr defaultRowHeight="12.75"/>
  <cols>
    <col min="2" max="7" width="8.85546875" style="1" hidden="1" customWidth="1"/>
    <col min="8" max="8" width="8.85546875" hidden="1" customWidth="1"/>
    <col min="9" max="9" width="8.85546875" style="1" customWidth="1"/>
    <col min="10" max="10" width="8.7109375" style="1" customWidth="1"/>
    <col min="11" max="11" width="9.140625" style="1"/>
    <col min="12" max="12" width="7.7109375" style="1" customWidth="1"/>
    <col min="13" max="13" width="6.28515625" style="1" customWidth="1"/>
    <col min="14" max="14" width="9.28515625" style="1" customWidth="1"/>
    <col min="15" max="15" width="6.7109375" customWidth="1"/>
    <col min="16" max="16" width="13.7109375" hidden="1" customWidth="1"/>
    <col min="17" max="17" width="13.140625" hidden="1" customWidth="1"/>
    <col min="18" max="18" width="12.28515625" hidden="1" customWidth="1"/>
    <col min="22" max="22" width="3.7109375" customWidth="1"/>
    <col min="23" max="23" width="10" style="11" customWidth="1"/>
    <col min="24" max="24" width="15.28515625" customWidth="1"/>
    <col min="25" max="25" width="3.5703125" customWidth="1"/>
  </cols>
  <sheetData>
    <row r="1" spans="1:26" s="34" customFormat="1" ht="18">
      <c r="A1" s="32" t="s">
        <v>58</v>
      </c>
      <c r="B1" s="33"/>
      <c r="C1" s="33"/>
      <c r="D1" s="33"/>
      <c r="E1" s="33"/>
      <c r="F1" s="33"/>
      <c r="G1" s="33"/>
      <c r="I1" s="33"/>
      <c r="J1" s="33"/>
      <c r="K1" s="33"/>
      <c r="L1" s="33"/>
      <c r="M1" s="33"/>
      <c r="N1" s="33"/>
      <c r="U1" s="32"/>
      <c r="V1" s="32"/>
      <c r="W1" s="32"/>
    </row>
    <row r="2" spans="1:26" s="35" customFormat="1" ht="13.5" thickBot="1">
      <c r="A2" s="35" t="s">
        <v>59</v>
      </c>
      <c r="B2" s="36"/>
      <c r="C2" s="36"/>
      <c r="D2" s="36"/>
      <c r="E2" s="36"/>
      <c r="F2" s="36"/>
      <c r="G2" s="36"/>
      <c r="I2" s="36"/>
      <c r="J2" s="36"/>
      <c r="K2" s="36"/>
      <c r="L2" s="36"/>
      <c r="M2" s="36"/>
      <c r="N2" s="36"/>
    </row>
    <row r="3" spans="1:26" ht="13.5" thickTop="1">
      <c r="B3" s="1" t="s">
        <v>0</v>
      </c>
      <c r="E3" s="1" t="s">
        <v>1</v>
      </c>
      <c r="J3" s="1" t="s">
        <v>0</v>
      </c>
      <c r="K3" s="1" t="s">
        <v>1</v>
      </c>
    </row>
    <row r="4" spans="1:26" ht="15.75">
      <c r="B4" s="1" t="s">
        <v>4</v>
      </c>
      <c r="C4" s="1" t="s">
        <v>22</v>
      </c>
      <c r="D4" s="1" t="s">
        <v>18</v>
      </c>
      <c r="E4" s="1" t="s">
        <v>4</v>
      </c>
      <c r="F4" s="1" t="s">
        <v>22</v>
      </c>
      <c r="G4" s="1" t="s">
        <v>18</v>
      </c>
      <c r="I4" s="1" t="s">
        <v>5</v>
      </c>
      <c r="J4" s="1">
        <f>COUNT('Series 1'!A3:A304)</f>
        <v>50</v>
      </c>
      <c r="K4" s="1">
        <f>COUNT('Series 2'!A3:A304)</f>
        <v>50</v>
      </c>
      <c r="M4" s="1" t="s">
        <v>23</v>
      </c>
      <c r="N4" s="1">
        <f>SUM(J4:K4)</f>
        <v>100</v>
      </c>
      <c r="O4" s="2"/>
      <c r="P4" s="15" t="s">
        <v>25</v>
      </c>
      <c r="Q4" s="16">
        <f>SQRT($Q$14^2-$Q$13*$Q$15)</f>
        <v>4.6046067890276272E-2</v>
      </c>
      <c r="R4" s="17" t="s">
        <v>46</v>
      </c>
      <c r="W4" s="41" t="s">
        <v>82</v>
      </c>
    </row>
    <row r="5" spans="1:26" ht="15.75">
      <c r="B5" s="1">
        <f>IF(ISERROR(LOG(SQRT('Series 1'!A3^2))),".",'Series 1'!A3^2)</f>
        <v>11.906202598527681</v>
      </c>
      <c r="C5" s="1">
        <f>IF(ISERROR(LOG(SQRT('Series 1'!B3^2))),".",'Series 1'!B3^2)</f>
        <v>4.1053348385840058</v>
      </c>
      <c r="D5" s="1">
        <f>IF(ISERROR(LOG(SQRT('Series 1'!A3^2))),".",'Series 1'!A3*'Series 1'!B3)</f>
        <v>6.9913481048346542</v>
      </c>
      <c r="E5" s="1">
        <f>IF(ISERROR(LOG(SQRT('Series 2'!A3^2))),".",'Series 2'!A3^2)</f>
        <v>6.9181632648575224</v>
      </c>
      <c r="F5" s="1">
        <f>IF(ISERROR(LOG(SQRT('Series 2'!B3^2))),".",'Series 2'!B3^2)</f>
        <v>3.922803171106394</v>
      </c>
      <c r="G5" s="1">
        <f>IF(ISERROR(LOG(SQRT('Series 2'!A3^2))),".",'Series 2'!A3*'Series 2'!B3)</f>
        <v>5.209471450503866</v>
      </c>
      <c r="I5" s="1" t="s">
        <v>6</v>
      </c>
      <c r="J5" s="2">
        <f>AVERAGE('Series 1'!A3:A304)</f>
        <v>2.6730546753004343</v>
      </c>
      <c r="K5" s="2">
        <f>AVERAGE('Series 2'!A3:A304)</f>
        <v>2.8587565249719433</v>
      </c>
      <c r="M5" s="1" t="s">
        <v>24</v>
      </c>
      <c r="N5" s="1">
        <f>N4-4</f>
        <v>96</v>
      </c>
      <c r="O5" s="2"/>
      <c r="W5" s="41" t="s">
        <v>83</v>
      </c>
    </row>
    <row r="6" spans="1:26">
      <c r="B6" s="1">
        <f>IF(ISERROR(LOG(SQRT('Series 1'!A4^2))),".",'Series 1'!A4^2)</f>
        <v>6.2116548070681263</v>
      </c>
      <c r="C6" s="1">
        <f>IF(ISERROR(LOG(SQRT('Series 1'!B4^2))),".",'Series 1'!B4^2)</f>
        <v>1.36746278483254</v>
      </c>
      <c r="D6" s="1">
        <f>IF(ISERROR(LOG(SQRT('Series 1'!A4^2))),".",'Series 1'!A4*'Series 1'!B4)</f>
        <v>2.9144822491982714</v>
      </c>
      <c r="E6" s="1">
        <f>IF(ISERROR(LOG(SQRT('Series 2'!A4^2))),".",'Series 2'!A4^2)</f>
        <v>8.9839718019124284</v>
      </c>
      <c r="F6" s="1">
        <f>IF(ISERROR(LOG(SQRT('Series 2'!B4^2))),".",'Series 2'!B4^2)</f>
        <v>6.1615396662193049</v>
      </c>
      <c r="G6" s="1">
        <f>IF(ISERROR(LOG(SQRT('Series 2'!A4^2))),".",'Series 2'!A4*'Series 2'!B4)</f>
        <v>7.4401007128720478</v>
      </c>
      <c r="I6" s="1" t="s">
        <v>21</v>
      </c>
      <c r="J6" s="2">
        <f>AVERAGE('Series 1'!B3:B304)</f>
        <v>1.3514665418906597</v>
      </c>
      <c r="K6" s="2">
        <f>AVERAGE('Series 2'!B3:B304)</f>
        <v>2.2578270593681355</v>
      </c>
      <c r="P6" s="4" t="s">
        <v>39</v>
      </c>
      <c r="Q6" s="5"/>
      <c r="W6" s="11" t="s">
        <v>60</v>
      </c>
    </row>
    <row r="7" spans="1:26" ht="15.75">
      <c r="B7" s="1">
        <f>IF(ISERROR(LOG(SQRT('Series 1'!A5^2))),".",'Series 1'!A5^2)</f>
        <v>3.4764520238830272</v>
      </c>
      <c r="C7" s="1">
        <f>IF(ISERROR(LOG(SQRT('Series 1'!B5^2))),".",'Series 1'!B5^2)</f>
        <v>0.71689195626634117</v>
      </c>
      <c r="D7" s="1">
        <f>IF(ISERROR(LOG(SQRT('Series 1'!A5^2))),".",'Series 1'!A5*'Series 1'!B5)</f>
        <v>1.5786831513218809</v>
      </c>
      <c r="E7" s="1">
        <f>IF(ISERROR(LOG(SQRT('Series 2'!A5^2))),".",'Series 2'!A5^2)</f>
        <v>3.9439507441869317</v>
      </c>
      <c r="F7" s="1">
        <f>IF(ISERROR(LOG(SQRT('Series 2'!B5^2))),".",'Series 2'!B5^2)</f>
        <v>1.8467049402349556</v>
      </c>
      <c r="G7" s="1">
        <f>IF(ISERROR(LOG(SQRT('Series 2'!A5^2))),".",'Series 2'!A5*'Series 2'!B5)</f>
        <v>2.6987614424645496</v>
      </c>
      <c r="I7" s="1" t="s">
        <v>26</v>
      </c>
      <c r="J7" s="2">
        <f>STDEV('Series 1'!A3:A304)</f>
        <v>1.0033607219071057</v>
      </c>
      <c r="K7" s="2">
        <f>STDEV('Series 2'!A3:A304)</f>
        <v>1.0139563136264238</v>
      </c>
      <c r="P7" s="6" t="s">
        <v>17</v>
      </c>
      <c r="Q7" s="7">
        <f>((J9-((J10^2)/J8)))+(K9-((K10^2)/K8))</f>
        <v>1.5438317159356281</v>
      </c>
      <c r="W7" s="11" t="s">
        <v>66</v>
      </c>
    </row>
    <row r="8" spans="1:26" ht="15.75">
      <c r="B8" s="1">
        <f>IF(ISERROR(LOG(SQRT('Series 1'!A6^2))),".",'Series 1'!A6^2)</f>
        <v>3.3390554223630322</v>
      </c>
      <c r="C8" s="1">
        <f>IF(ISERROR(LOG(SQRT('Series 1'!B6^2))),".",'Series 1'!B6^2)</f>
        <v>1.1772996565104494</v>
      </c>
      <c r="D8" s="1">
        <f>IF(ISERROR(LOG(SQRT('Series 1'!A6^2))),".",'Series 1'!A6*'Series 1'!B6)</f>
        <v>1.9826923114334587</v>
      </c>
      <c r="E8" s="1">
        <f>IF(ISERROR(LOG(SQRT('Series 2'!A6^2))),".",'Series 2'!A6^2)</f>
        <v>5.2136259422721141</v>
      </c>
      <c r="F8" s="1">
        <f>IF(ISERROR(LOG(SQRT('Series 2'!B6^2))),".",'Series 2'!B6^2)</f>
        <v>2.5492813085408326</v>
      </c>
      <c r="G8" s="1">
        <f>IF(ISERROR(LOG(SQRT('Series 2'!A6^2))),".",'Series 2'!A6*'Series 2'!B6)</f>
        <v>3.6456822632201349</v>
      </c>
      <c r="I8" s="1" t="s">
        <v>7</v>
      </c>
      <c r="J8" s="2">
        <f>SUM(B5:B308)-(((SUM('Series 1'!A3:A304))^2)/J4)</f>
        <v>49.329904175031459</v>
      </c>
      <c r="K8" s="2">
        <f>SUM(E5:E308)-(((SUM('Series 2'!A3:A304))^2)/K4)</f>
        <v>50.37726289120144</v>
      </c>
      <c r="P8" s="6" t="s">
        <v>31</v>
      </c>
      <c r="Q8" s="7">
        <f>(J9+K9)-((J10+K10)^2)/(J8+K8)</f>
        <v>7.647877730189002</v>
      </c>
      <c r="Z8" t="s">
        <v>67</v>
      </c>
    </row>
    <row r="9" spans="1:26" ht="14.25">
      <c r="B9" s="1">
        <f>IF(ISERROR(LOG(SQRT('Series 1'!A7^2))),".",'Series 1'!A7^2)</f>
        <v>1.2617698115595299</v>
      </c>
      <c r="C9" s="1">
        <f>IF(ISERROR(LOG(SQRT('Series 1'!B7^2))),".",'Series 1'!B7^2)</f>
        <v>0.23843162934032697</v>
      </c>
      <c r="D9" s="1">
        <f>IF(ISERROR(LOG(SQRT('Series 1'!A7^2))),".",'Series 1'!A7*'Series 1'!B7)</f>
        <v>0.54849414948801056</v>
      </c>
      <c r="E9" s="1">
        <f>IF(ISERROR(LOG(SQRT('Series 2'!A7^2))),".",'Series 2'!A7^2)</f>
        <v>7.8368716202744571</v>
      </c>
      <c r="F9" s="1">
        <f>IF(ISERROR(LOG(SQRT('Series 2'!B7^2))),".",'Series 2'!B7^2)</f>
        <v>4.7847118585085404</v>
      </c>
      <c r="G9" s="1">
        <f>IF(ISERROR(LOG(SQRT('Series 2'!A7^2))),".",'Series 2'!A7*'Series 2'!B7)</f>
        <v>6.1234934943328092</v>
      </c>
      <c r="I9" s="1" t="s">
        <v>20</v>
      </c>
      <c r="J9" s="2">
        <f>SUM(C5:C308)-(((SUM('Series 1'!B3:B304))^2)/J4)</f>
        <v>12.711268111358621</v>
      </c>
      <c r="K9" s="2">
        <f>SUM(F5:F308)-(((SUM('Series 2'!B3:B304))^2)/K4)</f>
        <v>50.053007132487124</v>
      </c>
      <c r="P9" s="6" t="s">
        <v>38</v>
      </c>
      <c r="Q9" s="7">
        <f>SUM(C5:C308,F5:F308)-(SUM('Series 1'!B3:B304,'Series 2'!B3:B304)^2)/N4</f>
        <v>83.301509934897069</v>
      </c>
      <c r="W9" s="38" t="s">
        <v>61</v>
      </c>
      <c r="X9" s="5" t="s">
        <v>63</v>
      </c>
      <c r="Z9" t="s">
        <v>68</v>
      </c>
    </row>
    <row r="10" spans="1:26" ht="16.5" thickBot="1">
      <c r="B10" s="1">
        <f>IF(ISERROR(LOG(SQRT('Series 1'!A8^2))),".",'Series 1'!A8^2)</f>
        <v>8.5883518558634879</v>
      </c>
      <c r="C10" s="1">
        <f>IF(ISERROR(LOG(SQRT('Series 1'!B8^2))),".",'Series 1'!B8^2)</f>
        <v>2.1567977569073045</v>
      </c>
      <c r="D10" s="1">
        <f>IF(ISERROR(LOG(SQRT('Series 1'!A8^2))),".",'Series 1'!A8*'Series 1'!B8)</f>
        <v>4.3038747679570157</v>
      </c>
      <c r="E10" s="1">
        <f>IF(ISERROR(LOG(SQRT('Series 2'!A8^2))),".",'Series 2'!A8^2)</f>
        <v>15.473677306505348</v>
      </c>
      <c r="F10" s="1">
        <f>IF(ISERROR(LOG(SQRT('Series 2'!B8^2))),".",'Series 2'!B8^2)</f>
        <v>11.330568775520533</v>
      </c>
      <c r="G10" s="1">
        <f>IF(ISERROR(LOG(SQRT('Series 2'!A8^2))),".",'Series 2'!A8*'Series 2'!B8)</f>
        <v>13.241056035361007</v>
      </c>
      <c r="I10" s="1" t="s">
        <v>19</v>
      </c>
      <c r="J10" s="2">
        <f>SUM(D5:D308)-(SUM('Series 1'!A3:A304)*SUM('Series 1'!B3:B304)/J4)</f>
        <v>24.342064198996098</v>
      </c>
      <c r="K10" s="2">
        <f>SUM(G5:G308)-(SUM('Series 2'!A3:A304)*SUM('Series 2'!B3:B304)/K4)</f>
        <v>49.789574491802284</v>
      </c>
      <c r="P10" s="6" t="s">
        <v>40</v>
      </c>
      <c r="Q10" s="7">
        <f>Q9-(((SUM(D5:D308,G5:G308)-(SUM('Series 1'!A3:A304,'Series 2'!A3:A304)*SUM('Series 1'!B3:B304,'Series 2'!B3:B304)/N4))^2)/(SUM(B5:B308,E5:E308)-((SUM('Series 1'!A3:A304,'Series 2'!A3:A304)^2)/N4)))</f>
        <v>22.278204628534311</v>
      </c>
      <c r="W10" s="39" t="s">
        <v>62</v>
      </c>
      <c r="X10" s="40" t="s">
        <v>64</v>
      </c>
      <c r="Z10" t="s">
        <v>69</v>
      </c>
    </row>
    <row r="11" spans="1:26" ht="15.75">
      <c r="B11" s="1">
        <f>IF(ISERROR(LOG(SQRT('Series 1'!A9^2))),".",'Series 1'!A9^2)</f>
        <v>6.5252780885991761</v>
      </c>
      <c r="C11" s="1">
        <f>IF(ISERROR(LOG(SQRT('Series 1'!B9^2))),".",'Series 1'!B9^2)</f>
        <v>1.2181430429291926</v>
      </c>
      <c r="D11" s="1">
        <f>IF(ISERROR(LOG(SQRT('Series 1'!A9^2))),".",'Series 1'!A9*'Series 1'!B9)</f>
        <v>2.8193478158619212</v>
      </c>
      <c r="E11" s="1">
        <f>IF(ISERROR(LOG(SQRT('Series 2'!A9^2))),".",'Series 2'!A9^2)</f>
        <v>17.975104361111562</v>
      </c>
      <c r="F11" s="1">
        <f>IF(ISERROR(LOG(SQRT('Series 2'!B9^2))),".",'Series 2'!B9^2)</f>
        <v>12.934249819994351</v>
      </c>
      <c r="G11" s="1">
        <f>IF(ISERROR(LOG(SQRT('Series 2'!A9^2))),".",'Series 2'!A9*'Series 2'!B9)</f>
        <v>15.247770012270216</v>
      </c>
      <c r="I11" s="1" t="s">
        <v>8</v>
      </c>
      <c r="J11" s="25">
        <f>J6-J12*J5</f>
        <v>3.243562947052081E-2</v>
      </c>
      <c r="K11" s="25">
        <f>K6-K12*K5</f>
        <v>-0.56757993547826224</v>
      </c>
      <c r="P11" s="6" t="s">
        <v>41</v>
      </c>
      <c r="Q11" s="7">
        <f>((J10+K10)^2)/(J8+K8)</f>
        <v>55.116397513656743</v>
      </c>
      <c r="W11" s="6">
        <v>2</v>
      </c>
      <c r="X11" s="7">
        <v>2</v>
      </c>
      <c r="Z11" t="s">
        <v>71</v>
      </c>
    </row>
    <row r="12" spans="1:26" ht="15.75">
      <c r="B12" s="1">
        <f>IF(ISERROR(LOG(SQRT('Series 1'!A10^2))),".",'Series 1'!A10^2)</f>
        <v>2.0492836030903332</v>
      </c>
      <c r="C12" s="1">
        <f>IF(ISERROR(LOG(SQRT('Series 1'!B10^2))),".",'Series 1'!B10^2)</f>
        <v>0.7239151652209117</v>
      </c>
      <c r="D12" s="1">
        <f>IF(ISERROR(LOG(SQRT('Series 1'!A10^2))),".",'Series 1'!A10*'Series 1'!B10)</f>
        <v>1.2179932175983756</v>
      </c>
      <c r="E12" s="1">
        <f>IF(ISERROR(LOG(SQRT('Series 2'!A10^2))),".",'Series 2'!A10^2)</f>
        <v>20.826041237430559</v>
      </c>
      <c r="F12" s="1">
        <f>IF(ISERROR(LOG(SQRT('Series 2'!B10^2))),".",'Series 2'!B10^2)</f>
        <v>14.960690403564699</v>
      </c>
      <c r="G12" s="1">
        <f>IF(ISERROR(LOG(SQRT('Series 2'!A10^2))),".",'Series 2'!A10*'Series 2'!B10)</f>
        <v>17.651400943978075</v>
      </c>
      <c r="I12" s="1" t="s">
        <v>9</v>
      </c>
      <c r="J12" s="25">
        <f>(SUM(D5:D308)-(1/J4)*(SUM('Series 1'!A3:A304))*(SUM('Series 1'!B3:B304)))/(SUM(B5:B308)-(1/J4)*(SUM('Series 1'!A3:A304)^2))</f>
        <v>0.49345452025663794</v>
      </c>
      <c r="K12" s="25">
        <f>(SUM(G5:G308)-(1/K4)*(SUM('Series 2'!A3:A304))*(SUM('Series 2'!B3:B304)))/(SUM(E5:E308)-(1/K4)*(SUM('Series 2'!A3:A304)^2))</f>
        <v>0.98833425308023637</v>
      </c>
      <c r="P12" s="19" t="s">
        <v>42</v>
      </c>
      <c r="Q12" s="7">
        <f>(J10+K10)/(J8+K8)</f>
        <v>0.7434935809735187</v>
      </c>
      <c r="W12" s="6">
        <v>3</v>
      </c>
      <c r="X12" s="7">
        <v>3</v>
      </c>
      <c r="Z12" t="s">
        <v>72</v>
      </c>
    </row>
    <row r="13" spans="1:26" ht="16.5" thickBot="1">
      <c r="B13" s="1">
        <f>IF(ISERROR(LOG(SQRT('Series 1'!A11^2))),".",'Series 1'!A11^2)</f>
        <v>10.814526024170236</v>
      </c>
      <c r="C13" s="1">
        <f>IF(ISERROR(LOG(SQRT('Series 1'!B11^2))),".",'Series 1'!B11^2)</f>
        <v>3.1822329448577928</v>
      </c>
      <c r="D13" s="1">
        <f>IF(ISERROR(LOG(SQRT('Series 1'!A11^2))),".",'Series 1'!A11*'Series 1'!B11)</f>
        <v>5.8663737519132289</v>
      </c>
      <c r="E13" s="1">
        <f>IF(ISERROR(LOG(SQRT('Series 2'!A11^2))),".",'Series 2'!A11^2)</f>
        <v>5.5249535811597754</v>
      </c>
      <c r="F13" s="1">
        <f>IF(ISERROR(LOG(SQRT('Series 2'!B11^2))),".",'Series 2'!B11^2)</f>
        <v>3.0507392584243345</v>
      </c>
      <c r="G13" s="1">
        <f>IF(ISERROR(LOG(SQRT('Series 2'!A11^2))),".",'Series 2'!A11*'Series 2'!B11)</f>
        <v>4.1055076167285627</v>
      </c>
      <c r="I13" s="1" t="s">
        <v>10</v>
      </c>
      <c r="J13" s="25">
        <f>IF(ISERROR(FINV(((J14/J15)),1,N5)),"Please enter a numerical p-value greater than 0 and less than or equal to 1 and a valid number of comparisons",IF((1-J14)&lt;0,"Please enter a p-value greater than 0 and less than or equal to 1 and a valid number of comparisons",(FINV(((J14/J15)),1,N5))))</f>
        <v>3.9401625234740791</v>
      </c>
      <c r="K13" s="25"/>
      <c r="P13" s="6" t="s">
        <v>11</v>
      </c>
      <c r="Q13" s="7">
        <f>((-1*J13)/(N5))*Q7*((1/J8)+(1/K8))+(J12-K12)^2</f>
        <v>0.24236366399890705</v>
      </c>
      <c r="W13" s="6">
        <v>4</v>
      </c>
      <c r="X13" s="7">
        <v>6</v>
      </c>
      <c r="Z13" t="s">
        <v>76</v>
      </c>
    </row>
    <row r="14" spans="1:26" ht="16.5" thickBot="1">
      <c r="B14" s="1">
        <f>IF(ISERROR(LOG(SQRT('Series 1'!A12^2))),".",'Series 1'!A12^2)</f>
        <v>1.1632741197092336</v>
      </c>
      <c r="C14" s="1">
        <f>IF(ISERROR(LOG(SQRT('Series 1'!B12^2))),".",'Series 1'!B12^2)</f>
        <v>0.2748540101398152</v>
      </c>
      <c r="D14" s="1">
        <f>IF(ISERROR(LOG(SQRT('Series 1'!A12^2))),".",'Series 1'!A12*'Series 1'!B12)</f>
        <v>0.56544721830949551</v>
      </c>
      <c r="E14" s="1">
        <f>IF(ISERROR(LOG(SQRT('Series 2'!A12^2))),".",'Series 2'!A12^2)</f>
        <v>4.6835910722618639</v>
      </c>
      <c r="F14" s="1">
        <f>IF(ISERROR(LOG(SQRT('Series 2'!B12^2))),".",'Series 2'!B12^2)</f>
        <v>2.2597426151262088</v>
      </c>
      <c r="G14" s="1">
        <f>IF(ISERROR(LOG(SQRT('Series 2'!A12^2))),".",'Series 2'!A12*'Series 2'!B12)</f>
        <v>3.2532614923818817</v>
      </c>
      <c r="I14" s="1" t="s">
        <v>27</v>
      </c>
      <c r="J14" s="20">
        <v>0.05</v>
      </c>
      <c r="K14" s="21" t="s">
        <v>48</v>
      </c>
      <c r="P14" s="6" t="s">
        <v>12</v>
      </c>
      <c r="Q14" s="7">
        <f>(J13/(N5))*Q7*((J5/J8)+(K5/K8))+(J11-K11)*(J12-K12)</f>
        <v>-0.28990629908518262</v>
      </c>
      <c r="W14" s="6">
        <v>5</v>
      </c>
      <c r="X14" s="7">
        <v>10</v>
      </c>
      <c r="Z14" t="s">
        <v>73</v>
      </c>
    </row>
    <row r="15" spans="1:26" ht="16.5" thickBot="1">
      <c r="B15" s="1">
        <f>IF(ISERROR(LOG(SQRT('Series 1'!A13^2))),".",'Series 1'!A13^2)</f>
        <v>4.6182973993794709</v>
      </c>
      <c r="C15" s="1">
        <f>IF(ISERROR(LOG(SQRT('Series 1'!B13^2))),".",'Series 1'!B13^2)</f>
        <v>0.91294765940506961</v>
      </c>
      <c r="D15" s="1">
        <f>IF(ISERROR(LOG(SQRT('Series 1'!A13^2))),".",'Series 1'!A13*'Series 1'!B13)</f>
        <v>2.0533542804883935</v>
      </c>
      <c r="E15" s="1">
        <f>IF(ISERROR(LOG(SQRT('Series 2'!A13^2))),".",'Series 2'!A13^2)</f>
        <v>4.1220296066955653</v>
      </c>
      <c r="F15" s="1">
        <f>IF(ISERROR(LOG(SQRT('Series 2'!B13^2))),".",'Series 2'!B13^2)</f>
        <v>2.0039968459861393</v>
      </c>
      <c r="G15" s="1">
        <f>IF(ISERROR(LOG(SQRT('Series 2'!A13^2))),".",'Series 2'!A13*'Series 2'!B13)</f>
        <v>2.8741145298820991</v>
      </c>
      <c r="J15" s="20">
        <v>1</v>
      </c>
      <c r="K15" s="21" t="s">
        <v>70</v>
      </c>
      <c r="P15" s="8" t="s">
        <v>13</v>
      </c>
      <c r="Q15" s="9">
        <f>((-1*J13)/(N5))*Q7*(((N4)/(J4*K4))+((J5^2)/J8)+((K5^2)/K8))+((J11-K11)^2)</f>
        <v>0.33802683343440815</v>
      </c>
      <c r="W15" s="13"/>
      <c r="X15" s="9" t="s">
        <v>65</v>
      </c>
      <c r="Z15" t="s">
        <v>74</v>
      </c>
    </row>
    <row r="16" spans="1:26">
      <c r="B16" s="1">
        <f>IF(ISERROR(LOG(SQRT('Series 1'!A14^2))),".",'Series 1'!A14^2)</f>
        <v>13.870081507563034</v>
      </c>
      <c r="C16" s="1">
        <f>IF(ISERROR(LOG(SQRT('Series 1'!B14^2))),".",'Series 1'!B14^2)</f>
        <v>3.767766653663748</v>
      </c>
      <c r="D16" s="1">
        <f>IF(ISERROR(LOG(SQRT('Series 1'!A14^2))),".",'Series 1'!A14*'Series 1'!B14)</f>
        <v>7.2290546123123329</v>
      </c>
      <c r="E16" s="1">
        <f>IF(ISERROR(LOG(SQRT('Series 2'!A14^2))),".",'Series 2'!A14^2)</f>
        <v>1.101963247345134</v>
      </c>
      <c r="F16" s="1">
        <f>IF(ISERROR(LOG(SQRT('Series 2'!B14^2))),".",'Series 2'!B14^2)</f>
        <v>0.33687367720034844</v>
      </c>
      <c r="G16" s="1">
        <f>IF(ISERROR(LOG(SQRT('Series 2'!A14^2))),".",'Series 2'!A14*'Series 2'!B14)</f>
        <v>0.60928024034330253</v>
      </c>
      <c r="Z16" t="s">
        <v>75</v>
      </c>
    </row>
    <row r="17" spans="2:23" ht="18.600000000000001" customHeight="1">
      <c r="B17" s="1">
        <f>IF(ISERROR(LOG(SQRT('Series 1'!A15^2))),".",'Series 1'!A15^2)</f>
        <v>9.8328858893433484</v>
      </c>
      <c r="C17" s="1">
        <f>IF(ISERROR(LOG(SQRT('Series 1'!B15^2))),".",'Series 1'!B15^2)</f>
        <v>2.4404499553134436</v>
      </c>
      <c r="D17" s="1">
        <f>IF(ISERROR(LOG(SQRT('Series 1'!A15^2))),".",'Series 1'!A15*'Series 1'!B15)</f>
        <v>4.8986391915765912</v>
      </c>
      <c r="E17" s="1">
        <f>IF(ISERROR(LOG(SQRT('Series 2'!A15^2))),".",'Series 2'!A15^2)</f>
        <v>19.549271381713179</v>
      </c>
      <c r="F17" s="1">
        <f>IF(ISERROR(LOG(SQRT('Series 2'!B15^2))),".",'Series 2'!B15^2)</f>
        <v>15.848249981595107</v>
      </c>
      <c r="G17" s="1">
        <f>IF(ISERROR(LOG(SQRT('Series 2'!A15^2))),".",'Series 2'!A15*'Series 2'!B15)</f>
        <v>17.601753884639837</v>
      </c>
      <c r="I17" s="22" t="s">
        <v>14</v>
      </c>
      <c r="W17" s="11" t="s">
        <v>85</v>
      </c>
    </row>
    <row r="18" spans="2:23" ht="15.75">
      <c r="B18" s="1">
        <f>IF(ISERROR(LOG(SQRT('Series 1'!A16^2))),".",'Series 1'!A16^2)</f>
        <v>4.9699363126423757</v>
      </c>
      <c r="C18" s="1">
        <f>IF(ISERROR(LOG(SQRT('Series 1'!B16^2))),".",'Series 1'!B16^2)</f>
        <v>1.4036629836637462</v>
      </c>
      <c r="D18" s="1">
        <f>IF(ISERROR(LOG(SQRT('Series 1'!A16^2))),".",'Series 1'!A16*'Series 1'!B16)</f>
        <v>2.6412337331675881</v>
      </c>
      <c r="E18" s="1">
        <f>IF(ISERROR(LOG(SQRT('Series 2'!A16^2))),".",'Series 2'!A16^2)</f>
        <v>4.3592425685011547</v>
      </c>
      <c r="F18" s="1">
        <f>IF(ISERROR(LOG(SQRT('Series 2'!B16^2))),".",'Series 2'!B16^2)</f>
        <v>2.1500265091610506</v>
      </c>
      <c r="G18" s="1">
        <f>IF(ISERROR(LOG(SQRT('Series 2'!A16^2))),".",'Series 2'!A16*'Series 2'!B16)</f>
        <v>3.061451793208704</v>
      </c>
      <c r="I18" s="1" t="s">
        <v>15</v>
      </c>
      <c r="J18" s="23">
        <f>IF(ISERROR(SQRT(Q14^2-Q13*Q15)),"No Difference Can Be Detected at this Level of Significance",((IF(((-1*Q14+SQRT(Q14^2-Q13*Q15))/Q13)&lt;((-1*Q14-SQRT(Q14^2-Q13*Q15))/Q13),"No Difference Can Be Detected at this Level of Significance",(IF(ISERROR(SQRT(Q14^2-Q13*Q15)),"No Difference Can Be Detected at this Level of Significance",((-1*Q14-SQRT(Q14^2-Q13*Q15))/Q13)))))))</f>
        <v>1.0061748827002635</v>
      </c>
      <c r="W18" s="11" t="s">
        <v>86</v>
      </c>
    </row>
    <row r="19" spans="2:23" ht="15.75">
      <c r="B19" s="1">
        <f>IF(ISERROR(LOG(SQRT('Series 1'!A17^2))),".",'Series 1'!A17^2)</f>
        <v>6.0858142495957752</v>
      </c>
      <c r="C19" s="1">
        <f>IF(ISERROR(LOG(SQRT('Series 1'!B17^2))),".",'Series 1'!B17^2)</f>
        <v>1.7470252124201939</v>
      </c>
      <c r="D19" s="1">
        <f>IF(ISERROR(LOG(SQRT('Series 1'!A17^2))),".",'Series 1'!A17*'Series 1'!B17)</f>
        <v>3.2606856536854183</v>
      </c>
      <c r="E19" s="1">
        <f>IF(ISERROR(LOG(SQRT('Series 2'!A17^2))),".",'Series 2'!A17^2)</f>
        <v>16.403369965655941</v>
      </c>
      <c r="F19" s="1">
        <f>IF(ISERROR(LOG(SQRT('Series 2'!B17^2))),".",'Series 2'!B17^2)</f>
        <v>10.525211416751636</v>
      </c>
      <c r="G19" s="1">
        <f>IF(ISERROR(LOG(SQRT('Series 2'!A17^2))),".",'Series 2'!A17*'Series 2'!B17)</f>
        <v>13.139594241669824</v>
      </c>
      <c r="I19" s="1" t="s">
        <v>16</v>
      </c>
      <c r="J19" s="23">
        <f>IF(ISERROR(SQRT(Q14^2-Q13*Q15)),"No Difference Can Be Detected at this Level of Significance",(IF(((-1*Q14+SQRT(Q14^2-Q13*Q15))/Q13)&lt;((-1*Q14-SQRT(Q14^2-Q13*Q15))/Q13),"No Difference Can Be Detected at this Level of Significance",(IF(ISERROR(SQRT(Q14^2-Q13*Q15)),"No Difference Can Be Detected at this Level of Significance",((-1*Q14+SQRT(Q14^2-Q13*Q15))/Q13))))))</f>
        <v>1.3861498932322376</v>
      </c>
      <c r="W19" s="11" t="s">
        <v>77</v>
      </c>
    </row>
    <row r="20" spans="2:23" ht="18" customHeight="1">
      <c r="B20" s="1">
        <f>IF(ISERROR(LOG(SQRT('Series 1'!A18^2))),".",'Series 1'!A18^2)</f>
        <v>7.8828413344319062</v>
      </c>
      <c r="C20" s="1">
        <f>IF(ISERROR(LOG(SQRT('Series 1'!B18^2))),".",'Series 1'!B18^2)</f>
        <v>2.100189149911619</v>
      </c>
      <c r="D20" s="1">
        <f>IF(ISERROR(LOG(SQRT('Series 1'!A18^2))),".",'Series 1'!A18*'Series 1'!B18)</f>
        <v>4.0688398642670514</v>
      </c>
      <c r="E20" s="1">
        <f>IF(ISERROR(LOG(SQRT('Series 2'!A18^2))),".",'Series 2'!A18^2)</f>
        <v>2.3697973604284699</v>
      </c>
      <c r="F20" s="1">
        <f>IF(ISERROR(LOG(SQRT('Series 2'!B18^2))),".",'Series 2'!B18^2)</f>
        <v>1.7901743588419203</v>
      </c>
      <c r="G20" s="1">
        <f>IF(ISERROR(LOG(SQRT('Series 2'!A18^2))),".",'Series 2'!A18*'Series 2'!B18)</f>
        <v>2.0596966937610768</v>
      </c>
      <c r="W20" s="11" t="s">
        <v>78</v>
      </c>
    </row>
    <row r="21" spans="2:23" ht="18.600000000000001" customHeight="1">
      <c r="B21" s="1">
        <f>IF(ISERROR(LOG(SQRT('Series 1'!A19^2))),".",'Series 1'!A19^2)</f>
        <v>6.6100222070208163</v>
      </c>
      <c r="C21" s="1">
        <f>IF(ISERROR(LOG(SQRT('Series 1'!B19^2))),".",'Series 1'!B19^2)</f>
        <v>1.8835301685094925</v>
      </c>
      <c r="D21" s="1">
        <f>IF(ISERROR(LOG(SQRT('Series 1'!A19^2))),".",'Series 1'!A19*'Series 1'!B19)</f>
        <v>3.5284807270894092</v>
      </c>
      <c r="E21" s="1">
        <f>IF(ISERROR(LOG(SQRT('Series 2'!A19^2))),".",'Series 2'!A19^2)</f>
        <v>8.6448574735080754</v>
      </c>
      <c r="F21" s="1">
        <f>IF(ISERROR(LOG(SQRT('Series 2'!B19^2))),".",'Series 2'!B19^2)</f>
        <v>5.3540171926973175</v>
      </c>
      <c r="G21" s="1">
        <f>IF(ISERROR(LOG(SQRT('Series 2'!A19^2))),".",'Series 2'!A19*'Series 2'!B19)</f>
        <v>6.8032871129756183</v>
      </c>
      <c r="I21" s="22" t="s">
        <v>28</v>
      </c>
      <c r="O21" s="37" t="s">
        <v>91</v>
      </c>
      <c r="W21" s="11" t="s">
        <v>79</v>
      </c>
    </row>
    <row r="22" spans="2:23">
      <c r="B22" s="1">
        <f>IF(ISERROR(LOG(SQRT('Series 1'!A20^2))),".",'Series 1'!A20^2)</f>
        <v>4.9127048659942378</v>
      </c>
      <c r="C22" s="1">
        <f>IF(ISERROR(LOG(SQRT('Series 1'!B20^2))),".",'Series 1'!B20^2)</f>
        <v>1.5954072309731382</v>
      </c>
      <c r="D22" s="1">
        <f>IF(ISERROR(LOG(SQRT('Series 1'!A20^2))),".",'Series 1'!A20*'Series 1'!B20)</f>
        <v>2.7996008406278436</v>
      </c>
      <c r="E22" s="1">
        <f>IF(ISERROR(LOG(SQRT('Series 2'!A20^2))),".",'Series 2'!A20^2)</f>
        <v>16.724325391435279</v>
      </c>
      <c r="F22" s="1">
        <f>IF(ISERROR(LOG(SQRT('Series 2'!B20^2))),".",'Series 2'!B20^2)</f>
        <v>12.247417170321258</v>
      </c>
      <c r="G22" s="1">
        <f>IF(ISERROR(LOG(SQRT('Series 2'!A20^2))),".",'Series 2'!A20*'Series 2'!B20)</f>
        <v>14.311875836559798</v>
      </c>
      <c r="I22" s="18" t="s">
        <v>29</v>
      </c>
      <c r="J22" s="18" t="s">
        <v>32</v>
      </c>
      <c r="K22" s="18" t="s">
        <v>35</v>
      </c>
      <c r="L22" s="18" t="s">
        <v>33</v>
      </c>
      <c r="M22" s="18" t="s">
        <v>34</v>
      </c>
      <c r="N22" s="18" t="s">
        <v>27</v>
      </c>
      <c r="O22" s="37" t="s">
        <v>92</v>
      </c>
      <c r="W22" s="11" t="s">
        <v>84</v>
      </c>
    </row>
    <row r="23" spans="2:23" ht="15.75">
      <c r="B23" s="1">
        <f>IF(ISERROR(LOG(SQRT('Series 1'!A21^2))),".",'Series 1'!A21^2)</f>
        <v>13.82598364820119</v>
      </c>
      <c r="C23" s="1">
        <f>IF(ISERROR(LOG(SQRT('Series 1'!B21^2))),".",'Series 1'!B21^2)</f>
        <v>3.8537283782756635</v>
      </c>
      <c r="D23" s="1">
        <f>IF(ISERROR(LOG(SQRT('Series 1'!A21^2))),".",'Series 1'!A21*'Series 1'!B21)</f>
        <v>7.2994236445522338</v>
      </c>
      <c r="E23" s="1">
        <f>IF(ISERROR(LOG(SQRT('Series 2'!A21^2))),".",'Series 2'!A21^2)</f>
        <v>20.954344614050228</v>
      </c>
      <c r="F23" s="1">
        <f>IF(ISERROR(LOG(SQRT('Series 2'!B21^2))),".",'Series 2'!B21^2)</f>
        <v>15.814686055093542</v>
      </c>
      <c r="G23" s="1">
        <f>IF(ISERROR(LOG(SQRT('Series 2'!A21^2))),".",'Series 2'!A21*'Series 2'!B21)</f>
        <v>18.204021027274294</v>
      </c>
      <c r="I23" s="3" t="s">
        <v>30</v>
      </c>
      <c r="J23" s="1">
        <f>Q8-Q7</f>
        <v>6.1040460142533739</v>
      </c>
      <c r="K23" s="1">
        <v>1</v>
      </c>
      <c r="L23" s="1">
        <f>J23/K23</f>
        <v>6.1040460142533739</v>
      </c>
      <c r="M23" s="1">
        <f>L23/L24</f>
        <v>379.56754698046211</v>
      </c>
      <c r="N23" s="24" t="str">
        <f>IF(FDIST(M23,K23,K24)&lt;0.001,"&lt; 0.001",FDIST(M23,K23,K24))</f>
        <v>&lt; 0.001</v>
      </c>
      <c r="O23" s="42" t="str">
        <f>IF(N23="&lt; 0.001","YES",IF(N23&lt;=(J14/J15),"YES","NO"))</f>
        <v>YES</v>
      </c>
      <c r="W23" s="11" t="s">
        <v>80</v>
      </c>
    </row>
    <row r="24" spans="2:23">
      <c r="B24" s="1">
        <f>IF(ISERROR(LOG(SQRT('Series 1'!A22^2))),".",'Series 1'!A22^2)</f>
        <v>1.2709430534033994</v>
      </c>
      <c r="C24" s="1">
        <f>IF(ISERROR(LOG(SQRT('Series 1'!B22^2))),".",'Series 1'!B22^2)</f>
        <v>0.24364708120743439</v>
      </c>
      <c r="D24" s="1">
        <f>IF(ISERROR(LOG(SQRT('Series 1'!A22^2))),".",'Series 1'!A22*'Series 1'!B22)</f>
        <v>0.55647242999325919</v>
      </c>
      <c r="E24" s="1">
        <f>IF(ISERROR(LOG(SQRT('Series 2'!A22^2))),".",'Series 2'!A22^2)</f>
        <v>7.8218629884152175</v>
      </c>
      <c r="F24" s="1">
        <f>IF(ISERROR(LOG(SQRT('Series 2'!B22^2))),".",'Series 2'!B22^2)</f>
        <v>3.8367051784483399</v>
      </c>
      <c r="G24" s="1">
        <f>IF(ISERROR(LOG(SQRT('Series 2'!A22^2))),".",'Series 2'!A22*'Series 2'!B22)</f>
        <v>5.478155002623244</v>
      </c>
      <c r="I24" s="3" t="s">
        <v>36</v>
      </c>
      <c r="J24" s="1">
        <f>Q7</f>
        <v>1.5438317159356281</v>
      </c>
      <c r="K24" s="1">
        <f>N5</f>
        <v>96</v>
      </c>
      <c r="L24" s="1">
        <f>J24/K24</f>
        <v>1.6081580374329458E-2</v>
      </c>
      <c r="W24" s="11" t="s">
        <v>81</v>
      </c>
    </row>
    <row r="25" spans="2:23">
      <c r="B25" s="1">
        <f>IF(ISERROR(LOG(SQRT('Series 1'!A23^2))),".",'Series 1'!A23^2)</f>
        <v>2.6762118478365884</v>
      </c>
      <c r="C25" s="1">
        <f>IF(ISERROR(LOG(SQRT('Series 1'!B23^2))),".",'Series 1'!B23^2)</f>
        <v>0.61727302814631702</v>
      </c>
      <c r="D25" s="1">
        <f>IF(ISERROR(LOG(SQRT('Series 1'!A23^2))),".",'Series 1'!A23*'Series 1'!B23)</f>
        <v>1.2852833894807563</v>
      </c>
      <c r="E25" s="1">
        <f>IF(ISERROR(LOG(SQRT('Series 2'!A23^2))),".",'Series 2'!A23^2)</f>
        <v>1.4591993227414604</v>
      </c>
      <c r="F25" s="1">
        <f>IF(ISERROR(LOG(SQRT('Series 2'!B23^2))),".",'Series 2'!B23^2)</f>
        <v>0.24550047897347377</v>
      </c>
      <c r="G25" s="1">
        <f>IF(ISERROR(LOG(SQRT('Series 2'!A23^2))),".",'Series 2'!A23*'Series 2'!B23)</f>
        <v>0.59852663487166302</v>
      </c>
      <c r="I25" s="3" t="s">
        <v>37</v>
      </c>
      <c r="J25" s="1">
        <f>Q8</f>
        <v>7.647877730189002</v>
      </c>
      <c r="K25" s="1">
        <f>N4-2-1</f>
        <v>97</v>
      </c>
      <c r="W25" s="11" t="s">
        <v>87</v>
      </c>
    </row>
    <row r="26" spans="2:23">
      <c r="B26" s="1">
        <f>IF(ISERROR(LOG(SQRT('Series 1'!A24^2))),".",'Series 1'!A24^2)</f>
        <v>18.324227462420303</v>
      </c>
      <c r="C26" s="1">
        <f>IF(ISERROR(LOG(SQRT('Series 1'!B24^2))),".",'Series 1'!B24^2)</f>
        <v>4.9412946680952414</v>
      </c>
      <c r="D26" s="1">
        <f>IF(ISERROR(LOG(SQRT('Series 1'!A24^2))),".",'Series 1'!A24*'Series 1'!B24)</f>
        <v>9.5155350588930006</v>
      </c>
      <c r="E26" s="1">
        <f>IF(ISERROR(LOG(SQRT('Series 2'!A24^2))),".",'Series 2'!A24^2)</f>
        <v>4.6592850556505141</v>
      </c>
      <c r="F26" s="1">
        <f>IF(ISERROR(LOG(SQRT('Series 2'!B24^2))),".",'Series 2'!B24^2)</f>
        <v>2.9019405235084297</v>
      </c>
      <c r="G26" s="1">
        <f>IF(ISERROR(LOG(SQRT('Series 2'!A24^2))),".",'Series 2'!A24*'Series 2'!B24)</f>
        <v>3.6770869059038374</v>
      </c>
      <c r="I26" s="3"/>
      <c r="W26" s="11" t="s">
        <v>88</v>
      </c>
    </row>
    <row r="27" spans="2:23">
      <c r="B27" s="1">
        <f>IF(ISERROR(LOG(SQRT('Series 1'!A25^2))),".",'Series 1'!A25^2)</f>
        <v>1.1763644399353699</v>
      </c>
      <c r="C27" s="1">
        <f>IF(ISERROR(LOG(SQRT('Series 1'!B25^2))),".",'Series 1'!B25^2)</f>
        <v>0.48794493151027407</v>
      </c>
      <c r="D27" s="1">
        <f>IF(ISERROR(LOG(SQRT('Series 1'!A25^2))),".",'Series 1'!A25*'Series 1'!B25)</f>
        <v>0.75762858055605709</v>
      </c>
      <c r="E27" s="1">
        <f>IF(ISERROR(LOG(SQRT('Series 2'!A25^2))),".",'Series 2'!A25^2)</f>
        <v>3.0596080984723413</v>
      </c>
      <c r="F27" s="1">
        <f>IF(ISERROR(LOG(SQRT('Series 2'!B25^2))),".",'Series 2'!B25^2)</f>
        <v>1.6386857899496721</v>
      </c>
      <c r="G27" s="1">
        <f>IF(ISERROR(LOG(SQRT('Series 2'!A25^2))),".",'Series 2'!A25*'Series 2'!B25)</f>
        <v>2.2391374039530407</v>
      </c>
      <c r="I27" s="18" t="s">
        <v>29</v>
      </c>
      <c r="J27" s="18" t="s">
        <v>32</v>
      </c>
      <c r="K27" s="18" t="s">
        <v>35</v>
      </c>
      <c r="L27" s="18" t="s">
        <v>33</v>
      </c>
      <c r="M27" s="18" t="s">
        <v>34</v>
      </c>
      <c r="N27" s="18" t="s">
        <v>27</v>
      </c>
      <c r="W27" s="11" t="s">
        <v>89</v>
      </c>
    </row>
    <row r="28" spans="2:23" ht="15.75">
      <c r="B28" s="1">
        <f>IF(ISERROR(LOG(SQRT('Series 1'!A26^2))),".",'Series 1'!A26^2)</f>
        <v>20.739943765708613</v>
      </c>
      <c r="C28" s="1">
        <f>IF(ISERROR(LOG(SQRT('Series 1'!B26^2))),".",'Series 1'!B26^2)</f>
        <v>4.1289238699092818</v>
      </c>
      <c r="D28" s="1">
        <f>IF(ISERROR(LOG(SQRT('Series 1'!A26^2))),".",'Series 1'!A26*'Series 1'!B26)</f>
        <v>9.2538450859526762</v>
      </c>
      <c r="E28" s="1">
        <f>IF(ISERROR(LOG(SQRT('Series 2'!A26^2))),".",'Series 2'!A26^2)</f>
        <v>13.612556871683198</v>
      </c>
      <c r="F28" s="1">
        <f>IF(ISERROR(LOG(SQRT('Series 2'!B26^2))),".",'Series 2'!B26^2)</f>
        <v>9.2900340019733019</v>
      </c>
      <c r="G28" s="1">
        <f>IF(ISERROR(LOG(SQRT('Series 2'!A26^2))),".",'Series 2'!A26*'Series 2'!B26)</f>
        <v>11.245493150223881</v>
      </c>
      <c r="I28" s="3" t="s">
        <v>47</v>
      </c>
      <c r="J28" s="1">
        <f>(Q10-Q8)</f>
        <v>14.630326898345309</v>
      </c>
      <c r="K28" s="1">
        <v>1</v>
      </c>
      <c r="L28" s="1">
        <f>J28/K28</f>
        <v>14.630326898345309</v>
      </c>
      <c r="M28" s="1">
        <f>L28/L29</f>
        <v>185.56019842440966</v>
      </c>
      <c r="N28" s="24" t="str">
        <f>IF(FDIST(M28,K28,K29)&lt;0.001,"&lt; 0.001",FDIST(M28,K28,K29))</f>
        <v>&lt; 0.001</v>
      </c>
      <c r="O28" s="42" t="str">
        <f>IF(O23="YES","Comparison invalidated due",IF(N28="&lt; 0.001","YES",(IF(N28&lt;=(J14/J15),"YES","NO"))))</f>
        <v>Comparison invalidated due</v>
      </c>
      <c r="W28" s="11" t="s">
        <v>90</v>
      </c>
    </row>
    <row r="29" spans="2:23">
      <c r="B29" s="1">
        <f>IF(ISERROR(LOG(SQRT('Series 1'!A27^2))),".",'Series 1'!A27^2)</f>
        <v>16.611192554821891</v>
      </c>
      <c r="C29" s="1">
        <f>IF(ISERROR(LOG(SQRT('Series 1'!B27^2))),".",'Series 1'!B27^2)</f>
        <v>3.9761050699497749</v>
      </c>
      <c r="D29" s="1">
        <f>IF(ISERROR(LOG(SQRT('Series 1'!A27^2))),".",'Series 1'!A27*'Series 1'!B27)</f>
        <v>8.1269826464155361</v>
      </c>
      <c r="E29" s="1">
        <f>IF(ISERROR(LOG(SQRT('Series 2'!A27^2))),".",'Series 2'!A27^2)</f>
        <v>3.7011981528069664</v>
      </c>
      <c r="F29" s="1">
        <f>IF(ISERROR(LOG(SQRT('Series 2'!B27^2))),".",'Series 2'!B27^2)</f>
        <v>1.5474669953760991</v>
      </c>
      <c r="G29" s="1">
        <f>IF(ISERROR(LOG(SQRT('Series 2'!A27^2))),".",'Series 2'!A27*'Series 2'!B27)</f>
        <v>2.3932158249551509</v>
      </c>
      <c r="I29" s="3" t="s">
        <v>43</v>
      </c>
      <c r="J29" s="1">
        <f>Q8</f>
        <v>7.647877730189002</v>
      </c>
      <c r="K29" s="1">
        <f>N4-2-1</f>
        <v>97</v>
      </c>
      <c r="L29" s="1">
        <f>J29/K29</f>
        <v>7.8844100311226822E-2</v>
      </c>
      <c r="O29" s="43" t="str">
        <f>IF(O28="Comparison invalidated due","to heterogeneous regression slopes"," ")</f>
        <v>to heterogeneous regression slopes</v>
      </c>
      <c r="W29" s="11" t="s">
        <v>93</v>
      </c>
    </row>
    <row r="30" spans="2:23">
      <c r="I30" s="3" t="s">
        <v>44</v>
      </c>
      <c r="J30" s="1">
        <f>Q10</f>
        <v>22.278204628534311</v>
      </c>
      <c r="K30" s="1">
        <f>N4-1-1</f>
        <v>98</v>
      </c>
    </row>
    <row r="31" spans="2:23">
      <c r="I31" s="3"/>
    </row>
    <row r="32" spans="2:23">
      <c r="B32" s="1">
        <f>IF(ISERROR(LOG(SQRT('Series 1'!A28^2))),".",'Series 1'!A28^2)</f>
        <v>3.4972545735992</v>
      </c>
      <c r="C32" s="1">
        <f>IF(ISERROR(LOG(SQRT('Series 1'!B28^2))),".",'Series 1'!B28^2)</f>
        <v>1.3888396246422927</v>
      </c>
      <c r="D32" s="1">
        <f>IF(ISERROR(LOG(SQRT('Series 1'!A28^2))),".",'Series 1'!A28*'Series 1'!B28)</f>
        <v>2.2038887742524702</v>
      </c>
      <c r="E32" s="1">
        <f>IF(ISERROR(LOG(SQRT('Series 2'!A28^2))),".",'Series 2'!A28^2)</f>
        <v>1.5030927297629664</v>
      </c>
      <c r="F32" s="1">
        <f>IF(ISERROR(LOG(SQRT('Series 2'!B28^2))),".",'Series 2'!B28^2)</f>
        <v>0.24756985294173894</v>
      </c>
      <c r="G32" s="1">
        <f>IF(ISERROR(LOG(SQRT('Series 2'!A28^2))),".",'Series 2'!A28*'Series 2'!B28)</f>
        <v>0.61001675883963591</v>
      </c>
      <c r="I32" s="3"/>
    </row>
    <row r="33" spans="2:13">
      <c r="B33" s="1">
        <f>IF(ISERROR(LOG(SQRT('Series 1'!A29^2))),".",'Series 1'!A29^2)</f>
        <v>19.541584741773647</v>
      </c>
      <c r="C33" s="1">
        <f>IF(ISERROR(LOG(SQRT('Series 1'!B29^2))),".",'Series 1'!B29^2)</f>
        <v>4.2913623715822666</v>
      </c>
      <c r="D33" s="1">
        <f>IF(ISERROR(LOG(SQRT('Series 1'!A29^2))),".",'Series 1'!A29*'Series 1'!B29)</f>
        <v>9.1575117494837865</v>
      </c>
      <c r="E33" s="1">
        <f>IF(ISERROR(LOG(SQRT('Series 2'!A29^2))),".",'Series 2'!A29^2)</f>
        <v>14.780877666680267</v>
      </c>
      <c r="F33" s="1">
        <f>IF(ISERROR(LOG(SQRT('Series 2'!B29^2))),".",'Series 2'!B29^2)</f>
        <v>10.889893386441001</v>
      </c>
      <c r="G33" s="1">
        <f>IF(ISERROR(LOG(SQRT('Series 2'!A29^2))),".",'Series 2'!A29*'Series 2'!B29)</f>
        <v>12.687087212917508</v>
      </c>
    </row>
    <row r="34" spans="2:13">
      <c r="B34" s="1">
        <f>IF(ISERROR(LOG(SQRT('Series 1'!A30^2))),".",'Series 1'!A30^2)</f>
        <v>8.6246398787019629</v>
      </c>
      <c r="C34" s="1">
        <f>IF(ISERROR(LOG(SQRT('Series 1'!B30^2))),".",'Series 1'!B30^2)</f>
        <v>2.2469881292870397</v>
      </c>
      <c r="D34" s="1">
        <f>IF(ISERROR(LOG(SQRT('Series 1'!A30^2))),".",'Series 1'!A30*'Series 1'!B30)</f>
        <v>4.4022111974346396</v>
      </c>
      <c r="E34" s="1">
        <f>IF(ISERROR(LOG(SQRT('Series 2'!A30^2))),".",'Series 2'!A30^2)</f>
        <v>7.9269492578734715</v>
      </c>
      <c r="F34" s="1">
        <f>IF(ISERROR(LOG(SQRT('Series 2'!B30^2))),".",'Series 2'!B30^2)</f>
        <v>4.5236925220528201</v>
      </c>
      <c r="G34" s="1">
        <f>IF(ISERROR(LOG(SQRT('Series 2'!A30^2))),".",'Series 2'!A30*'Series 2'!B30)</f>
        <v>5.9882452421835879</v>
      </c>
      <c r="I34" s="10" t="s">
        <v>54</v>
      </c>
      <c r="J34" s="5"/>
      <c r="K34" s="4" t="s">
        <v>56</v>
      </c>
      <c r="L34" s="30"/>
      <c r="M34" s="5"/>
    </row>
    <row r="35" spans="2:13">
      <c r="B35" s="1">
        <f>IF(ISERROR(LOG(SQRT('Series 1'!A31^2))),".",'Series 1'!A31^2)</f>
        <v>6.6494964292929657</v>
      </c>
      <c r="C35" s="1">
        <f>IF(ISERROR(LOG(SQRT('Series 1'!B31^2))),".",'Series 1'!B31^2)</f>
        <v>1.3989057811360619</v>
      </c>
      <c r="D35" s="1">
        <f>IF(ISERROR(LOG(SQRT('Series 1'!A31^2))),".",'Series 1'!A31*'Series 1'!B31)</f>
        <v>3.0499211459612412</v>
      </c>
      <c r="E35" s="1">
        <f>IF(ISERROR(LOG(SQRT('Series 2'!A31^2))),".",'Series 2'!A31^2)</f>
        <v>13.615128386225459</v>
      </c>
      <c r="F35" s="1">
        <f>IF(ISERROR(LOG(SQRT('Series 2'!B31^2))),".",'Series 2'!B31^2)</f>
        <v>9.3121479221745318</v>
      </c>
      <c r="G35" s="1">
        <f>IF(ISERROR(LOG(SQRT('Series 2'!A31^2))),".",'Series 2'!A31*'Series 2'!B31)</f>
        <v>11.259932926617676</v>
      </c>
      <c r="I35" s="29" t="s">
        <v>55</v>
      </c>
      <c r="J35" s="12"/>
      <c r="K35" s="29" t="s">
        <v>57</v>
      </c>
      <c r="L35" s="28"/>
      <c r="M35" s="7"/>
    </row>
    <row r="36" spans="2:13">
      <c r="B36" s="1">
        <f>IF(ISERROR(LOG(SQRT('Series 1'!A32^2))),".",'Series 1'!A32^2)</f>
        <v>16.252345891062646</v>
      </c>
      <c r="C36" s="1">
        <f>IF(ISERROR(LOG(SQRT('Series 1'!B32^2))),".",'Series 1'!B32^2)</f>
        <v>3.9374970466938897</v>
      </c>
      <c r="D36" s="1">
        <f>IF(ISERROR(LOG(SQRT('Series 1'!A32^2))),".",'Series 1'!A32*'Series 1'!B32)</f>
        <v>7.9995977366306823</v>
      </c>
      <c r="E36" s="1">
        <f>IF(ISERROR(LOG(SQRT('Series 2'!A32^2))),".",'Series 2'!A32^2)</f>
        <v>9.7738292255661232</v>
      </c>
      <c r="F36" s="1">
        <f>IF(ISERROR(LOG(SQRT('Series 2'!B32^2))),".",'Series 2'!B32^2)</f>
        <v>7.1135344095098016</v>
      </c>
      <c r="G36" s="1">
        <f>IF(ISERROR(LOG(SQRT('Series 2'!A32^2))),".",'Series 2'!A32*'Series 2'!B32)</f>
        <v>8.3382534447411203</v>
      </c>
      <c r="I36" s="11">
        <f>IF(J18="No Difference Can Be Detected at This Level of Significance",,J18)</f>
        <v>1.0061748827002635</v>
      </c>
      <c r="J36" s="12">
        <f>IF(J18 = "No Difference Can Be Detected at this Level of Significance",,(MIN('Series 1'!B3:B304,'Series 2'!B3:B304)))</f>
        <v>0.24329338024876135</v>
      </c>
      <c r="K36" s="6" t="s">
        <v>50</v>
      </c>
      <c r="L36" s="28">
        <f>MIN('Series 1'!A3:A304,'Series 2'!A3:A304)</f>
        <v>1.0497443723807878</v>
      </c>
      <c r="M36" s="7">
        <f>INT(L36)</f>
        <v>1</v>
      </c>
    </row>
    <row r="37" spans="2:13">
      <c r="B37" s="1">
        <f>IF(ISERROR(LOG(SQRT('Series 1'!A33^2))),".",'Series 1'!A33^2)</f>
        <v>4.8885181760311758</v>
      </c>
      <c r="C37" s="1">
        <f>IF(ISERROR(LOG(SQRT('Series 1'!B33^2))),".",'Series 1'!B33^2)</f>
        <v>1.6290855138943345</v>
      </c>
      <c r="D37" s="1">
        <f>IF(ISERROR(LOG(SQRT('Series 1'!A33^2))),".",'Series 1'!A33*'Series 1'!B33)</f>
        <v>2.82202305890323</v>
      </c>
      <c r="E37" s="1">
        <f>IF(ISERROR(LOG(SQRT('Series 2'!A33^2))),".",'Series 2'!A33^2)</f>
        <v>10.882521771321215</v>
      </c>
      <c r="F37" s="1">
        <f>IF(ISERROR(LOG(SQRT('Series 2'!B33^2))),".",'Series 2'!B33^2)</f>
        <v>6.8588436858494157</v>
      </c>
      <c r="G37" s="1">
        <f>IF(ISERROR(LOG(SQRT('Series 2'!A33^2))),".",'Series 2'!A33*'Series 2'!B33)</f>
        <v>8.6395321480590201</v>
      </c>
      <c r="I37" s="11">
        <f>I36</f>
        <v>1.0061748827002635</v>
      </c>
      <c r="J37" s="12">
        <f>IF(J19="No Difference Can Be Detected at this Level of Significance",,(MAX('Series 1'!B3:B304,'Series 2'!B3:B304,(J12*MAX('Series 1'!A3:A304)+J11),(K12*MAX('Series 2'!A3:A304)+K11))))</f>
        <v>3.9809860564431907</v>
      </c>
      <c r="K37" s="6" t="s">
        <v>51</v>
      </c>
      <c r="L37" s="28">
        <f>MAX('Series 1'!A3:A304,'Series 2'!A3:A304)</f>
        <v>4.5918891250386089</v>
      </c>
      <c r="M37" s="7">
        <f>INT(L37)+1</f>
        <v>5</v>
      </c>
    </row>
    <row r="38" spans="2:13">
      <c r="B38" s="1">
        <f>IF(ISERROR(LOG(SQRT('Series 1'!A34^2))),".",'Series 1'!A34^2)</f>
        <v>6.6851470822243355</v>
      </c>
      <c r="C38" s="1">
        <f>IF(ISERROR(LOG(SQRT('Series 1'!B34^2))),".",'Series 1'!B34^2)</f>
        <v>1.5745314965333201</v>
      </c>
      <c r="D38" s="1">
        <f>IF(ISERROR(LOG(SQRT('Series 1'!A34^2))),".",'Series 1'!A34*'Series 1'!B34)</f>
        <v>3.2443758475121283</v>
      </c>
      <c r="E38" s="1">
        <f>IF(ISERROR(LOG(SQRT('Series 2'!A34^2))),".",'Series 2'!A34^2)</f>
        <v>21.085445736647841</v>
      </c>
      <c r="F38" s="1">
        <f>IF(ISERROR(LOG(SQRT('Series 2'!B34^2))),".",'Series 2'!B34^2)</f>
        <v>14.837289553538259</v>
      </c>
      <c r="G38" s="1">
        <f>IF(ISERROR(LOG(SQRT('Series 2'!A34^2))),".",'Series 2'!A34*'Series 2'!B34)</f>
        <v>17.687590671430151</v>
      </c>
      <c r="I38" s="11">
        <f>IF(J19="No Difference Can Be Detected at This Level of Significance",,J19)</f>
        <v>1.3861498932322376</v>
      </c>
      <c r="J38" s="12">
        <f>J36</f>
        <v>0.24329338024876135</v>
      </c>
      <c r="K38" s="6" t="s">
        <v>52</v>
      </c>
      <c r="L38" s="28">
        <f>MIN('Series 1'!B3:B304,'Series 2'!B3:B304)</f>
        <v>0.24329338024876135</v>
      </c>
      <c r="M38" s="7">
        <f>INT(L38)</f>
        <v>0</v>
      </c>
    </row>
    <row r="39" spans="2:13">
      <c r="B39" s="1">
        <f>IF(ISERROR(LOG(SQRT('Series 1'!A35^2))),".",'Series 1'!A35^2)</f>
        <v>3.7597077997889432</v>
      </c>
      <c r="C39" s="1">
        <f>IF(ISERROR(LOG(SQRT('Series 1'!B35^2))),".",'Series 1'!B35^2)</f>
        <v>0.67838212383519503</v>
      </c>
      <c r="D39" s="1">
        <f>IF(ISERROR(LOG(SQRT('Series 1'!A35^2))),".",'Series 1'!A35*'Series 1'!B35)</f>
        <v>1.5970343021427471</v>
      </c>
      <c r="E39" s="1">
        <f>IF(ISERROR(LOG(SQRT('Series 2'!A35^2))),".",'Series 2'!A35^2)</f>
        <v>10.692055995092691</v>
      </c>
      <c r="F39" s="1">
        <f>IF(ISERROR(LOG(SQRT('Series 2'!B35^2))),".",'Series 2'!B35^2)</f>
        <v>6.8499462066649759</v>
      </c>
      <c r="G39" s="1">
        <f>IF(ISERROR(LOG(SQRT('Series 2'!A35^2))),".",'Series 2'!A35*'Series 2'!B35)</f>
        <v>8.558037649194743</v>
      </c>
      <c r="I39" s="13">
        <f>I38</f>
        <v>1.3861498932322376</v>
      </c>
      <c r="J39" s="14">
        <f>J37</f>
        <v>3.9809860564431907</v>
      </c>
      <c r="K39" s="8" t="s">
        <v>53</v>
      </c>
      <c r="L39" s="31">
        <f>MAX('Series 1'!B3:B304,'Series 2'!B3:B304)</f>
        <v>3.9809860564431907</v>
      </c>
      <c r="M39" s="9">
        <f>INT(L39)+1</f>
        <v>4</v>
      </c>
    </row>
    <row r="40" spans="2:13">
      <c r="B40" s="1">
        <f>IF(ISERROR(LOG(SQRT('Series 1'!A36^2))),".",'Series 1'!A36^2)</f>
        <v>7.2580534982583602</v>
      </c>
      <c r="C40" s="1">
        <f>IF(ISERROR(LOG(SQRT('Series 1'!B36^2))),".",'Series 1'!B36^2)</f>
        <v>1.460714855623098</v>
      </c>
      <c r="D40" s="1">
        <f>IF(ISERROR(LOG(SQRT('Series 1'!A36^2))),".",'Series 1'!A36*'Series 1'!B36)</f>
        <v>3.2560630472724545</v>
      </c>
      <c r="E40" s="1">
        <f>IF(ISERROR(LOG(SQRT('Series 2'!A36^2))),".",'Series 2'!A36^2)</f>
        <v>13.062373504008162</v>
      </c>
      <c r="F40" s="1">
        <f>IF(ISERROR(LOG(SQRT('Series 2'!B36^2))),".",'Series 2'!B36^2)</f>
        <v>9.225100483775412</v>
      </c>
      <c r="G40" s="1">
        <f>IF(ISERROR(LOG(SQRT('Series 2'!A36^2))),".",'Series 2'!A36*'Series 2'!B36)</f>
        <v>10.97732700301311</v>
      </c>
    </row>
    <row r="41" spans="2:13">
      <c r="B41" s="1">
        <f>IF(ISERROR(LOG(SQRT('Series 1'!A37^2))),".",'Series 1'!A37^2)</f>
        <v>1.5467057079611475</v>
      </c>
      <c r="C41" s="1">
        <f>IF(ISERROR(LOG(SQRT('Series 1'!B37^2))),".",'Series 1'!B37^2)</f>
        <v>0.41377740274412328</v>
      </c>
      <c r="D41" s="1">
        <f>IF(ISERROR(LOG(SQRT('Series 1'!A37^2))),".",'Series 1'!A37*'Series 1'!B37)</f>
        <v>0.79999491913991183</v>
      </c>
      <c r="E41" s="1">
        <f>IF(ISERROR(LOG(SQRT('Series 2'!A37^2))),".",'Series 2'!A37^2)</f>
        <v>5.5255040664940447</v>
      </c>
      <c r="F41" s="1">
        <f>IF(ISERROR(LOG(SQRT('Series 2'!B37^2))),".",'Series 2'!B37^2)</f>
        <v>3.4179887666120803</v>
      </c>
      <c r="G41" s="1">
        <f>IF(ISERROR(LOG(SQRT('Series 2'!A37^2))),".",'Series 2'!A37*'Series 2'!B37)</f>
        <v>4.3458153238657085</v>
      </c>
    </row>
    <row r="42" spans="2:13">
      <c r="B42" s="1">
        <f>IF(ISERROR(LOG(SQRT('Series 1'!A38^2))),".",'Series 1'!A38^2)</f>
        <v>1.8038299157105202</v>
      </c>
      <c r="C42" s="1">
        <f>IF(ISERROR(LOG(SQRT('Series 1'!B38^2))),".",'Series 1'!B38^2)</f>
        <v>0.5047506431355655</v>
      </c>
      <c r="D42" s="1">
        <f>IF(ISERROR(LOG(SQRT('Series 1'!A38^2))),".",'Series 1'!A38*'Series 1'!B38)</f>
        <v>0.95419301509812893</v>
      </c>
      <c r="E42" s="1">
        <f>IF(ISERROR(LOG(SQRT('Series 2'!A38^2))),".",'Series 2'!A38^2)</f>
        <v>18.064523603846723</v>
      </c>
      <c r="F42" s="1">
        <f>IF(ISERROR(LOG(SQRT('Series 2'!B38^2))),".",'Series 2'!B38^2)</f>
        <v>14.833556010448126</v>
      </c>
      <c r="G42" s="1">
        <f>IF(ISERROR(LOG(SQRT('Series 2'!A38^2))),".",'Series 2'!A38*'Series 2'!B38)</f>
        <v>16.369518095525066</v>
      </c>
    </row>
    <row r="43" spans="2:13">
      <c r="B43" s="1">
        <f>IF(ISERROR(LOG(SQRT('Series 1'!A39^2))),".",'Series 1'!A39^2)</f>
        <v>2.7594402801279547</v>
      </c>
      <c r="C43" s="1">
        <f>IF(ISERROR(LOG(SQRT('Series 1'!B39^2))),".",'Series 1'!B39^2)</f>
        <v>0.84108706335517192</v>
      </c>
      <c r="D43" s="1">
        <f>IF(ISERROR(LOG(SQRT('Series 1'!A39^2))),".",'Series 1'!A39*'Series 1'!B39)</f>
        <v>1.5234597210680676</v>
      </c>
      <c r="E43" s="1">
        <f>IF(ISERROR(LOG(SQRT('Series 2'!A39^2))),".",'Series 2'!A39^2)</f>
        <v>11.325789843651267</v>
      </c>
      <c r="F43" s="1">
        <f>IF(ISERROR(LOG(SQRT('Series 2'!B39^2))),".",'Series 2'!B39^2)</f>
        <v>6.8106651268310774</v>
      </c>
      <c r="G43" s="1">
        <f>IF(ISERROR(LOG(SQRT('Series 2'!A39^2))),".",'Series 2'!A39*'Series 2'!B39)</f>
        <v>8.7827195060512597</v>
      </c>
    </row>
    <row r="44" spans="2:13">
      <c r="B44" s="1">
        <f>IF(ISERROR(LOG(SQRT('Series 1'!A40^2))),".",'Series 1'!A40^2)</f>
        <v>12.013342911614759</v>
      </c>
      <c r="C44" s="1">
        <f>IF(ISERROR(LOG(SQRT('Series 1'!B40^2))),".",'Series 1'!B40^2)</f>
        <v>3.0076387533882127</v>
      </c>
      <c r="D44" s="1">
        <f>IF(ISERROR(LOG(SQRT('Series 1'!A40^2))),".",'Series 1'!A40*'Series 1'!B40)</f>
        <v>6.0109729411064672</v>
      </c>
      <c r="E44" s="1">
        <f>IF(ISERROR(LOG(SQRT('Series 2'!A40^2))),".",'Series 2'!A40^2)</f>
        <v>5.682011964540358</v>
      </c>
      <c r="F44" s="1">
        <f>IF(ISERROR(LOG(SQRT('Series 2'!B40^2))),".",'Series 2'!B40^2)</f>
        <v>3.312182489591426</v>
      </c>
      <c r="G44" s="1">
        <f>IF(ISERROR(LOG(SQRT('Series 2'!A40^2))),".",'Series 2'!A40*'Series 2'!B40)</f>
        <v>4.3381863185667298</v>
      </c>
    </row>
    <row r="45" spans="2:13">
      <c r="B45" s="1">
        <f>IF(ISERROR(LOG(SQRT('Series 1'!A41^2))),".",'Series 1'!A41^2)</f>
        <v>13.755080646038071</v>
      </c>
      <c r="C45" s="1">
        <f>IF(ISERROR(LOG(SQRT('Series 1'!B41^2))),".",'Series 1'!B41^2)</f>
        <v>3.8005658320087421</v>
      </c>
      <c r="D45" s="1">
        <f>IF(ISERROR(LOG(SQRT('Series 1'!A41^2))),".",'Series 1'!A41*'Series 1'!B41)</f>
        <v>7.2302897258586416</v>
      </c>
      <c r="E45" s="1">
        <f>IF(ISERROR(LOG(SQRT('Series 2'!A41^2))),".",'Series 2'!A41^2)</f>
        <v>15.895763609888302</v>
      </c>
      <c r="F45" s="1">
        <f>IF(ISERROR(LOG(SQRT('Series 2'!B41^2))),".",'Series 2'!B41^2)</f>
        <v>10.877371073572375</v>
      </c>
      <c r="G45" s="1">
        <f>IF(ISERROR(LOG(SQRT('Series 2'!A41^2))),".",'Series 2'!A41*'Series 2'!B41)</f>
        <v>13.149301094831747</v>
      </c>
    </row>
    <row r="46" spans="2:13">
      <c r="B46" s="1">
        <f>IF(ISERROR(LOG(SQRT('Series 1'!A42^2))),".",'Series 1'!A42^2)</f>
        <v>16.568297611036417</v>
      </c>
      <c r="C46" s="1">
        <f>IF(ISERROR(LOG(SQRT('Series 1'!B42^2))),".",'Series 1'!B42^2)</f>
        <v>4.5222083916638889</v>
      </c>
      <c r="D46" s="1">
        <f>IF(ISERROR(LOG(SQRT('Series 1'!A42^2))),".",'Series 1'!A42*'Series 1'!B42)</f>
        <v>8.6559398387589113</v>
      </c>
      <c r="E46" s="1">
        <f>IF(ISERROR(LOG(SQRT('Series 2'!A42^2))),".",'Series 2'!A42^2)</f>
        <v>6.9289044175011805</v>
      </c>
      <c r="F46" s="1">
        <f>IF(ISERROR(LOG(SQRT('Series 2'!B42^2))),".",'Series 2'!B42^2)</f>
        <v>4.9400320171284706</v>
      </c>
      <c r="G46" s="1">
        <f>IF(ISERROR(LOG(SQRT('Series 2'!A42^2))),".",'Series 2'!A42*'Series 2'!B42)</f>
        <v>5.8505563552604745</v>
      </c>
    </row>
    <row r="47" spans="2:13">
      <c r="B47" s="1">
        <f>IF(ISERROR(LOG(SQRT('Series 1'!A43^2))),".",'Series 1'!A43^2)</f>
        <v>17.310042319628572</v>
      </c>
      <c r="C47" s="1">
        <f>IF(ISERROR(LOG(SQRT('Series 1'!B43^2))),".",'Series 1'!B43^2)</f>
        <v>4.0660488572619755</v>
      </c>
      <c r="D47" s="1">
        <f>IF(ISERROR(LOG(SQRT('Series 1'!A43^2))),".",'Series 1'!A43*'Series 1'!B43)</f>
        <v>8.389486145937795</v>
      </c>
      <c r="E47" s="1">
        <f>IF(ISERROR(LOG(SQRT('Series 2'!A43^2))),".",'Series 2'!A43^2)</f>
        <v>5.7862334454590565</v>
      </c>
      <c r="F47" s="1">
        <f>IF(ISERROR(LOG(SQRT('Series 2'!B43^2))),".",'Series 2'!B43^2)</f>
        <v>2.6402828601894375</v>
      </c>
      <c r="G47" s="1">
        <f>IF(ISERROR(LOG(SQRT('Series 2'!A43^2))),".",'Series 2'!A43*'Series 2'!B43)</f>
        <v>3.9086177852407649</v>
      </c>
    </row>
    <row r="48" spans="2:13">
      <c r="B48" s="1">
        <f>IF(ISERROR(LOG(SQRT('Series 1'!A44^2))),".",'Series 1'!A44^2)</f>
        <v>5.53041245944795</v>
      </c>
      <c r="C48" s="1">
        <f>IF(ISERROR(LOG(SQRT('Series 1'!B44^2))),".",'Series 1'!B44^2)</f>
        <v>1.4580227156616339</v>
      </c>
      <c r="D48" s="1">
        <f>IF(ISERROR(LOG(SQRT('Series 1'!A44^2))),".",'Series 1'!A44*'Series 1'!B44)</f>
        <v>2.8396244457415905</v>
      </c>
      <c r="E48" s="1">
        <f>IF(ISERROR(LOG(SQRT('Series 2'!A44^2))),".",'Series 2'!A44^2)</f>
        <v>4.0342140715235644</v>
      </c>
      <c r="F48" s="1">
        <f>IF(ISERROR(LOG(SQRT('Series 2'!B44^2))),".",'Series 2'!B44^2)</f>
        <v>2.6297026386802993</v>
      </c>
      <c r="G48" s="1">
        <f>IF(ISERROR(LOG(SQRT('Series 2'!A44^2))),".",'Series 2'!A44*'Series 2'!B44)</f>
        <v>3.2571127381296936</v>
      </c>
    </row>
    <row r="49" spans="2:7">
      <c r="B49" s="1">
        <f>IF(ISERROR(LOG(SQRT('Series 1'!A45^2))),".",'Series 1'!A45^2)</f>
        <v>17.653940743328931</v>
      </c>
      <c r="C49" s="1">
        <f>IF(ISERROR(LOG(SQRT('Series 1'!B45^2))),".",'Series 1'!B45^2)</f>
        <v>4.8425783795472759</v>
      </c>
      <c r="D49" s="1">
        <f>IF(ISERROR(LOG(SQRT('Series 1'!A45^2))),".",'Series 1'!A45*'Series 1'!B45)</f>
        <v>9.2461122509654547</v>
      </c>
      <c r="E49" s="1">
        <f>IF(ISERROR(LOG(SQRT('Series 2'!A45^2))),".",'Series 2'!A45^2)</f>
        <v>6.8451023886389306</v>
      </c>
      <c r="F49" s="1">
        <f>IF(ISERROR(LOG(SQRT('Series 2'!B45^2))),".",'Series 2'!B45^2)</f>
        <v>4.0200865041178382</v>
      </c>
      <c r="G49" s="1">
        <f>IF(ISERROR(LOG(SQRT('Series 2'!A45^2))),".",'Series 2'!A45*'Series 2'!B45)</f>
        <v>5.2457510169538306</v>
      </c>
    </row>
    <row r="50" spans="2:7">
      <c r="B50" s="1">
        <f>IF(ISERROR(LOG(SQRT('Series 1'!A46^2))),".",'Series 1'!A46^2)</f>
        <v>7.9200459010097202</v>
      </c>
      <c r="C50" s="1">
        <f>IF(ISERROR(LOG(SQRT('Series 1'!B46^2))),".",'Series 1'!B46^2)</f>
        <v>2.053527448363071</v>
      </c>
      <c r="D50" s="1">
        <f>IF(ISERROR(LOG(SQRT('Series 1'!A46^2))),".",'Series 1'!A46*'Series 1'!B46)</f>
        <v>4.0328689105919233</v>
      </c>
      <c r="E50" s="1">
        <f>IF(ISERROR(LOG(SQRT('Series 2'!A46^2))),".",'Series 2'!A46^2)</f>
        <v>2.0232639894933198</v>
      </c>
      <c r="F50" s="1">
        <f>IF(ISERROR(LOG(SQRT('Series 2'!B46^2))),".",'Series 2'!B46^2)</f>
        <v>0.82875853841140945</v>
      </c>
      <c r="G50" s="1">
        <f>IF(ISERROR(LOG(SQRT('Series 2'!A46^2))),".",'Series 2'!A46*'Series 2'!B46)</f>
        <v>1.2949120845651727</v>
      </c>
    </row>
    <row r="51" spans="2:7">
      <c r="B51" s="1">
        <f>IF(ISERROR(LOG(SQRT('Series 1'!A47^2))),".",'Series 1'!A47^2)</f>
        <v>2.9156345396753349</v>
      </c>
      <c r="C51" s="1">
        <f>IF(ISERROR(LOG(SQRT('Series 1'!B47^2))),".",'Series 1'!B47^2)</f>
        <v>0.51561524564618677</v>
      </c>
      <c r="D51" s="1">
        <f>IF(ISERROR(LOG(SQRT('Series 1'!A47^2))),".",'Series 1'!A47*'Series 1'!B47)</f>
        <v>1.2261099540372407</v>
      </c>
      <c r="E51" s="1">
        <f>IF(ISERROR(LOG(SQRT('Series 2'!A47^2))),".",'Series 2'!A47^2)</f>
        <v>19.806875943625741</v>
      </c>
      <c r="F51" s="1">
        <f>IF(ISERROR(LOG(SQRT('Series 2'!B47^2))),".",'Series 2'!B47^2)</f>
        <v>15.244056748970571</v>
      </c>
      <c r="G51" s="1">
        <f>IF(ISERROR(LOG(SQRT('Series 2'!A47^2))),".",'Series 2'!A47*'Series 2'!B47)</f>
        <v>17.376338535619375</v>
      </c>
    </row>
    <row r="52" spans="2:7">
      <c r="B52" s="1">
        <f>IF(ISERROR(LOG(SQRT('Series 1'!A48^2))),".",'Series 1'!A48^2)</f>
        <v>1.8056843420650046</v>
      </c>
      <c r="C52" s="1">
        <f>IF(ISERROR(LOG(SQRT('Series 1'!B48^2))),".",'Series 1'!B48^2)</f>
        <v>0.44614485785760527</v>
      </c>
      <c r="D52" s="1">
        <f>IF(ISERROR(LOG(SQRT('Series 1'!A48^2))),".",'Series 1'!A48*'Series 1'!B48)</f>
        <v>0.89755043542204072</v>
      </c>
      <c r="E52" s="1">
        <f>IF(ISERROR(LOG(SQRT('Series 2'!A48^2))),".",'Series 2'!A48^2)</f>
        <v>8.4238322796532827</v>
      </c>
      <c r="F52" s="1">
        <f>IF(ISERROR(LOG(SQRT('Series 2'!B48^2))),".",'Series 2'!B48^2)</f>
        <v>4.964034397131651</v>
      </c>
      <c r="G52" s="1">
        <f>IF(ISERROR(LOG(SQRT('Series 2'!A48^2))),".",'Series 2'!A48*'Series 2'!B48)</f>
        <v>6.4665441459768003</v>
      </c>
    </row>
    <row r="53" spans="2:7">
      <c r="B53" s="1">
        <f>IF(ISERROR(LOG(SQRT('Series 1'!A49^2))),".",'Series 1'!A49^2)</f>
        <v>11.233624145064114</v>
      </c>
      <c r="C53" s="1">
        <f>IF(ISERROR(LOG(SQRT('Series 1'!B49^2))),".",'Series 1'!B49^2)</f>
        <v>2.5411077902296668</v>
      </c>
      <c r="D53" s="1">
        <f>IF(ISERROR(LOG(SQRT('Series 1'!A49^2))),".",'Series 1'!A49*'Series 1'!B49)</f>
        <v>5.3428316300941487</v>
      </c>
      <c r="E53" s="1">
        <f>IF(ISERROR(LOG(SQRT('Series 2'!A49^2))),".",'Series 2'!A49^2)</f>
        <v>5.432623549890093</v>
      </c>
      <c r="F53" s="1">
        <f>IF(ISERROR(LOG(SQRT('Series 2'!B49^2))),".",'Series 2'!B49^2)</f>
        <v>4.1446453952200359</v>
      </c>
      <c r="G53" s="1">
        <f>IF(ISERROR(LOG(SQRT('Series 2'!A49^2))),".",'Series 2'!A49*'Series 2'!B49)</f>
        <v>4.7451341582737045</v>
      </c>
    </row>
    <row r="54" spans="2:7">
      <c r="B54" s="1">
        <f>IF(ISERROR(LOG(SQRT('Series 1'!A50^2))),".",'Series 1'!A50^2)</f>
        <v>9.0995814906910901</v>
      </c>
      <c r="C54" s="1">
        <f>IF(ISERROR(LOG(SQRT('Series 1'!B50^2))),".",'Series 1'!B50^2)</f>
        <v>2.2173876662587615</v>
      </c>
      <c r="D54" s="1">
        <f>IF(ISERROR(LOG(SQRT('Series 1'!A50^2))),".",'Series 1'!A50*'Series 1'!B50)</f>
        <v>4.491914933029669</v>
      </c>
      <c r="E54" s="1">
        <f>IF(ISERROR(LOG(SQRT('Series 2'!A50^2))),".",'Series 2'!A50^2)</f>
        <v>8.1120931926954576</v>
      </c>
      <c r="F54" s="1">
        <f>IF(ISERROR(LOG(SQRT('Series 2'!B50^2))),".",'Series 2'!B50^2)</f>
        <v>4.9487265302773862</v>
      </c>
      <c r="G54" s="1">
        <f>IF(ISERROR(LOG(SQRT('Series 2'!A50^2))),".",'Series 2'!A50*'Series 2'!B50)</f>
        <v>6.3359711803933099</v>
      </c>
    </row>
    <row r="55" spans="2:7">
      <c r="B55" s="1">
        <f>IF(ISERROR(LOG(SQRT('Series 1'!A51^2))),".",'Series 1'!A51^2)</f>
        <v>8.9363574142107787</v>
      </c>
      <c r="C55" s="1">
        <f>IF(ISERROR(LOG(SQRT('Series 1'!B51^2))),".",'Series 1'!B51^2)</f>
        <v>1.6679506440898595</v>
      </c>
      <c r="D55" s="1">
        <f>IF(ISERROR(LOG(SQRT('Series 1'!A51^2))),".",'Series 1'!A51*'Series 1'!B51)</f>
        <v>3.8607516243407916</v>
      </c>
      <c r="E55" s="1">
        <f>IF(ISERROR(LOG(SQRT('Series 2'!A51^2))),".",'Series 2'!A51^2)</f>
        <v>1.1592135940394712</v>
      </c>
      <c r="F55" s="1">
        <f>IF(ISERROR(LOG(SQRT('Series 2'!B51^2))),".",'Series 2'!B51^2)</f>
        <v>5.9191668872868378E-2</v>
      </c>
      <c r="G55" s="1">
        <f>IF(ISERROR(LOG(SQRT('Series 2'!A51^2))),".",'Series 2'!A51*'Series 2'!B51)</f>
        <v>0.26194615326687287</v>
      </c>
    </row>
    <row r="56" spans="2:7">
      <c r="B56" s="1">
        <f>IF(ISERROR(LOG(SQRT('Series 1'!A52^2))),".",'Series 1'!A52^2)</f>
        <v>9.8389016408311321</v>
      </c>
      <c r="C56" s="1">
        <f>IF(ISERROR(LOG(SQRT('Series 1'!B52^2))),".",'Series 1'!B52^2)</f>
        <v>3.2683803428712017</v>
      </c>
      <c r="D56" s="1">
        <f>IF(ISERROR(LOG(SQRT('Series 1'!A52^2))),".",'Series 1'!A52*'Series 1'!B52)</f>
        <v>5.6707382868843172</v>
      </c>
      <c r="E56" s="1">
        <f>IF(ISERROR(LOG(SQRT('Series 2'!A52^2))),".",'Series 2'!A52^2)</f>
        <v>4.7106190794900495</v>
      </c>
      <c r="F56" s="1">
        <f>IF(ISERROR(LOG(SQRT('Series 2'!B52^2))),".",'Series 2'!B52^2)</f>
        <v>2.0808418511144242</v>
      </c>
      <c r="G56" s="1">
        <f>IF(ISERROR(LOG(SQRT('Series 2'!A52^2))),".",'Series 2'!A52*'Series 2'!B52)</f>
        <v>3.1308231066703529</v>
      </c>
    </row>
    <row r="57" spans="2:7">
      <c r="B57" s="1" t="str">
        <f>IF(ISERROR(LOG(SQRT('Series 1'!A53^2))),".",'Series 1'!A53^2)</f>
        <v>.</v>
      </c>
      <c r="C57" s="1" t="str">
        <f>IF(ISERROR(LOG(SQRT('Series 1'!B53^2))),".",'Series 1'!B53^2)</f>
        <v>.</v>
      </c>
      <c r="D57" s="1" t="str">
        <f>IF(ISERROR(LOG(SQRT('Series 1'!A53^2))),".",'Series 1'!A53*'Series 1'!B53)</f>
        <v>.</v>
      </c>
      <c r="E57" s="1" t="str">
        <f>IF(ISERROR(LOG(SQRT('Series 2'!A53^2))),".",'Series 2'!A53^2)</f>
        <v>.</v>
      </c>
      <c r="F57" s="1" t="str">
        <f>IF(ISERROR(LOG(SQRT('Series 2'!B53^2))),".",'Series 2'!B53^2)</f>
        <v>.</v>
      </c>
      <c r="G57" s="1" t="str">
        <f>IF(ISERROR(LOG(SQRT('Series 2'!A53^2))),".",'Series 2'!A53*'Series 2'!B53)</f>
        <v>.</v>
      </c>
    </row>
    <row r="58" spans="2:7">
      <c r="B58" s="1" t="str">
        <f>IF(ISERROR(LOG(SQRT('Series 1'!A54^2))),".",'Series 1'!A54^2)</f>
        <v>.</v>
      </c>
      <c r="C58" s="1" t="str">
        <f>IF(ISERROR(LOG(SQRT('Series 1'!B54^2))),".",'Series 1'!B54^2)</f>
        <v>.</v>
      </c>
      <c r="D58" s="1" t="str">
        <f>IF(ISERROR(LOG(SQRT('Series 1'!A54^2))),".",'Series 1'!A54*'Series 1'!B54)</f>
        <v>.</v>
      </c>
      <c r="E58" s="1" t="str">
        <f>IF(ISERROR(LOG(SQRT('Series 2'!A54^2))),".",'Series 2'!A54^2)</f>
        <v>.</v>
      </c>
      <c r="F58" s="1" t="str">
        <f>IF(ISERROR(LOG(SQRT('Series 2'!B54^2))),".",'Series 2'!B54^2)</f>
        <v>.</v>
      </c>
      <c r="G58" s="1" t="str">
        <f>IF(ISERROR(LOG(SQRT('Series 2'!A54^2))),".",'Series 2'!A54*'Series 2'!B54)</f>
        <v>.</v>
      </c>
    </row>
    <row r="59" spans="2:7">
      <c r="B59" s="1" t="str">
        <f>IF(ISERROR(LOG(SQRT('Series 1'!A55^2))),".",'Series 1'!A55^2)</f>
        <v>.</v>
      </c>
      <c r="C59" s="1" t="str">
        <f>IF(ISERROR(LOG(SQRT('Series 1'!B55^2))),".",'Series 1'!B55^2)</f>
        <v>.</v>
      </c>
      <c r="D59" s="1" t="str">
        <f>IF(ISERROR(LOG(SQRT('Series 1'!A55^2))),".",'Series 1'!A55*'Series 1'!B55)</f>
        <v>.</v>
      </c>
      <c r="E59" s="1" t="str">
        <f>IF(ISERROR(LOG(SQRT('Series 2'!A55^2))),".",'Series 2'!A55^2)</f>
        <v>.</v>
      </c>
      <c r="F59" s="1" t="str">
        <f>IF(ISERROR(LOG(SQRT('Series 2'!B55^2))),".",'Series 2'!B55^2)</f>
        <v>.</v>
      </c>
      <c r="G59" s="1" t="str">
        <f>IF(ISERROR(LOG(SQRT('Series 2'!A55^2))),".",'Series 2'!A55*'Series 2'!B55)</f>
        <v>.</v>
      </c>
    </row>
    <row r="60" spans="2:7">
      <c r="B60" s="1" t="str">
        <f>IF(ISERROR(LOG(SQRT('Series 1'!A56^2))),".",'Series 1'!A56^2)</f>
        <v>.</v>
      </c>
      <c r="C60" s="1" t="str">
        <f>IF(ISERROR(LOG(SQRT('Series 1'!B56^2))),".",'Series 1'!B56^2)</f>
        <v>.</v>
      </c>
      <c r="D60" s="1" t="str">
        <f>IF(ISERROR(LOG(SQRT('Series 1'!A56^2))),".",'Series 1'!A56*'Series 1'!B56)</f>
        <v>.</v>
      </c>
      <c r="E60" s="1" t="str">
        <f>IF(ISERROR(LOG(SQRT('Series 2'!A56^2))),".",'Series 2'!A56^2)</f>
        <v>.</v>
      </c>
      <c r="F60" s="1" t="str">
        <f>IF(ISERROR(LOG(SQRT('Series 2'!B56^2))),".",'Series 2'!B56^2)</f>
        <v>.</v>
      </c>
      <c r="G60" s="1" t="str">
        <f>IF(ISERROR(LOG(SQRT('Series 2'!A56^2))),".",'Series 2'!A56*'Series 2'!B56)</f>
        <v>.</v>
      </c>
    </row>
    <row r="61" spans="2:7">
      <c r="B61" s="1" t="str">
        <f>IF(ISERROR(LOG(SQRT('Series 1'!A57^2))),".",'Series 1'!A57^2)</f>
        <v>.</v>
      </c>
      <c r="C61" s="1" t="str">
        <f>IF(ISERROR(LOG(SQRT('Series 1'!B57^2))),".",'Series 1'!B57^2)</f>
        <v>.</v>
      </c>
      <c r="D61" s="1" t="str">
        <f>IF(ISERROR(LOG(SQRT('Series 1'!A57^2))),".",'Series 1'!A57*'Series 1'!B57)</f>
        <v>.</v>
      </c>
      <c r="E61" s="1" t="str">
        <f>IF(ISERROR(LOG(SQRT('Series 2'!A57^2))),".",'Series 2'!A57^2)</f>
        <v>.</v>
      </c>
      <c r="F61" s="1" t="str">
        <f>IF(ISERROR(LOG(SQRT('Series 2'!B57^2))),".",'Series 2'!B57^2)</f>
        <v>.</v>
      </c>
      <c r="G61" s="1" t="str">
        <f>IF(ISERROR(LOG(SQRT('Series 2'!A57^2))),".",'Series 2'!A57*'Series 2'!B57)</f>
        <v>.</v>
      </c>
    </row>
    <row r="62" spans="2:7">
      <c r="B62" s="1" t="str">
        <f>IF(ISERROR(LOG(SQRT('Series 1'!A58^2))),".",'Series 1'!A58^2)</f>
        <v>.</v>
      </c>
      <c r="C62" s="1" t="str">
        <f>IF(ISERROR(LOG(SQRT('Series 1'!B58^2))),".",'Series 1'!B58^2)</f>
        <v>.</v>
      </c>
      <c r="D62" s="1" t="str">
        <f>IF(ISERROR(LOG(SQRT('Series 1'!A58^2))),".",'Series 1'!A58*'Series 1'!B58)</f>
        <v>.</v>
      </c>
      <c r="E62" s="1" t="str">
        <f>IF(ISERROR(LOG(SQRT('Series 2'!A58^2))),".",'Series 2'!A58^2)</f>
        <v>.</v>
      </c>
      <c r="F62" s="1" t="str">
        <f>IF(ISERROR(LOG(SQRT('Series 2'!B58^2))),".",'Series 2'!B58^2)</f>
        <v>.</v>
      </c>
      <c r="G62" s="1" t="str">
        <f>IF(ISERROR(LOG(SQRT('Series 2'!A58^2))),".",'Series 2'!A58*'Series 2'!B58)</f>
        <v>.</v>
      </c>
    </row>
    <row r="63" spans="2:7">
      <c r="B63" s="1" t="str">
        <f>IF(ISERROR(LOG(SQRT('Series 1'!A59^2))),".",'Series 1'!A59^2)</f>
        <v>.</v>
      </c>
      <c r="C63" s="1" t="str">
        <f>IF(ISERROR(LOG(SQRT('Series 1'!B59^2))),".",'Series 1'!B59^2)</f>
        <v>.</v>
      </c>
      <c r="D63" s="1" t="str">
        <f>IF(ISERROR(LOG(SQRT('Series 1'!A59^2))),".",'Series 1'!A59*'Series 1'!B59)</f>
        <v>.</v>
      </c>
      <c r="E63" s="1" t="str">
        <f>IF(ISERROR(LOG(SQRT('Series 2'!A59^2))),".",'Series 2'!A59^2)</f>
        <v>.</v>
      </c>
      <c r="F63" s="1" t="str">
        <f>IF(ISERROR(LOG(SQRT('Series 2'!B59^2))),".",'Series 2'!B59^2)</f>
        <v>.</v>
      </c>
      <c r="G63" s="1" t="str">
        <f>IF(ISERROR(LOG(SQRT('Series 2'!A59^2))),".",'Series 2'!A59*'Series 2'!B59)</f>
        <v>.</v>
      </c>
    </row>
    <row r="64" spans="2:7">
      <c r="B64" s="1" t="str">
        <f>IF(ISERROR(LOG(SQRT('Series 1'!A60^2))),".",'Series 1'!A60^2)</f>
        <v>.</v>
      </c>
      <c r="C64" s="1" t="str">
        <f>IF(ISERROR(LOG(SQRT('Series 1'!B60^2))),".",'Series 1'!B60^2)</f>
        <v>.</v>
      </c>
      <c r="D64" s="1" t="str">
        <f>IF(ISERROR(LOG(SQRT('Series 1'!A60^2))),".",'Series 1'!A60*'Series 1'!B60)</f>
        <v>.</v>
      </c>
      <c r="E64" s="1" t="str">
        <f>IF(ISERROR(LOG(SQRT('Series 2'!A60^2))),".",'Series 2'!A60^2)</f>
        <v>.</v>
      </c>
      <c r="F64" s="1" t="str">
        <f>IF(ISERROR(LOG(SQRT('Series 2'!B60^2))),".",'Series 2'!B60^2)</f>
        <v>.</v>
      </c>
      <c r="G64" s="1" t="str">
        <f>IF(ISERROR(LOG(SQRT('Series 2'!A60^2))),".",'Series 2'!A60*'Series 2'!B60)</f>
        <v>.</v>
      </c>
    </row>
    <row r="65" spans="2:7">
      <c r="B65" s="1" t="str">
        <f>IF(ISERROR(LOG(SQRT('Series 1'!A61^2))),".",'Series 1'!A61^2)</f>
        <v>.</v>
      </c>
      <c r="C65" s="1" t="str">
        <f>IF(ISERROR(LOG(SQRT('Series 1'!B61^2))),".",'Series 1'!B61^2)</f>
        <v>.</v>
      </c>
      <c r="D65" s="1" t="str">
        <f>IF(ISERROR(LOG(SQRT('Series 1'!A61^2))),".",'Series 1'!A61*'Series 1'!B61)</f>
        <v>.</v>
      </c>
      <c r="E65" s="1" t="str">
        <f>IF(ISERROR(LOG(SQRT('Series 2'!A61^2))),".",'Series 2'!A61^2)</f>
        <v>.</v>
      </c>
      <c r="F65" s="1" t="str">
        <f>IF(ISERROR(LOG(SQRT('Series 2'!B61^2))),".",'Series 2'!B61^2)</f>
        <v>.</v>
      </c>
      <c r="G65" s="1" t="str">
        <f>IF(ISERROR(LOG(SQRT('Series 2'!A61^2))),".",'Series 2'!A61*'Series 2'!B61)</f>
        <v>.</v>
      </c>
    </row>
    <row r="66" spans="2:7">
      <c r="B66" s="1" t="str">
        <f>IF(ISERROR(LOG(SQRT('Series 1'!A62^2))),".",'Series 1'!A62^2)</f>
        <v>.</v>
      </c>
      <c r="C66" s="1" t="str">
        <f>IF(ISERROR(LOG(SQRT('Series 1'!B62^2))),".",'Series 1'!B62^2)</f>
        <v>.</v>
      </c>
      <c r="D66" s="1" t="str">
        <f>IF(ISERROR(LOG(SQRT('Series 1'!A62^2))),".",'Series 1'!A62*'Series 1'!B62)</f>
        <v>.</v>
      </c>
      <c r="E66" s="1" t="str">
        <f>IF(ISERROR(LOG(SQRT('Series 2'!A62^2))),".",'Series 2'!A62^2)</f>
        <v>.</v>
      </c>
      <c r="F66" s="1" t="str">
        <f>IF(ISERROR(LOG(SQRT('Series 2'!B62^2))),".",'Series 2'!B62^2)</f>
        <v>.</v>
      </c>
      <c r="G66" s="1" t="str">
        <f>IF(ISERROR(LOG(SQRT('Series 2'!A62^2))),".",'Series 2'!A62*'Series 2'!B62)</f>
        <v>.</v>
      </c>
    </row>
    <row r="67" spans="2:7">
      <c r="B67" s="1" t="str">
        <f>IF(ISERROR(LOG(SQRT('Series 1'!A63^2))),".",'Series 1'!A63^2)</f>
        <v>.</v>
      </c>
      <c r="C67" s="1" t="str">
        <f>IF(ISERROR(LOG(SQRT('Series 1'!B63^2))),".",'Series 1'!B63^2)</f>
        <v>.</v>
      </c>
      <c r="D67" s="1" t="str">
        <f>IF(ISERROR(LOG(SQRT('Series 1'!A63^2))),".",'Series 1'!A63*'Series 1'!B63)</f>
        <v>.</v>
      </c>
      <c r="E67" s="1" t="str">
        <f>IF(ISERROR(LOG(SQRT('Series 2'!A63^2))),".",'Series 2'!A63^2)</f>
        <v>.</v>
      </c>
      <c r="F67" s="1" t="str">
        <f>IF(ISERROR(LOG(SQRT('Series 2'!B63^2))),".",'Series 2'!B63^2)</f>
        <v>.</v>
      </c>
      <c r="G67" s="1" t="str">
        <f>IF(ISERROR(LOG(SQRT('Series 2'!A63^2))),".",'Series 2'!A63*'Series 2'!B63)</f>
        <v>.</v>
      </c>
    </row>
    <row r="68" spans="2:7">
      <c r="B68" s="1" t="str">
        <f>IF(ISERROR(LOG(SQRT('Series 1'!A64^2))),".",'Series 1'!A64^2)</f>
        <v>.</v>
      </c>
      <c r="C68" s="1" t="str">
        <f>IF(ISERROR(LOG(SQRT('Series 1'!B64^2))),".",'Series 1'!B64^2)</f>
        <v>.</v>
      </c>
      <c r="D68" s="1" t="str">
        <f>IF(ISERROR(LOG(SQRT('Series 1'!A64^2))),".",'Series 1'!A64*'Series 1'!B64)</f>
        <v>.</v>
      </c>
      <c r="E68" s="1" t="str">
        <f>IF(ISERROR(LOG(SQRT('Series 2'!A64^2))),".",'Series 2'!A64^2)</f>
        <v>.</v>
      </c>
      <c r="F68" s="1" t="str">
        <f>IF(ISERROR(LOG(SQRT('Series 2'!B64^2))),".",'Series 2'!B64^2)</f>
        <v>.</v>
      </c>
      <c r="G68" s="1" t="str">
        <f>IF(ISERROR(LOG(SQRT('Series 2'!A64^2))),".",'Series 2'!A64*'Series 2'!B64)</f>
        <v>.</v>
      </c>
    </row>
    <row r="69" spans="2:7">
      <c r="B69" s="1" t="str">
        <f>IF(ISERROR(LOG(SQRT('Series 1'!A65^2))),".",'Series 1'!A65^2)</f>
        <v>.</v>
      </c>
      <c r="C69" s="1" t="str">
        <f>IF(ISERROR(LOG(SQRT('Series 1'!B65^2))),".",'Series 1'!B65^2)</f>
        <v>.</v>
      </c>
      <c r="D69" s="1" t="str">
        <f>IF(ISERROR(LOG(SQRT('Series 1'!A65^2))),".",'Series 1'!A65*'Series 1'!B65)</f>
        <v>.</v>
      </c>
      <c r="E69" s="1" t="str">
        <f>IF(ISERROR(LOG(SQRT('Series 2'!A65^2))),".",'Series 2'!A65^2)</f>
        <v>.</v>
      </c>
      <c r="F69" s="1" t="str">
        <f>IF(ISERROR(LOG(SQRT('Series 2'!B65^2))),".",'Series 2'!B65^2)</f>
        <v>.</v>
      </c>
      <c r="G69" s="1" t="str">
        <f>IF(ISERROR(LOG(SQRT('Series 2'!A65^2))),".",'Series 2'!A65*'Series 2'!B65)</f>
        <v>.</v>
      </c>
    </row>
    <row r="70" spans="2:7">
      <c r="B70" s="1" t="str">
        <f>IF(ISERROR(LOG(SQRT('Series 1'!A66^2))),".",'Series 1'!A66^2)</f>
        <v>.</v>
      </c>
      <c r="C70" s="1" t="str">
        <f>IF(ISERROR(LOG(SQRT('Series 1'!B66^2))),".",'Series 1'!B66^2)</f>
        <v>.</v>
      </c>
      <c r="D70" s="1" t="str">
        <f>IF(ISERROR(LOG(SQRT('Series 1'!A66^2))),".",'Series 1'!A66*'Series 1'!B66)</f>
        <v>.</v>
      </c>
      <c r="E70" s="1" t="str">
        <f>IF(ISERROR(LOG(SQRT('Series 2'!A66^2))),".",'Series 2'!A66^2)</f>
        <v>.</v>
      </c>
      <c r="F70" s="1" t="str">
        <f>IF(ISERROR(LOG(SQRT('Series 2'!B66^2))),".",'Series 2'!B66^2)</f>
        <v>.</v>
      </c>
      <c r="G70" s="1" t="str">
        <f>IF(ISERROR(LOG(SQRT('Series 2'!A66^2))),".",'Series 2'!A66*'Series 2'!B66)</f>
        <v>.</v>
      </c>
    </row>
    <row r="71" spans="2:7">
      <c r="B71" s="1" t="str">
        <f>IF(ISERROR(LOG(SQRT('Series 1'!A67^2))),".",'Series 1'!A67^2)</f>
        <v>.</v>
      </c>
      <c r="C71" s="1" t="str">
        <f>IF(ISERROR(LOG(SQRT('Series 1'!B67^2))),".",'Series 1'!B67^2)</f>
        <v>.</v>
      </c>
      <c r="D71" s="1" t="str">
        <f>IF(ISERROR(LOG(SQRT('Series 1'!A67^2))),".",'Series 1'!A67*'Series 1'!B67)</f>
        <v>.</v>
      </c>
      <c r="E71" s="1" t="str">
        <f>IF(ISERROR(LOG(SQRT('Series 2'!A67^2))),".",'Series 2'!A67^2)</f>
        <v>.</v>
      </c>
      <c r="F71" s="1" t="str">
        <f>IF(ISERROR(LOG(SQRT('Series 2'!B67^2))),".",'Series 2'!B67^2)</f>
        <v>.</v>
      </c>
      <c r="G71" s="1" t="str">
        <f>IF(ISERROR(LOG(SQRT('Series 2'!A67^2))),".",'Series 2'!A67*'Series 2'!B67)</f>
        <v>.</v>
      </c>
    </row>
    <row r="72" spans="2:7">
      <c r="B72" s="1" t="str">
        <f>IF(ISERROR(LOG(SQRT('Series 1'!A68^2))),".",'Series 1'!A68^2)</f>
        <v>.</v>
      </c>
      <c r="C72" s="1" t="str">
        <f>IF(ISERROR(LOG(SQRT('Series 1'!B68^2))),".",'Series 1'!B68^2)</f>
        <v>.</v>
      </c>
      <c r="D72" s="1" t="str">
        <f>IF(ISERROR(LOG(SQRT('Series 1'!A68^2))),".",'Series 1'!A68*'Series 1'!B68)</f>
        <v>.</v>
      </c>
      <c r="E72" s="1" t="str">
        <f>IF(ISERROR(LOG(SQRT('Series 2'!A68^2))),".",'Series 2'!A68^2)</f>
        <v>.</v>
      </c>
      <c r="F72" s="1" t="str">
        <f>IF(ISERROR(LOG(SQRT('Series 2'!B68^2))),".",'Series 2'!B68^2)</f>
        <v>.</v>
      </c>
      <c r="G72" s="1" t="str">
        <f>IF(ISERROR(LOG(SQRT('Series 2'!A68^2))),".",'Series 2'!A68*'Series 2'!B68)</f>
        <v>.</v>
      </c>
    </row>
    <row r="73" spans="2:7">
      <c r="B73" s="1" t="str">
        <f>IF(ISERROR(LOG(SQRT('Series 1'!A69^2))),".",'Series 1'!A69^2)</f>
        <v>.</v>
      </c>
      <c r="C73" s="1" t="str">
        <f>IF(ISERROR(LOG(SQRT('Series 1'!B69^2))),".",'Series 1'!B69^2)</f>
        <v>.</v>
      </c>
      <c r="D73" s="1" t="str">
        <f>IF(ISERROR(LOG(SQRT('Series 1'!A69^2))),".",'Series 1'!A69*'Series 1'!B69)</f>
        <v>.</v>
      </c>
      <c r="E73" s="1" t="str">
        <f>IF(ISERROR(LOG(SQRT('Series 2'!A69^2))),".",'Series 2'!A69^2)</f>
        <v>.</v>
      </c>
      <c r="F73" s="1" t="str">
        <f>IF(ISERROR(LOG(SQRT('Series 2'!B69^2))),".",'Series 2'!B69^2)</f>
        <v>.</v>
      </c>
      <c r="G73" s="1" t="str">
        <f>IF(ISERROR(LOG(SQRT('Series 2'!A69^2))),".",'Series 2'!A69*'Series 2'!B69)</f>
        <v>.</v>
      </c>
    </row>
    <row r="74" spans="2:7">
      <c r="B74" s="1" t="str">
        <f>IF(ISERROR(LOG(SQRT('Series 1'!A70^2))),".",'Series 1'!A70^2)</f>
        <v>.</v>
      </c>
      <c r="C74" s="1" t="str">
        <f>IF(ISERROR(LOG(SQRT('Series 1'!B70^2))),".",'Series 1'!B70^2)</f>
        <v>.</v>
      </c>
      <c r="D74" s="1" t="str">
        <f>IF(ISERROR(LOG(SQRT('Series 1'!A70^2))),".",'Series 1'!A70*'Series 1'!B70)</f>
        <v>.</v>
      </c>
      <c r="E74" s="1" t="str">
        <f>IF(ISERROR(LOG(SQRT('Series 2'!A70^2))),".",'Series 2'!A70^2)</f>
        <v>.</v>
      </c>
      <c r="F74" s="1" t="str">
        <f>IF(ISERROR(LOG(SQRT('Series 2'!B70^2))),".",'Series 2'!B70^2)</f>
        <v>.</v>
      </c>
      <c r="G74" s="1" t="str">
        <f>IF(ISERROR(LOG(SQRT('Series 2'!A70^2))),".",'Series 2'!A70*'Series 2'!B70)</f>
        <v>.</v>
      </c>
    </row>
    <row r="75" spans="2:7">
      <c r="B75" s="1" t="str">
        <f>IF(ISERROR(LOG(SQRT('Series 1'!A71^2))),".",'Series 1'!A71^2)</f>
        <v>.</v>
      </c>
      <c r="C75" s="1" t="str">
        <f>IF(ISERROR(LOG(SQRT('Series 1'!B71^2))),".",'Series 1'!B71^2)</f>
        <v>.</v>
      </c>
      <c r="D75" s="1" t="str">
        <f>IF(ISERROR(LOG(SQRT('Series 1'!A71^2))),".",'Series 1'!A71*'Series 1'!B71)</f>
        <v>.</v>
      </c>
      <c r="E75" s="1" t="str">
        <f>IF(ISERROR(LOG(SQRT('Series 2'!A71^2))),".",'Series 2'!A71^2)</f>
        <v>.</v>
      </c>
      <c r="F75" s="1" t="str">
        <f>IF(ISERROR(LOG(SQRT('Series 2'!B71^2))),".",'Series 2'!B71^2)</f>
        <v>.</v>
      </c>
      <c r="G75" s="1" t="str">
        <f>IF(ISERROR(LOG(SQRT('Series 2'!A71^2))),".",'Series 2'!A71*'Series 2'!B71)</f>
        <v>.</v>
      </c>
    </row>
    <row r="76" spans="2:7">
      <c r="B76" s="1" t="str">
        <f>IF(ISERROR(LOG(SQRT('Series 1'!A72^2))),".",'Series 1'!A72^2)</f>
        <v>.</v>
      </c>
      <c r="C76" s="1" t="str">
        <f>IF(ISERROR(LOG(SQRT('Series 1'!B72^2))),".",'Series 1'!B72^2)</f>
        <v>.</v>
      </c>
      <c r="D76" s="1" t="str">
        <f>IF(ISERROR(LOG(SQRT('Series 1'!A72^2))),".",'Series 1'!A72*'Series 1'!B72)</f>
        <v>.</v>
      </c>
      <c r="E76" s="1" t="str">
        <f>IF(ISERROR(LOG(SQRT('Series 2'!A72^2))),".",'Series 2'!A72^2)</f>
        <v>.</v>
      </c>
      <c r="F76" s="1" t="str">
        <f>IF(ISERROR(LOG(SQRT('Series 2'!B72^2))),".",'Series 2'!B72^2)</f>
        <v>.</v>
      </c>
      <c r="G76" s="1" t="str">
        <f>IF(ISERROR(LOG(SQRT('Series 2'!A72^2))),".",'Series 2'!A72*'Series 2'!B72)</f>
        <v>.</v>
      </c>
    </row>
    <row r="77" spans="2:7">
      <c r="B77" s="1" t="str">
        <f>IF(ISERROR(LOG(SQRT('Series 1'!A73^2))),".",'Series 1'!A73^2)</f>
        <v>.</v>
      </c>
      <c r="C77" s="1" t="str">
        <f>IF(ISERROR(LOG(SQRT('Series 1'!B73^2))),".",'Series 1'!B73^2)</f>
        <v>.</v>
      </c>
      <c r="D77" s="1" t="str">
        <f>IF(ISERROR(LOG(SQRT('Series 1'!A73^2))),".",'Series 1'!A73*'Series 1'!B73)</f>
        <v>.</v>
      </c>
      <c r="E77" s="1" t="str">
        <f>IF(ISERROR(LOG(SQRT('Series 2'!A73^2))),".",'Series 2'!A73^2)</f>
        <v>.</v>
      </c>
      <c r="F77" s="1" t="str">
        <f>IF(ISERROR(LOG(SQRT('Series 2'!B73^2))),".",'Series 2'!B73^2)</f>
        <v>.</v>
      </c>
      <c r="G77" s="1" t="str">
        <f>IF(ISERROR(LOG(SQRT('Series 2'!A73^2))),".",'Series 2'!A73*'Series 2'!B73)</f>
        <v>.</v>
      </c>
    </row>
    <row r="78" spans="2:7">
      <c r="B78" s="1" t="str">
        <f>IF(ISERROR(LOG(SQRT('Series 1'!A74^2))),".",'Series 1'!A74^2)</f>
        <v>.</v>
      </c>
      <c r="C78" s="1" t="str">
        <f>IF(ISERROR(LOG(SQRT('Series 1'!B74^2))),".",'Series 1'!B74^2)</f>
        <v>.</v>
      </c>
      <c r="D78" s="1" t="str">
        <f>IF(ISERROR(LOG(SQRT('Series 1'!A74^2))),".",'Series 1'!A74*'Series 1'!B74)</f>
        <v>.</v>
      </c>
      <c r="E78" s="1" t="str">
        <f>IF(ISERROR(LOG(SQRT('Series 2'!A74^2))),".",'Series 2'!A74^2)</f>
        <v>.</v>
      </c>
      <c r="F78" s="1" t="str">
        <f>IF(ISERROR(LOG(SQRT('Series 2'!B74^2))),".",'Series 2'!B74^2)</f>
        <v>.</v>
      </c>
      <c r="G78" s="1" t="str">
        <f>IF(ISERROR(LOG(SQRT('Series 2'!A74^2))),".",'Series 2'!A74*'Series 2'!B74)</f>
        <v>.</v>
      </c>
    </row>
    <row r="79" spans="2:7">
      <c r="B79" s="1" t="str">
        <f>IF(ISERROR(LOG(SQRT('Series 1'!A75^2))),".",'Series 1'!A75^2)</f>
        <v>.</v>
      </c>
      <c r="C79" s="1" t="str">
        <f>IF(ISERROR(LOG(SQRT('Series 1'!B75^2))),".",'Series 1'!B75^2)</f>
        <v>.</v>
      </c>
      <c r="D79" s="1" t="str">
        <f>IF(ISERROR(LOG(SQRT('Series 1'!A75^2))),".",'Series 1'!A75*'Series 1'!B75)</f>
        <v>.</v>
      </c>
      <c r="E79" s="1" t="str">
        <f>IF(ISERROR(LOG(SQRT('Series 2'!A75^2))),".",'Series 2'!A75^2)</f>
        <v>.</v>
      </c>
      <c r="F79" s="1" t="str">
        <f>IF(ISERROR(LOG(SQRT('Series 2'!B75^2))),".",'Series 2'!B75^2)</f>
        <v>.</v>
      </c>
      <c r="G79" s="1" t="str">
        <f>IF(ISERROR(LOG(SQRT('Series 2'!A75^2))),".",'Series 2'!A75*'Series 2'!B75)</f>
        <v>.</v>
      </c>
    </row>
    <row r="80" spans="2:7">
      <c r="B80" s="1" t="str">
        <f>IF(ISERROR(LOG(SQRT('Series 1'!A76^2))),".",'Series 1'!A76^2)</f>
        <v>.</v>
      </c>
      <c r="C80" s="1" t="str">
        <f>IF(ISERROR(LOG(SQRT('Series 1'!B76^2))),".",'Series 1'!B76^2)</f>
        <v>.</v>
      </c>
      <c r="D80" s="1" t="str">
        <f>IF(ISERROR(LOG(SQRT('Series 1'!A76^2))),".",'Series 1'!A76*'Series 1'!B76)</f>
        <v>.</v>
      </c>
      <c r="E80" s="1" t="str">
        <f>IF(ISERROR(LOG(SQRT('Series 2'!A76^2))),".",'Series 2'!A76^2)</f>
        <v>.</v>
      </c>
      <c r="F80" s="1" t="str">
        <f>IF(ISERROR(LOG(SQRT('Series 2'!B76^2))),".",'Series 2'!B76^2)</f>
        <v>.</v>
      </c>
      <c r="G80" s="1" t="str">
        <f>IF(ISERROR(LOG(SQRT('Series 2'!A76^2))),".",'Series 2'!A76*'Series 2'!B76)</f>
        <v>.</v>
      </c>
    </row>
    <row r="81" spans="2:7">
      <c r="B81" s="1" t="str">
        <f>IF(ISERROR(LOG(SQRT('Series 1'!A77^2))),".",'Series 1'!A77^2)</f>
        <v>.</v>
      </c>
      <c r="C81" s="1" t="str">
        <f>IF(ISERROR(LOG(SQRT('Series 1'!B77^2))),".",'Series 1'!B77^2)</f>
        <v>.</v>
      </c>
      <c r="D81" s="1" t="str">
        <f>IF(ISERROR(LOG(SQRT('Series 1'!A77^2))),".",'Series 1'!A77*'Series 1'!B77)</f>
        <v>.</v>
      </c>
      <c r="E81" s="1" t="str">
        <f>IF(ISERROR(LOG(SQRT('Series 2'!A77^2))),".",'Series 2'!A77^2)</f>
        <v>.</v>
      </c>
      <c r="F81" s="1" t="str">
        <f>IF(ISERROR(LOG(SQRT('Series 2'!B77^2))),".",'Series 2'!B77^2)</f>
        <v>.</v>
      </c>
      <c r="G81" s="1" t="str">
        <f>IF(ISERROR(LOG(SQRT('Series 2'!A77^2))),".",'Series 2'!A77*'Series 2'!B77)</f>
        <v>.</v>
      </c>
    </row>
    <row r="82" spans="2:7">
      <c r="B82" s="1" t="str">
        <f>IF(ISERROR(LOG(SQRT('Series 1'!A78^2))),".",'Series 1'!A78^2)</f>
        <v>.</v>
      </c>
      <c r="C82" s="1" t="str">
        <f>IF(ISERROR(LOG(SQRT('Series 1'!B78^2))),".",'Series 1'!B78^2)</f>
        <v>.</v>
      </c>
      <c r="D82" s="1" t="str">
        <f>IF(ISERROR(LOG(SQRT('Series 1'!A78^2))),".",'Series 1'!A78*'Series 1'!B78)</f>
        <v>.</v>
      </c>
      <c r="E82" s="1" t="str">
        <f>IF(ISERROR(LOG(SQRT('Series 2'!A78^2))),".",'Series 2'!A78^2)</f>
        <v>.</v>
      </c>
      <c r="F82" s="1" t="str">
        <f>IF(ISERROR(LOG(SQRT('Series 2'!B78^2))),".",'Series 2'!B78^2)</f>
        <v>.</v>
      </c>
      <c r="G82" s="1" t="str">
        <f>IF(ISERROR(LOG(SQRT('Series 2'!A78^2))),".",'Series 2'!A78*'Series 2'!B78)</f>
        <v>.</v>
      </c>
    </row>
    <row r="83" spans="2:7">
      <c r="B83" s="1" t="str">
        <f>IF(ISERROR(LOG(SQRT('Series 1'!A79^2))),".",'Series 1'!A79^2)</f>
        <v>.</v>
      </c>
      <c r="C83" s="1" t="str">
        <f>IF(ISERROR(LOG(SQRT('Series 1'!B79^2))),".",'Series 1'!B79^2)</f>
        <v>.</v>
      </c>
      <c r="D83" s="1" t="str">
        <f>IF(ISERROR(LOG(SQRT('Series 1'!A79^2))),".",'Series 1'!A79*'Series 1'!B79)</f>
        <v>.</v>
      </c>
      <c r="E83" s="1" t="str">
        <f>IF(ISERROR(LOG(SQRT('Series 2'!A79^2))),".",'Series 2'!A79^2)</f>
        <v>.</v>
      </c>
      <c r="F83" s="1" t="str">
        <f>IF(ISERROR(LOG(SQRT('Series 2'!B79^2))),".",'Series 2'!B79^2)</f>
        <v>.</v>
      </c>
      <c r="G83" s="1" t="str">
        <f>IF(ISERROR(LOG(SQRT('Series 2'!A79^2))),".",'Series 2'!A79*'Series 2'!B79)</f>
        <v>.</v>
      </c>
    </row>
    <row r="84" spans="2:7">
      <c r="B84" s="1" t="str">
        <f>IF(ISERROR(LOG(SQRT('Series 1'!A80^2))),".",'Series 1'!A80^2)</f>
        <v>.</v>
      </c>
      <c r="C84" s="1" t="str">
        <f>IF(ISERROR(LOG(SQRT('Series 1'!B80^2))),".",'Series 1'!B80^2)</f>
        <v>.</v>
      </c>
      <c r="D84" s="1" t="str">
        <f>IF(ISERROR(LOG(SQRT('Series 1'!A80^2))),".",'Series 1'!A80*'Series 1'!B80)</f>
        <v>.</v>
      </c>
      <c r="E84" s="1" t="str">
        <f>IF(ISERROR(LOG(SQRT('Series 2'!A80^2))),".",'Series 2'!A80^2)</f>
        <v>.</v>
      </c>
      <c r="F84" s="1" t="str">
        <f>IF(ISERROR(LOG(SQRT('Series 2'!B80^2))),".",'Series 2'!B80^2)</f>
        <v>.</v>
      </c>
      <c r="G84" s="1" t="str">
        <f>IF(ISERROR(LOG(SQRT('Series 2'!A80^2))),".",'Series 2'!A80*'Series 2'!B80)</f>
        <v>.</v>
      </c>
    </row>
    <row r="85" spans="2:7">
      <c r="B85" s="1" t="str">
        <f>IF(ISERROR(LOG(SQRT('Series 1'!A81^2))),".",'Series 1'!A81^2)</f>
        <v>.</v>
      </c>
      <c r="C85" s="1" t="str">
        <f>IF(ISERROR(LOG(SQRT('Series 1'!B81^2))),".",'Series 1'!B81^2)</f>
        <v>.</v>
      </c>
      <c r="D85" s="1" t="str">
        <f>IF(ISERROR(LOG(SQRT('Series 1'!A81^2))),".",'Series 1'!A81*'Series 1'!B81)</f>
        <v>.</v>
      </c>
      <c r="E85" s="1" t="str">
        <f>IF(ISERROR(LOG(SQRT('Series 2'!A81^2))),".",'Series 2'!A81^2)</f>
        <v>.</v>
      </c>
      <c r="F85" s="1" t="str">
        <f>IF(ISERROR(LOG(SQRT('Series 2'!B81^2))),".",'Series 2'!B81^2)</f>
        <v>.</v>
      </c>
      <c r="G85" s="1" t="str">
        <f>IF(ISERROR(LOG(SQRT('Series 2'!A81^2))),".",'Series 2'!A81*'Series 2'!B81)</f>
        <v>.</v>
      </c>
    </row>
    <row r="86" spans="2:7">
      <c r="B86" s="1" t="str">
        <f>IF(ISERROR(LOG(SQRT('Series 1'!A82^2))),".",'Series 1'!A82^2)</f>
        <v>.</v>
      </c>
      <c r="C86" s="1" t="str">
        <f>IF(ISERROR(LOG(SQRT('Series 1'!B82^2))),".",'Series 1'!B82^2)</f>
        <v>.</v>
      </c>
      <c r="D86" s="1" t="str">
        <f>IF(ISERROR(LOG(SQRT('Series 1'!A82^2))),".",'Series 1'!A82*'Series 1'!B82)</f>
        <v>.</v>
      </c>
      <c r="E86" s="1" t="str">
        <f>IF(ISERROR(LOG(SQRT('Series 2'!A82^2))),".",'Series 2'!A82^2)</f>
        <v>.</v>
      </c>
      <c r="F86" s="1" t="str">
        <f>IF(ISERROR(LOG(SQRT('Series 2'!B82^2))),".",'Series 2'!B82^2)</f>
        <v>.</v>
      </c>
      <c r="G86" s="1" t="str">
        <f>IF(ISERROR(LOG(SQRT('Series 2'!A82^2))),".",'Series 2'!A82*'Series 2'!B82)</f>
        <v>.</v>
      </c>
    </row>
    <row r="87" spans="2:7">
      <c r="B87" s="1" t="str">
        <f>IF(ISERROR(LOG(SQRT('Series 1'!A83^2))),".",'Series 1'!A83^2)</f>
        <v>.</v>
      </c>
      <c r="C87" s="1" t="str">
        <f>IF(ISERROR(LOG(SQRT('Series 1'!B83^2))),".",'Series 1'!B83^2)</f>
        <v>.</v>
      </c>
      <c r="D87" s="1" t="str">
        <f>IF(ISERROR(LOG(SQRT('Series 1'!A83^2))),".",'Series 1'!A83*'Series 1'!B83)</f>
        <v>.</v>
      </c>
      <c r="E87" s="1" t="str">
        <f>IF(ISERROR(LOG(SQRT('Series 2'!A83^2))),".",'Series 2'!A83^2)</f>
        <v>.</v>
      </c>
      <c r="F87" s="1" t="str">
        <f>IF(ISERROR(LOG(SQRT('Series 2'!B83^2))),".",'Series 2'!B83^2)</f>
        <v>.</v>
      </c>
      <c r="G87" s="1" t="str">
        <f>IF(ISERROR(LOG(SQRT('Series 2'!A83^2))),".",'Series 2'!A83*'Series 2'!B83)</f>
        <v>.</v>
      </c>
    </row>
    <row r="88" spans="2:7">
      <c r="B88" s="1" t="str">
        <f>IF(ISERROR(LOG(SQRT('Series 1'!A84^2))),".",'Series 1'!A84^2)</f>
        <v>.</v>
      </c>
      <c r="C88" s="1" t="str">
        <f>IF(ISERROR(LOG(SQRT('Series 1'!B84^2))),".",'Series 1'!B84^2)</f>
        <v>.</v>
      </c>
      <c r="D88" s="1" t="str">
        <f>IF(ISERROR(LOG(SQRT('Series 1'!A84^2))),".",'Series 1'!A84*'Series 1'!B84)</f>
        <v>.</v>
      </c>
      <c r="E88" s="1" t="str">
        <f>IF(ISERROR(LOG(SQRT('Series 2'!A84^2))),".",'Series 2'!A84^2)</f>
        <v>.</v>
      </c>
      <c r="F88" s="1" t="str">
        <f>IF(ISERROR(LOG(SQRT('Series 2'!B84^2))),".",'Series 2'!B84^2)</f>
        <v>.</v>
      </c>
      <c r="G88" s="1" t="str">
        <f>IF(ISERROR(LOG(SQRT('Series 2'!A84^2))),".",'Series 2'!A84*'Series 2'!B84)</f>
        <v>.</v>
      </c>
    </row>
    <row r="89" spans="2:7">
      <c r="B89" s="1" t="str">
        <f>IF(ISERROR(LOG(SQRT('Series 1'!A85^2))),".",'Series 1'!A85^2)</f>
        <v>.</v>
      </c>
      <c r="C89" s="1" t="str">
        <f>IF(ISERROR(LOG(SQRT('Series 1'!B85^2))),".",'Series 1'!B85^2)</f>
        <v>.</v>
      </c>
      <c r="D89" s="1" t="str">
        <f>IF(ISERROR(LOG(SQRT('Series 1'!A85^2))),".",'Series 1'!A85*'Series 1'!B85)</f>
        <v>.</v>
      </c>
      <c r="E89" s="1" t="str">
        <f>IF(ISERROR(LOG(SQRT('Series 2'!A85^2))),".",'Series 2'!A85^2)</f>
        <v>.</v>
      </c>
      <c r="F89" s="1" t="str">
        <f>IF(ISERROR(LOG(SQRT('Series 2'!B85^2))),".",'Series 2'!B85^2)</f>
        <v>.</v>
      </c>
      <c r="G89" s="1" t="str">
        <f>IF(ISERROR(LOG(SQRT('Series 2'!A85^2))),".",'Series 2'!A85*'Series 2'!B85)</f>
        <v>.</v>
      </c>
    </row>
    <row r="90" spans="2:7">
      <c r="B90" s="1" t="str">
        <f>IF(ISERROR(LOG(SQRT('Series 1'!A86^2))),".",'Series 1'!A86^2)</f>
        <v>.</v>
      </c>
      <c r="C90" s="1" t="str">
        <f>IF(ISERROR(LOG(SQRT('Series 1'!B86^2))),".",'Series 1'!B86^2)</f>
        <v>.</v>
      </c>
      <c r="D90" s="1" t="str">
        <f>IF(ISERROR(LOG(SQRT('Series 1'!A86^2))),".",'Series 1'!A86*'Series 1'!B86)</f>
        <v>.</v>
      </c>
      <c r="E90" s="1" t="str">
        <f>IF(ISERROR(LOG(SQRT('Series 2'!A86^2))),".",'Series 2'!A86^2)</f>
        <v>.</v>
      </c>
      <c r="F90" s="1" t="str">
        <f>IF(ISERROR(LOG(SQRT('Series 2'!B86^2))),".",'Series 2'!B86^2)</f>
        <v>.</v>
      </c>
      <c r="G90" s="1" t="str">
        <f>IF(ISERROR(LOG(SQRT('Series 2'!A86^2))),".",'Series 2'!A86*'Series 2'!B86)</f>
        <v>.</v>
      </c>
    </row>
    <row r="91" spans="2:7">
      <c r="B91" s="1" t="str">
        <f>IF(ISERROR(LOG(SQRT('Series 1'!A87^2))),".",'Series 1'!A87^2)</f>
        <v>.</v>
      </c>
      <c r="C91" s="1" t="str">
        <f>IF(ISERROR(LOG(SQRT('Series 1'!B87^2))),".",'Series 1'!B87^2)</f>
        <v>.</v>
      </c>
      <c r="D91" s="1" t="str">
        <f>IF(ISERROR(LOG(SQRT('Series 1'!A87^2))),".",'Series 1'!A87*'Series 1'!B87)</f>
        <v>.</v>
      </c>
      <c r="E91" s="1" t="str">
        <f>IF(ISERROR(LOG(SQRT('Series 2'!A87^2))),".",'Series 2'!A87^2)</f>
        <v>.</v>
      </c>
      <c r="F91" s="1" t="str">
        <f>IF(ISERROR(LOG(SQRT('Series 2'!B87^2))),".",'Series 2'!B87^2)</f>
        <v>.</v>
      </c>
      <c r="G91" s="1" t="str">
        <f>IF(ISERROR(LOG(SQRT('Series 2'!A87^2))),".",'Series 2'!A87*'Series 2'!B87)</f>
        <v>.</v>
      </c>
    </row>
    <row r="92" spans="2:7">
      <c r="B92" s="1" t="str">
        <f>IF(ISERROR(LOG(SQRT('Series 1'!A88^2))),".",'Series 1'!A88^2)</f>
        <v>.</v>
      </c>
      <c r="C92" s="1" t="str">
        <f>IF(ISERROR(LOG(SQRT('Series 1'!B88^2))),".",'Series 1'!B88^2)</f>
        <v>.</v>
      </c>
      <c r="D92" s="1" t="str">
        <f>IF(ISERROR(LOG(SQRT('Series 1'!A88^2))),".",'Series 1'!A88*'Series 1'!B88)</f>
        <v>.</v>
      </c>
      <c r="E92" s="1" t="str">
        <f>IF(ISERROR(LOG(SQRT('Series 2'!A88^2))),".",'Series 2'!A88^2)</f>
        <v>.</v>
      </c>
      <c r="F92" s="1" t="str">
        <f>IF(ISERROR(LOG(SQRT('Series 2'!B88^2))),".",'Series 2'!B88^2)</f>
        <v>.</v>
      </c>
      <c r="G92" s="1" t="str">
        <f>IF(ISERROR(LOG(SQRT('Series 2'!A88^2))),".",'Series 2'!A88*'Series 2'!B88)</f>
        <v>.</v>
      </c>
    </row>
    <row r="93" spans="2:7">
      <c r="B93" s="1" t="str">
        <f>IF(ISERROR(LOG(SQRT('Series 1'!A89^2))),".",'Series 1'!A89^2)</f>
        <v>.</v>
      </c>
      <c r="C93" s="1" t="str">
        <f>IF(ISERROR(LOG(SQRT('Series 1'!B89^2))),".",'Series 1'!B89^2)</f>
        <v>.</v>
      </c>
      <c r="D93" s="1" t="str">
        <f>IF(ISERROR(LOG(SQRT('Series 1'!A89^2))),".",'Series 1'!A89*'Series 1'!B89)</f>
        <v>.</v>
      </c>
      <c r="E93" s="1" t="str">
        <f>IF(ISERROR(LOG(SQRT('Series 2'!A89^2))),".",'Series 2'!A89^2)</f>
        <v>.</v>
      </c>
      <c r="F93" s="1" t="str">
        <f>IF(ISERROR(LOG(SQRT('Series 2'!B89^2))),".",'Series 2'!B89^2)</f>
        <v>.</v>
      </c>
      <c r="G93" s="1" t="str">
        <f>IF(ISERROR(LOG(SQRT('Series 2'!A89^2))),".",'Series 2'!A89*'Series 2'!B89)</f>
        <v>.</v>
      </c>
    </row>
    <row r="94" spans="2:7">
      <c r="B94" s="1" t="str">
        <f>IF(ISERROR(LOG(SQRT('Series 1'!A90^2))),".",'Series 1'!A90^2)</f>
        <v>.</v>
      </c>
      <c r="C94" s="1" t="str">
        <f>IF(ISERROR(LOG(SQRT('Series 1'!B90^2))),".",'Series 1'!B90^2)</f>
        <v>.</v>
      </c>
      <c r="D94" s="1" t="str">
        <f>IF(ISERROR(LOG(SQRT('Series 1'!A90^2))),".",'Series 1'!A90*'Series 1'!B90)</f>
        <v>.</v>
      </c>
      <c r="E94" s="1" t="str">
        <f>IF(ISERROR(LOG(SQRT('Series 2'!A90^2))),".",'Series 2'!A90^2)</f>
        <v>.</v>
      </c>
      <c r="F94" s="1" t="str">
        <f>IF(ISERROR(LOG(SQRT('Series 2'!B90^2))),".",'Series 2'!B90^2)</f>
        <v>.</v>
      </c>
      <c r="G94" s="1" t="str">
        <f>IF(ISERROR(LOG(SQRT('Series 2'!A90^2))),".",'Series 2'!A90*'Series 2'!B90)</f>
        <v>.</v>
      </c>
    </row>
    <row r="95" spans="2:7">
      <c r="B95" s="1" t="str">
        <f>IF(ISERROR(LOG(SQRT('Series 1'!A91^2))),".",'Series 1'!A91^2)</f>
        <v>.</v>
      </c>
      <c r="C95" s="1" t="str">
        <f>IF(ISERROR(LOG(SQRT('Series 1'!B91^2))),".",'Series 1'!B91^2)</f>
        <v>.</v>
      </c>
      <c r="D95" s="1" t="str">
        <f>IF(ISERROR(LOG(SQRT('Series 1'!A91^2))),".",'Series 1'!A91*'Series 1'!B91)</f>
        <v>.</v>
      </c>
      <c r="E95" s="1" t="str">
        <f>IF(ISERROR(LOG(SQRT('Series 2'!A91^2))),".",'Series 2'!A91^2)</f>
        <v>.</v>
      </c>
      <c r="F95" s="1" t="str">
        <f>IF(ISERROR(LOG(SQRT('Series 2'!B91^2))),".",'Series 2'!B91^2)</f>
        <v>.</v>
      </c>
      <c r="G95" s="1" t="str">
        <f>IF(ISERROR(LOG(SQRT('Series 2'!A91^2))),".",'Series 2'!A91*'Series 2'!B91)</f>
        <v>.</v>
      </c>
    </row>
    <row r="96" spans="2:7">
      <c r="B96" s="1" t="str">
        <f>IF(ISERROR(LOG(SQRT('Series 1'!A92^2))),".",'Series 1'!A92^2)</f>
        <v>.</v>
      </c>
      <c r="C96" s="1" t="str">
        <f>IF(ISERROR(LOG(SQRT('Series 1'!B92^2))),".",'Series 1'!B92^2)</f>
        <v>.</v>
      </c>
      <c r="D96" s="1" t="str">
        <f>IF(ISERROR(LOG(SQRT('Series 1'!A92^2))),".",'Series 1'!A92*'Series 1'!B92)</f>
        <v>.</v>
      </c>
      <c r="E96" s="1" t="str">
        <f>IF(ISERROR(LOG(SQRT('Series 2'!A92^2))),".",'Series 2'!A92^2)</f>
        <v>.</v>
      </c>
      <c r="F96" s="1" t="str">
        <f>IF(ISERROR(LOG(SQRT('Series 2'!B92^2))),".",'Series 2'!B92^2)</f>
        <v>.</v>
      </c>
      <c r="G96" s="1" t="str">
        <f>IF(ISERROR(LOG(SQRT('Series 2'!A92^2))),".",'Series 2'!A92*'Series 2'!B92)</f>
        <v>.</v>
      </c>
    </row>
    <row r="97" spans="2:7">
      <c r="B97" s="1" t="str">
        <f>IF(ISERROR(LOG(SQRT('Series 1'!A93^2))),".",'Series 1'!A93^2)</f>
        <v>.</v>
      </c>
      <c r="C97" s="1" t="str">
        <f>IF(ISERROR(LOG(SQRT('Series 1'!B93^2))),".",'Series 1'!B93^2)</f>
        <v>.</v>
      </c>
      <c r="D97" s="1" t="str">
        <f>IF(ISERROR(LOG(SQRT('Series 1'!A93^2))),".",'Series 1'!A93*'Series 1'!B93)</f>
        <v>.</v>
      </c>
      <c r="E97" s="1" t="str">
        <f>IF(ISERROR(LOG(SQRT('Series 2'!A93^2))),".",'Series 2'!A93^2)</f>
        <v>.</v>
      </c>
      <c r="F97" s="1" t="str">
        <f>IF(ISERROR(LOG(SQRT('Series 2'!B93^2))),".",'Series 2'!B93^2)</f>
        <v>.</v>
      </c>
      <c r="G97" s="1" t="str">
        <f>IF(ISERROR(LOG(SQRT('Series 2'!A93^2))),".",'Series 2'!A93*'Series 2'!B93)</f>
        <v>.</v>
      </c>
    </row>
    <row r="98" spans="2:7">
      <c r="B98" s="1" t="str">
        <f>IF(ISERROR(LOG(SQRT('Series 1'!A94^2))),".",'Series 1'!A94^2)</f>
        <v>.</v>
      </c>
      <c r="C98" s="1" t="str">
        <f>IF(ISERROR(LOG(SQRT('Series 1'!B94^2))),".",'Series 1'!B94^2)</f>
        <v>.</v>
      </c>
      <c r="D98" s="1" t="str">
        <f>IF(ISERROR(LOG(SQRT('Series 1'!A94^2))),".",'Series 1'!A94*'Series 1'!B94)</f>
        <v>.</v>
      </c>
      <c r="E98" s="1" t="str">
        <f>IF(ISERROR(LOG(SQRT('Series 2'!A94^2))),".",'Series 2'!A94^2)</f>
        <v>.</v>
      </c>
      <c r="F98" s="1" t="str">
        <f>IF(ISERROR(LOG(SQRT('Series 2'!B94^2))),".",'Series 2'!B94^2)</f>
        <v>.</v>
      </c>
      <c r="G98" s="1" t="str">
        <f>IF(ISERROR(LOG(SQRT('Series 2'!A94^2))),".",'Series 2'!A94*'Series 2'!B94)</f>
        <v>.</v>
      </c>
    </row>
    <row r="99" spans="2:7">
      <c r="B99" s="1" t="str">
        <f>IF(ISERROR(LOG(SQRT('Series 1'!A95^2))),".",'Series 1'!A95^2)</f>
        <v>.</v>
      </c>
      <c r="C99" s="1" t="str">
        <f>IF(ISERROR(LOG(SQRT('Series 1'!B95^2))),".",'Series 1'!B95^2)</f>
        <v>.</v>
      </c>
      <c r="D99" s="1" t="str">
        <f>IF(ISERROR(LOG(SQRT('Series 1'!A95^2))),".",'Series 1'!A95*'Series 1'!B95)</f>
        <v>.</v>
      </c>
      <c r="E99" s="1" t="str">
        <f>IF(ISERROR(LOG(SQRT('Series 2'!A95^2))),".",'Series 2'!A95^2)</f>
        <v>.</v>
      </c>
      <c r="F99" s="1" t="str">
        <f>IF(ISERROR(LOG(SQRT('Series 2'!B95^2))),".",'Series 2'!B95^2)</f>
        <v>.</v>
      </c>
      <c r="G99" s="1" t="str">
        <f>IF(ISERROR(LOG(SQRT('Series 2'!A95^2))),".",'Series 2'!A95*'Series 2'!B95)</f>
        <v>.</v>
      </c>
    </row>
    <row r="100" spans="2:7">
      <c r="B100" s="1" t="str">
        <f>IF(ISERROR(LOG(SQRT('Series 1'!A96^2))),".",'Series 1'!A96^2)</f>
        <v>.</v>
      </c>
      <c r="C100" s="1" t="str">
        <f>IF(ISERROR(LOG(SQRT('Series 1'!B96^2))),".",'Series 1'!B96^2)</f>
        <v>.</v>
      </c>
      <c r="D100" s="1" t="str">
        <f>IF(ISERROR(LOG(SQRT('Series 1'!A96^2))),".",'Series 1'!A96*'Series 1'!B96)</f>
        <v>.</v>
      </c>
      <c r="E100" s="1" t="str">
        <f>IF(ISERROR(LOG(SQRT('Series 2'!A96^2))),".",'Series 2'!A96^2)</f>
        <v>.</v>
      </c>
      <c r="F100" s="1" t="str">
        <f>IF(ISERROR(LOG(SQRT('Series 2'!B96^2))),".",'Series 2'!B96^2)</f>
        <v>.</v>
      </c>
      <c r="G100" s="1" t="str">
        <f>IF(ISERROR(LOG(SQRT('Series 2'!A96^2))),".",'Series 2'!A96*'Series 2'!B96)</f>
        <v>.</v>
      </c>
    </row>
    <row r="101" spans="2:7">
      <c r="B101" s="1" t="str">
        <f>IF(ISERROR(LOG(SQRT('Series 1'!A97^2))),".",'Series 1'!A97^2)</f>
        <v>.</v>
      </c>
      <c r="C101" s="1" t="str">
        <f>IF(ISERROR(LOG(SQRT('Series 1'!B97^2))),".",'Series 1'!B97^2)</f>
        <v>.</v>
      </c>
      <c r="D101" s="1" t="str">
        <f>IF(ISERROR(LOG(SQRT('Series 1'!A97^2))),".",'Series 1'!A97*'Series 1'!B97)</f>
        <v>.</v>
      </c>
      <c r="E101" s="1" t="str">
        <f>IF(ISERROR(LOG(SQRT('Series 2'!A97^2))),".",'Series 2'!A97^2)</f>
        <v>.</v>
      </c>
      <c r="F101" s="1" t="str">
        <f>IF(ISERROR(LOG(SQRT('Series 2'!B97^2))),".",'Series 2'!B97^2)</f>
        <v>.</v>
      </c>
      <c r="G101" s="1" t="str">
        <f>IF(ISERROR(LOG(SQRT('Series 2'!A97^2))),".",'Series 2'!A97*'Series 2'!B97)</f>
        <v>.</v>
      </c>
    </row>
    <row r="102" spans="2:7">
      <c r="B102" s="1" t="str">
        <f>IF(ISERROR(LOG(SQRT('Series 1'!A98^2))),".",'Series 1'!A98^2)</f>
        <v>.</v>
      </c>
      <c r="C102" s="1" t="str">
        <f>IF(ISERROR(LOG(SQRT('Series 1'!B98^2))),".",'Series 1'!B98^2)</f>
        <v>.</v>
      </c>
      <c r="D102" s="1" t="str">
        <f>IF(ISERROR(LOG(SQRT('Series 1'!A98^2))),".",'Series 1'!A98*'Series 1'!B98)</f>
        <v>.</v>
      </c>
      <c r="E102" s="1" t="str">
        <f>IF(ISERROR(LOG(SQRT('Series 2'!A98^2))),".",'Series 2'!A98^2)</f>
        <v>.</v>
      </c>
      <c r="F102" s="1" t="str">
        <f>IF(ISERROR(LOG(SQRT('Series 2'!B98^2))),".",'Series 2'!B98^2)</f>
        <v>.</v>
      </c>
      <c r="G102" s="1" t="str">
        <f>IF(ISERROR(LOG(SQRT('Series 2'!A98^2))),".",'Series 2'!A98*'Series 2'!B98)</f>
        <v>.</v>
      </c>
    </row>
    <row r="103" spans="2:7">
      <c r="B103" s="1" t="str">
        <f>IF(ISERROR(LOG(SQRT('Series 1'!A99^2))),".",'Series 1'!A99^2)</f>
        <v>.</v>
      </c>
      <c r="C103" s="1" t="str">
        <f>IF(ISERROR(LOG(SQRT('Series 1'!B99^2))),".",'Series 1'!B99^2)</f>
        <v>.</v>
      </c>
      <c r="D103" s="1" t="str">
        <f>IF(ISERROR(LOG(SQRT('Series 1'!A99^2))),".",'Series 1'!A99*'Series 1'!B99)</f>
        <v>.</v>
      </c>
      <c r="E103" s="1" t="str">
        <f>IF(ISERROR(LOG(SQRT('Series 2'!A99^2))),".",'Series 2'!A99^2)</f>
        <v>.</v>
      </c>
      <c r="F103" s="1" t="str">
        <f>IF(ISERROR(LOG(SQRT('Series 2'!B99^2))),".",'Series 2'!B99^2)</f>
        <v>.</v>
      </c>
      <c r="G103" s="1" t="str">
        <f>IF(ISERROR(LOG(SQRT('Series 2'!A99^2))),".",'Series 2'!A99*'Series 2'!B99)</f>
        <v>.</v>
      </c>
    </row>
    <row r="104" spans="2:7">
      <c r="B104" s="1" t="str">
        <f>IF(ISERROR(LOG(SQRT('Series 1'!A100^2))),".",'Series 1'!A100^2)</f>
        <v>.</v>
      </c>
      <c r="C104" s="1" t="str">
        <f>IF(ISERROR(LOG(SQRT('Series 1'!B100^2))),".",'Series 1'!B100^2)</f>
        <v>.</v>
      </c>
      <c r="D104" s="1" t="str">
        <f>IF(ISERROR(LOG(SQRT('Series 1'!A100^2))),".",'Series 1'!A100*'Series 1'!B100)</f>
        <v>.</v>
      </c>
      <c r="E104" s="1" t="str">
        <f>IF(ISERROR(LOG(SQRT('Series 2'!A100^2))),".",'Series 2'!A100^2)</f>
        <v>.</v>
      </c>
      <c r="F104" s="1" t="str">
        <f>IF(ISERROR(LOG(SQRT('Series 2'!B100^2))),".",'Series 2'!B100^2)</f>
        <v>.</v>
      </c>
      <c r="G104" s="1" t="str">
        <f>IF(ISERROR(LOG(SQRT('Series 2'!A100^2))),".",'Series 2'!A100*'Series 2'!B100)</f>
        <v>.</v>
      </c>
    </row>
    <row r="105" spans="2:7">
      <c r="B105" s="1" t="str">
        <f>IF(ISERROR(LOG(SQRT('Series 1'!A101^2))),".",'Series 1'!A101^2)</f>
        <v>.</v>
      </c>
      <c r="C105" s="1" t="str">
        <f>IF(ISERROR(LOG(SQRT('Series 1'!B101^2))),".",'Series 1'!B101^2)</f>
        <v>.</v>
      </c>
      <c r="D105" s="1" t="str">
        <f>IF(ISERROR(LOG(SQRT('Series 1'!A101^2))),".",'Series 1'!A101*'Series 1'!B101)</f>
        <v>.</v>
      </c>
      <c r="E105" s="1" t="str">
        <f>IF(ISERROR(LOG(SQRT('Series 2'!A101^2))),".",'Series 2'!A101^2)</f>
        <v>.</v>
      </c>
      <c r="F105" s="1" t="str">
        <f>IF(ISERROR(LOG(SQRT('Series 2'!B101^2))),".",'Series 2'!B101^2)</f>
        <v>.</v>
      </c>
      <c r="G105" s="1" t="str">
        <f>IF(ISERROR(LOG(SQRT('Series 2'!A101^2))),".",'Series 2'!A101*'Series 2'!B101)</f>
        <v>.</v>
      </c>
    </row>
    <row r="106" spans="2:7">
      <c r="B106" s="1" t="str">
        <f>IF(ISERROR(LOG(SQRT('Series 1'!A102^2))),".",'Series 1'!A102^2)</f>
        <v>.</v>
      </c>
      <c r="C106" s="1" t="str">
        <f>IF(ISERROR(LOG(SQRT('Series 1'!B102^2))),".",'Series 1'!B102^2)</f>
        <v>.</v>
      </c>
      <c r="D106" s="1" t="str">
        <f>IF(ISERROR(LOG(SQRT('Series 1'!A102^2))),".",'Series 1'!A102*'Series 1'!B102)</f>
        <v>.</v>
      </c>
      <c r="E106" s="1" t="str">
        <f>IF(ISERROR(LOG(SQRT('Series 2'!A102^2))),".",'Series 2'!A102^2)</f>
        <v>.</v>
      </c>
      <c r="F106" s="1" t="str">
        <f>IF(ISERROR(LOG(SQRT('Series 2'!B102^2))),".",'Series 2'!B102^2)</f>
        <v>.</v>
      </c>
      <c r="G106" s="1" t="str">
        <f>IF(ISERROR(LOG(SQRT('Series 2'!A102^2))),".",'Series 2'!A102*'Series 2'!B102)</f>
        <v>.</v>
      </c>
    </row>
    <row r="107" spans="2:7">
      <c r="B107" s="1" t="str">
        <f>IF(ISERROR(LOG(SQRT('Series 1'!A103^2))),".",'Series 1'!A103^2)</f>
        <v>.</v>
      </c>
      <c r="C107" s="1" t="str">
        <f>IF(ISERROR(LOG(SQRT('Series 1'!B103^2))),".",'Series 1'!B103^2)</f>
        <v>.</v>
      </c>
      <c r="D107" s="1" t="str">
        <f>IF(ISERROR(LOG(SQRT('Series 1'!A103^2))),".",'Series 1'!A103*'Series 1'!B103)</f>
        <v>.</v>
      </c>
      <c r="E107" s="1" t="str">
        <f>IF(ISERROR(LOG(SQRT('Series 2'!A103^2))),".",'Series 2'!A103^2)</f>
        <v>.</v>
      </c>
      <c r="F107" s="1" t="str">
        <f>IF(ISERROR(LOG(SQRT('Series 2'!B103^2))),".",'Series 2'!B103^2)</f>
        <v>.</v>
      </c>
      <c r="G107" s="1" t="str">
        <f>IF(ISERROR(LOG(SQRT('Series 2'!A103^2))),".",'Series 2'!A103*'Series 2'!B103)</f>
        <v>.</v>
      </c>
    </row>
    <row r="108" spans="2:7">
      <c r="B108" s="1" t="str">
        <f>IF(ISERROR(LOG(SQRT('Series 1'!A104^2))),".",'Series 1'!A104^2)</f>
        <v>.</v>
      </c>
      <c r="C108" s="1" t="str">
        <f>IF(ISERROR(LOG(SQRT('Series 1'!B104^2))),".",'Series 1'!B104^2)</f>
        <v>.</v>
      </c>
      <c r="D108" s="1" t="str">
        <f>IF(ISERROR(LOG(SQRT('Series 1'!A104^2))),".",'Series 1'!A104*'Series 1'!B104)</f>
        <v>.</v>
      </c>
      <c r="E108" s="1" t="str">
        <f>IF(ISERROR(LOG(SQRT('Series 2'!A104^2))),".",'Series 2'!A104^2)</f>
        <v>.</v>
      </c>
      <c r="F108" s="1" t="str">
        <f>IF(ISERROR(LOG(SQRT('Series 2'!B104^2))),".",'Series 2'!B104^2)</f>
        <v>.</v>
      </c>
      <c r="G108" s="1" t="str">
        <f>IF(ISERROR(LOG(SQRT('Series 2'!A104^2))),".",'Series 2'!A104*'Series 2'!B104)</f>
        <v>.</v>
      </c>
    </row>
    <row r="109" spans="2:7">
      <c r="B109" s="1" t="str">
        <f>IF(ISERROR(LOG(SQRT('Series 1'!A105^2))),".",'Series 1'!A105^2)</f>
        <v>.</v>
      </c>
      <c r="C109" s="1" t="str">
        <f>IF(ISERROR(LOG(SQRT('Series 1'!B105^2))),".",'Series 1'!B105^2)</f>
        <v>.</v>
      </c>
      <c r="D109" s="1" t="str">
        <f>IF(ISERROR(LOG(SQRT('Series 1'!A105^2))),".",'Series 1'!A105*'Series 1'!B105)</f>
        <v>.</v>
      </c>
      <c r="E109" s="1" t="str">
        <f>IF(ISERROR(LOG(SQRT('Series 2'!A105^2))),".",'Series 2'!A105^2)</f>
        <v>.</v>
      </c>
      <c r="F109" s="1" t="str">
        <f>IF(ISERROR(LOG(SQRT('Series 2'!B105^2))),".",'Series 2'!B105^2)</f>
        <v>.</v>
      </c>
      <c r="G109" s="1" t="str">
        <f>IF(ISERROR(LOG(SQRT('Series 2'!A105^2))),".",'Series 2'!A105*'Series 2'!B105)</f>
        <v>.</v>
      </c>
    </row>
    <row r="110" spans="2:7">
      <c r="B110" s="1" t="str">
        <f>IF(ISERROR(LOG(SQRT('Series 1'!A106^2))),".",'Series 1'!A106^2)</f>
        <v>.</v>
      </c>
      <c r="C110" s="1" t="str">
        <f>IF(ISERROR(LOG(SQRT('Series 1'!B106^2))),".",'Series 1'!B106^2)</f>
        <v>.</v>
      </c>
      <c r="D110" s="1" t="str">
        <f>IF(ISERROR(LOG(SQRT('Series 1'!A106^2))),".",'Series 1'!A106*'Series 1'!B106)</f>
        <v>.</v>
      </c>
      <c r="E110" s="1" t="str">
        <f>IF(ISERROR(LOG(SQRT('Series 2'!A106^2))),".",'Series 2'!A106^2)</f>
        <v>.</v>
      </c>
      <c r="F110" s="1" t="str">
        <f>IF(ISERROR(LOG(SQRT('Series 2'!B106^2))),".",'Series 2'!B106^2)</f>
        <v>.</v>
      </c>
      <c r="G110" s="1" t="str">
        <f>IF(ISERROR(LOG(SQRT('Series 2'!A106^2))),".",'Series 2'!A106*'Series 2'!B106)</f>
        <v>.</v>
      </c>
    </row>
    <row r="111" spans="2:7">
      <c r="B111" s="1" t="str">
        <f>IF(ISERROR(LOG(SQRT('Series 1'!A107^2))),".",'Series 1'!A107^2)</f>
        <v>.</v>
      </c>
      <c r="C111" s="1" t="str">
        <f>IF(ISERROR(LOG(SQRT('Series 1'!B107^2))),".",'Series 1'!B107^2)</f>
        <v>.</v>
      </c>
      <c r="D111" s="1" t="str">
        <f>IF(ISERROR(LOG(SQRT('Series 1'!A107^2))),".",'Series 1'!A107*'Series 1'!B107)</f>
        <v>.</v>
      </c>
      <c r="E111" s="1" t="str">
        <f>IF(ISERROR(LOG(SQRT('Series 2'!A107^2))),".",'Series 2'!A107^2)</f>
        <v>.</v>
      </c>
      <c r="F111" s="1" t="str">
        <f>IF(ISERROR(LOG(SQRT('Series 2'!B107^2))),".",'Series 2'!B107^2)</f>
        <v>.</v>
      </c>
      <c r="G111" s="1" t="str">
        <f>IF(ISERROR(LOG(SQRT('Series 2'!A107^2))),".",'Series 2'!A107*'Series 2'!B107)</f>
        <v>.</v>
      </c>
    </row>
    <row r="112" spans="2:7">
      <c r="B112" s="1" t="str">
        <f>IF(ISERROR(LOG(SQRT('Series 1'!A108^2))),".",'Series 1'!A108^2)</f>
        <v>.</v>
      </c>
      <c r="C112" s="1" t="str">
        <f>IF(ISERROR(LOG(SQRT('Series 1'!B108^2))),".",'Series 1'!B108^2)</f>
        <v>.</v>
      </c>
      <c r="D112" s="1" t="str">
        <f>IF(ISERROR(LOG(SQRT('Series 1'!A108^2))),".",'Series 1'!A108*'Series 1'!B108)</f>
        <v>.</v>
      </c>
      <c r="E112" s="1" t="str">
        <f>IF(ISERROR(LOG(SQRT('Series 2'!A108^2))),".",'Series 2'!A108^2)</f>
        <v>.</v>
      </c>
      <c r="F112" s="1" t="str">
        <f>IF(ISERROR(LOG(SQRT('Series 2'!B108^2))),".",'Series 2'!B108^2)</f>
        <v>.</v>
      </c>
      <c r="G112" s="1" t="str">
        <f>IF(ISERROR(LOG(SQRT('Series 2'!A108^2))),".",'Series 2'!A108*'Series 2'!B108)</f>
        <v>.</v>
      </c>
    </row>
    <row r="113" spans="2:7">
      <c r="B113" s="1" t="str">
        <f>IF(ISERROR(LOG(SQRT('Series 1'!A109^2))),".",'Series 1'!A109^2)</f>
        <v>.</v>
      </c>
      <c r="C113" s="1" t="str">
        <f>IF(ISERROR(LOG(SQRT('Series 1'!B109^2))),".",'Series 1'!B109^2)</f>
        <v>.</v>
      </c>
      <c r="D113" s="1" t="str">
        <f>IF(ISERROR(LOG(SQRT('Series 1'!A109^2))),".",'Series 1'!A109*'Series 1'!B109)</f>
        <v>.</v>
      </c>
      <c r="E113" s="1" t="str">
        <f>IF(ISERROR(LOG(SQRT('Series 2'!A109^2))),".",'Series 2'!A109^2)</f>
        <v>.</v>
      </c>
      <c r="F113" s="1" t="str">
        <f>IF(ISERROR(LOG(SQRT('Series 2'!B109^2))),".",'Series 2'!B109^2)</f>
        <v>.</v>
      </c>
      <c r="G113" s="1" t="str">
        <f>IF(ISERROR(LOG(SQRT('Series 2'!A109^2))),".",'Series 2'!A109*'Series 2'!B109)</f>
        <v>.</v>
      </c>
    </row>
    <row r="114" spans="2:7">
      <c r="B114" s="1" t="str">
        <f>IF(ISERROR(LOG(SQRT('Series 1'!A110^2))),".",'Series 1'!A110^2)</f>
        <v>.</v>
      </c>
      <c r="C114" s="1" t="str">
        <f>IF(ISERROR(LOG(SQRT('Series 1'!B110^2))),".",'Series 1'!B110^2)</f>
        <v>.</v>
      </c>
      <c r="D114" s="1" t="str">
        <f>IF(ISERROR(LOG(SQRT('Series 1'!A110^2))),".",'Series 1'!A110*'Series 1'!B110)</f>
        <v>.</v>
      </c>
      <c r="E114" s="1" t="str">
        <f>IF(ISERROR(LOG(SQRT('Series 2'!A110^2))),".",'Series 2'!A110^2)</f>
        <v>.</v>
      </c>
      <c r="F114" s="1" t="str">
        <f>IF(ISERROR(LOG(SQRT('Series 2'!B110^2))),".",'Series 2'!B110^2)</f>
        <v>.</v>
      </c>
      <c r="G114" s="1" t="str">
        <f>IF(ISERROR(LOG(SQRT('Series 2'!A110^2))),".",'Series 2'!A110*'Series 2'!B110)</f>
        <v>.</v>
      </c>
    </row>
    <row r="115" spans="2:7">
      <c r="B115" s="1" t="str">
        <f>IF(ISERROR(LOG(SQRT('Series 1'!A111^2))),".",'Series 1'!A111^2)</f>
        <v>.</v>
      </c>
      <c r="C115" s="1" t="str">
        <f>IF(ISERROR(LOG(SQRT('Series 1'!B111^2))),".",'Series 1'!B111^2)</f>
        <v>.</v>
      </c>
      <c r="D115" s="1" t="str">
        <f>IF(ISERROR(LOG(SQRT('Series 1'!A111^2))),".",'Series 1'!A111*'Series 1'!B111)</f>
        <v>.</v>
      </c>
      <c r="E115" s="1" t="str">
        <f>IF(ISERROR(LOG(SQRT('Series 2'!A111^2))),".",'Series 2'!A111^2)</f>
        <v>.</v>
      </c>
      <c r="F115" s="1" t="str">
        <f>IF(ISERROR(LOG(SQRT('Series 2'!B111^2))),".",'Series 2'!B111^2)</f>
        <v>.</v>
      </c>
      <c r="G115" s="1" t="str">
        <f>IF(ISERROR(LOG(SQRT('Series 2'!A111^2))),".",'Series 2'!A111*'Series 2'!B111)</f>
        <v>.</v>
      </c>
    </row>
    <row r="116" spans="2:7">
      <c r="B116" s="1" t="str">
        <f>IF(ISERROR(LOG(SQRT('Series 1'!A112^2))),".",'Series 1'!A112^2)</f>
        <v>.</v>
      </c>
      <c r="C116" s="1" t="str">
        <f>IF(ISERROR(LOG(SQRT('Series 1'!B112^2))),".",'Series 1'!B112^2)</f>
        <v>.</v>
      </c>
      <c r="D116" s="1" t="str">
        <f>IF(ISERROR(LOG(SQRT('Series 1'!A112^2))),".",'Series 1'!A112*'Series 1'!B112)</f>
        <v>.</v>
      </c>
      <c r="E116" s="1" t="str">
        <f>IF(ISERROR(LOG(SQRT('Series 2'!A112^2))),".",'Series 2'!A112^2)</f>
        <v>.</v>
      </c>
      <c r="F116" s="1" t="str">
        <f>IF(ISERROR(LOG(SQRT('Series 2'!B112^2))),".",'Series 2'!B112^2)</f>
        <v>.</v>
      </c>
      <c r="G116" s="1" t="str">
        <f>IF(ISERROR(LOG(SQRT('Series 2'!A112^2))),".",'Series 2'!A112*'Series 2'!B112)</f>
        <v>.</v>
      </c>
    </row>
    <row r="117" spans="2:7">
      <c r="B117" s="1" t="str">
        <f>IF(ISERROR(LOG(SQRT('Series 1'!A113^2))),".",'Series 1'!A113^2)</f>
        <v>.</v>
      </c>
      <c r="C117" s="1" t="str">
        <f>IF(ISERROR(LOG(SQRT('Series 1'!B113^2))),".",'Series 1'!B113^2)</f>
        <v>.</v>
      </c>
      <c r="D117" s="1" t="str">
        <f>IF(ISERROR(LOG(SQRT('Series 1'!A113^2))),".",'Series 1'!A113*'Series 1'!B113)</f>
        <v>.</v>
      </c>
      <c r="E117" s="1" t="str">
        <f>IF(ISERROR(LOG(SQRT('Series 2'!A113^2))),".",'Series 2'!A113^2)</f>
        <v>.</v>
      </c>
      <c r="F117" s="1" t="str">
        <f>IF(ISERROR(LOG(SQRT('Series 2'!B113^2))),".",'Series 2'!B113^2)</f>
        <v>.</v>
      </c>
      <c r="G117" s="1" t="str">
        <f>IF(ISERROR(LOG(SQRT('Series 2'!A113^2))),".",'Series 2'!A113*'Series 2'!B113)</f>
        <v>.</v>
      </c>
    </row>
    <row r="118" spans="2:7">
      <c r="B118" s="1" t="str">
        <f>IF(ISERROR(LOG(SQRT('Series 1'!A114^2))),".",'Series 1'!A114^2)</f>
        <v>.</v>
      </c>
      <c r="C118" s="1" t="str">
        <f>IF(ISERROR(LOG(SQRT('Series 1'!B114^2))),".",'Series 1'!B114^2)</f>
        <v>.</v>
      </c>
      <c r="D118" s="1" t="str">
        <f>IF(ISERROR(LOG(SQRT('Series 1'!A114^2))),".",'Series 1'!A114*'Series 1'!B114)</f>
        <v>.</v>
      </c>
      <c r="E118" s="1" t="str">
        <f>IF(ISERROR(LOG(SQRT('Series 2'!A114^2))),".",'Series 2'!A114^2)</f>
        <v>.</v>
      </c>
      <c r="F118" s="1" t="str">
        <f>IF(ISERROR(LOG(SQRT('Series 2'!B114^2))),".",'Series 2'!B114^2)</f>
        <v>.</v>
      </c>
      <c r="G118" s="1" t="str">
        <f>IF(ISERROR(LOG(SQRT('Series 2'!A114^2))),".",'Series 2'!A114*'Series 2'!B114)</f>
        <v>.</v>
      </c>
    </row>
    <row r="119" spans="2:7">
      <c r="B119" s="1" t="str">
        <f>IF(ISERROR(LOG(SQRT('Series 1'!A115^2))),".",'Series 1'!A115^2)</f>
        <v>.</v>
      </c>
      <c r="C119" s="1" t="str">
        <f>IF(ISERROR(LOG(SQRT('Series 1'!B115^2))),".",'Series 1'!B115^2)</f>
        <v>.</v>
      </c>
      <c r="D119" s="1" t="str">
        <f>IF(ISERROR(LOG(SQRT('Series 1'!A115^2))),".",'Series 1'!A115*'Series 1'!B115)</f>
        <v>.</v>
      </c>
      <c r="E119" s="1" t="str">
        <f>IF(ISERROR(LOG(SQRT('Series 2'!A115^2))),".",'Series 2'!A115^2)</f>
        <v>.</v>
      </c>
      <c r="F119" s="1" t="str">
        <f>IF(ISERROR(LOG(SQRT('Series 2'!B115^2))),".",'Series 2'!B115^2)</f>
        <v>.</v>
      </c>
      <c r="G119" s="1" t="str">
        <f>IF(ISERROR(LOG(SQRT('Series 2'!A115^2))),".",'Series 2'!A115*'Series 2'!B115)</f>
        <v>.</v>
      </c>
    </row>
    <row r="120" spans="2:7">
      <c r="B120" s="1" t="str">
        <f>IF(ISERROR(LOG(SQRT('Series 1'!A116^2))),".",'Series 1'!A116^2)</f>
        <v>.</v>
      </c>
      <c r="C120" s="1" t="str">
        <f>IF(ISERROR(LOG(SQRT('Series 1'!B116^2))),".",'Series 1'!B116^2)</f>
        <v>.</v>
      </c>
      <c r="D120" s="1" t="str">
        <f>IF(ISERROR(LOG(SQRT('Series 1'!A116^2))),".",'Series 1'!A116*'Series 1'!B116)</f>
        <v>.</v>
      </c>
      <c r="E120" s="1" t="str">
        <f>IF(ISERROR(LOG(SQRT('Series 2'!A116^2))),".",'Series 2'!A116^2)</f>
        <v>.</v>
      </c>
      <c r="F120" s="1" t="str">
        <f>IF(ISERROR(LOG(SQRT('Series 2'!B116^2))),".",'Series 2'!B116^2)</f>
        <v>.</v>
      </c>
      <c r="G120" s="1" t="str">
        <f>IF(ISERROR(LOG(SQRT('Series 2'!A116^2))),".",'Series 2'!A116*'Series 2'!B116)</f>
        <v>.</v>
      </c>
    </row>
    <row r="121" spans="2:7">
      <c r="B121" s="1" t="str">
        <f>IF(ISERROR(LOG(SQRT('Series 1'!A117^2))),".",'Series 1'!A117^2)</f>
        <v>.</v>
      </c>
      <c r="C121" s="1" t="str">
        <f>IF(ISERROR(LOG(SQRT('Series 1'!B117^2))),".",'Series 1'!B117^2)</f>
        <v>.</v>
      </c>
      <c r="D121" s="1" t="str">
        <f>IF(ISERROR(LOG(SQRT('Series 1'!A117^2))),".",'Series 1'!A117*'Series 1'!B117)</f>
        <v>.</v>
      </c>
      <c r="E121" s="1" t="str">
        <f>IF(ISERROR(LOG(SQRT('Series 2'!A117^2))),".",'Series 2'!A117^2)</f>
        <v>.</v>
      </c>
      <c r="F121" s="1" t="str">
        <f>IF(ISERROR(LOG(SQRT('Series 2'!B117^2))),".",'Series 2'!B117^2)</f>
        <v>.</v>
      </c>
      <c r="G121" s="1" t="str">
        <f>IF(ISERROR(LOG(SQRT('Series 2'!A117^2))),".",'Series 2'!A117*'Series 2'!B117)</f>
        <v>.</v>
      </c>
    </row>
    <row r="122" spans="2:7">
      <c r="B122" s="1" t="str">
        <f>IF(ISERROR(LOG(SQRT('Series 1'!A118^2))),".",'Series 1'!A118^2)</f>
        <v>.</v>
      </c>
      <c r="C122" s="1" t="str">
        <f>IF(ISERROR(LOG(SQRT('Series 1'!B118^2))),".",'Series 1'!B118^2)</f>
        <v>.</v>
      </c>
      <c r="D122" s="1" t="str">
        <f>IF(ISERROR(LOG(SQRT('Series 1'!A118^2))),".",'Series 1'!A118*'Series 1'!B118)</f>
        <v>.</v>
      </c>
      <c r="E122" s="1" t="str">
        <f>IF(ISERROR(LOG(SQRT('Series 2'!A118^2))),".",'Series 2'!A118^2)</f>
        <v>.</v>
      </c>
      <c r="F122" s="1" t="str">
        <f>IF(ISERROR(LOG(SQRT('Series 2'!B118^2))),".",'Series 2'!B118^2)</f>
        <v>.</v>
      </c>
      <c r="G122" s="1" t="str">
        <f>IF(ISERROR(LOG(SQRT('Series 2'!A118^2))),".",'Series 2'!A118*'Series 2'!B118)</f>
        <v>.</v>
      </c>
    </row>
    <row r="123" spans="2:7">
      <c r="B123" s="1" t="str">
        <f>IF(ISERROR(LOG(SQRT('Series 1'!A119^2))),".",'Series 1'!A119^2)</f>
        <v>.</v>
      </c>
      <c r="C123" s="1" t="str">
        <f>IF(ISERROR(LOG(SQRT('Series 1'!B119^2))),".",'Series 1'!B119^2)</f>
        <v>.</v>
      </c>
      <c r="D123" s="1" t="str">
        <f>IF(ISERROR(LOG(SQRT('Series 1'!A119^2))),".",'Series 1'!A119*'Series 1'!B119)</f>
        <v>.</v>
      </c>
      <c r="E123" s="1" t="str">
        <f>IF(ISERROR(LOG(SQRT('Series 2'!A119^2))),".",'Series 2'!A119^2)</f>
        <v>.</v>
      </c>
      <c r="F123" s="1" t="str">
        <f>IF(ISERROR(LOG(SQRT('Series 2'!B119^2))),".",'Series 2'!B119^2)</f>
        <v>.</v>
      </c>
      <c r="G123" s="1" t="str">
        <f>IF(ISERROR(LOG(SQRT('Series 2'!A119^2))),".",'Series 2'!A119*'Series 2'!B119)</f>
        <v>.</v>
      </c>
    </row>
    <row r="124" spans="2:7">
      <c r="B124" s="1" t="str">
        <f>IF(ISERROR(LOG(SQRT('Series 1'!A120^2))),".",'Series 1'!A120^2)</f>
        <v>.</v>
      </c>
      <c r="C124" s="1" t="str">
        <f>IF(ISERROR(LOG(SQRT('Series 1'!B120^2))),".",'Series 1'!B120^2)</f>
        <v>.</v>
      </c>
      <c r="D124" s="1" t="str">
        <f>IF(ISERROR(LOG(SQRT('Series 1'!A120^2))),".",'Series 1'!A120*'Series 1'!B120)</f>
        <v>.</v>
      </c>
      <c r="E124" s="1" t="str">
        <f>IF(ISERROR(LOG(SQRT('Series 2'!A120^2))),".",'Series 2'!A120^2)</f>
        <v>.</v>
      </c>
      <c r="F124" s="1" t="str">
        <f>IF(ISERROR(LOG(SQRT('Series 2'!B120^2))),".",'Series 2'!B120^2)</f>
        <v>.</v>
      </c>
      <c r="G124" s="1" t="str">
        <f>IF(ISERROR(LOG(SQRT('Series 2'!A120^2))),".",'Series 2'!A120*'Series 2'!B120)</f>
        <v>.</v>
      </c>
    </row>
    <row r="125" spans="2:7">
      <c r="B125" s="1" t="str">
        <f>IF(ISERROR(LOG(SQRT('Series 1'!A121^2))),".",'Series 1'!A121^2)</f>
        <v>.</v>
      </c>
      <c r="C125" s="1" t="str">
        <f>IF(ISERROR(LOG(SQRT('Series 1'!B121^2))),".",'Series 1'!B121^2)</f>
        <v>.</v>
      </c>
      <c r="D125" s="1" t="str">
        <f>IF(ISERROR(LOG(SQRT('Series 1'!A121^2))),".",'Series 1'!A121*'Series 1'!B121)</f>
        <v>.</v>
      </c>
      <c r="E125" s="1" t="str">
        <f>IF(ISERROR(LOG(SQRT('Series 2'!A121^2))),".",'Series 2'!A121^2)</f>
        <v>.</v>
      </c>
      <c r="F125" s="1" t="str">
        <f>IF(ISERROR(LOG(SQRT('Series 2'!B121^2))),".",'Series 2'!B121^2)</f>
        <v>.</v>
      </c>
      <c r="G125" s="1" t="str">
        <f>IF(ISERROR(LOG(SQRT('Series 2'!A121^2))),".",'Series 2'!A121*'Series 2'!B121)</f>
        <v>.</v>
      </c>
    </row>
    <row r="126" spans="2:7">
      <c r="B126" s="1" t="str">
        <f>IF(ISERROR(LOG(SQRT('Series 1'!A122^2))),".",'Series 1'!A122^2)</f>
        <v>.</v>
      </c>
      <c r="C126" s="1" t="str">
        <f>IF(ISERROR(LOG(SQRT('Series 1'!B122^2))),".",'Series 1'!B122^2)</f>
        <v>.</v>
      </c>
      <c r="D126" s="1" t="str">
        <f>IF(ISERROR(LOG(SQRT('Series 1'!A122^2))),".",'Series 1'!A122*'Series 1'!B122)</f>
        <v>.</v>
      </c>
      <c r="E126" s="1" t="str">
        <f>IF(ISERROR(LOG(SQRT('Series 2'!A122^2))),".",'Series 2'!A122^2)</f>
        <v>.</v>
      </c>
      <c r="F126" s="1" t="str">
        <f>IF(ISERROR(LOG(SQRT('Series 2'!B122^2))),".",'Series 2'!B122^2)</f>
        <v>.</v>
      </c>
      <c r="G126" s="1" t="str">
        <f>IF(ISERROR(LOG(SQRT('Series 2'!A122^2))),".",'Series 2'!A122*'Series 2'!B122)</f>
        <v>.</v>
      </c>
    </row>
    <row r="127" spans="2:7">
      <c r="B127" s="1" t="str">
        <f>IF(ISERROR(LOG(SQRT('Series 1'!A123^2))),".",'Series 1'!A123^2)</f>
        <v>.</v>
      </c>
      <c r="C127" s="1" t="str">
        <f>IF(ISERROR(LOG(SQRT('Series 1'!B123^2))),".",'Series 1'!B123^2)</f>
        <v>.</v>
      </c>
      <c r="D127" s="1" t="str">
        <f>IF(ISERROR(LOG(SQRT('Series 1'!A123^2))),".",'Series 1'!A123*'Series 1'!B123)</f>
        <v>.</v>
      </c>
      <c r="E127" s="1" t="str">
        <f>IF(ISERROR(LOG(SQRT('Series 2'!A123^2))),".",'Series 2'!A123^2)</f>
        <v>.</v>
      </c>
      <c r="F127" s="1" t="str">
        <f>IF(ISERROR(LOG(SQRT('Series 2'!B123^2))),".",'Series 2'!B123^2)</f>
        <v>.</v>
      </c>
      <c r="G127" s="1" t="str">
        <f>IF(ISERROR(LOG(SQRT('Series 2'!A123^2))),".",'Series 2'!A123*'Series 2'!B123)</f>
        <v>.</v>
      </c>
    </row>
    <row r="128" spans="2:7">
      <c r="B128" s="1" t="str">
        <f>IF(ISERROR(LOG(SQRT('Series 1'!A124^2))),".",'Series 1'!A124^2)</f>
        <v>.</v>
      </c>
      <c r="C128" s="1" t="str">
        <f>IF(ISERROR(LOG(SQRT('Series 1'!B124^2))),".",'Series 1'!B124^2)</f>
        <v>.</v>
      </c>
      <c r="D128" s="1" t="str">
        <f>IF(ISERROR(LOG(SQRT('Series 1'!A124^2))),".",'Series 1'!A124*'Series 1'!B124)</f>
        <v>.</v>
      </c>
      <c r="E128" s="1" t="str">
        <f>IF(ISERROR(LOG(SQRT('Series 2'!A124^2))),".",'Series 2'!A124^2)</f>
        <v>.</v>
      </c>
      <c r="F128" s="1" t="str">
        <f>IF(ISERROR(LOG(SQRT('Series 2'!B124^2))),".",'Series 2'!B124^2)</f>
        <v>.</v>
      </c>
      <c r="G128" s="1" t="str">
        <f>IF(ISERROR(LOG(SQRT('Series 2'!A124^2))),".",'Series 2'!A124*'Series 2'!B124)</f>
        <v>.</v>
      </c>
    </row>
    <row r="129" spans="2:7">
      <c r="B129" s="1" t="str">
        <f>IF(ISERROR(LOG(SQRT('Series 1'!A125^2))),".",'Series 1'!A125^2)</f>
        <v>.</v>
      </c>
      <c r="C129" s="1" t="str">
        <f>IF(ISERROR(LOG(SQRT('Series 1'!B125^2))),".",'Series 1'!B125^2)</f>
        <v>.</v>
      </c>
      <c r="D129" s="1" t="str">
        <f>IF(ISERROR(LOG(SQRT('Series 1'!A125^2))),".",'Series 1'!A125*'Series 1'!B125)</f>
        <v>.</v>
      </c>
      <c r="E129" s="1" t="str">
        <f>IF(ISERROR(LOG(SQRT('Series 2'!A125^2))),".",'Series 2'!A125^2)</f>
        <v>.</v>
      </c>
      <c r="F129" s="1" t="str">
        <f>IF(ISERROR(LOG(SQRT('Series 2'!B125^2))),".",'Series 2'!B125^2)</f>
        <v>.</v>
      </c>
      <c r="G129" s="1" t="str">
        <f>IF(ISERROR(LOG(SQRT('Series 2'!A125^2))),".",'Series 2'!A125*'Series 2'!B125)</f>
        <v>.</v>
      </c>
    </row>
    <row r="130" spans="2:7">
      <c r="B130" s="1" t="str">
        <f>IF(ISERROR(LOG(SQRT('Series 1'!A126^2))),".",'Series 1'!A126^2)</f>
        <v>.</v>
      </c>
      <c r="C130" s="1" t="str">
        <f>IF(ISERROR(LOG(SQRT('Series 1'!B126^2))),".",'Series 1'!B126^2)</f>
        <v>.</v>
      </c>
      <c r="D130" s="1" t="str">
        <f>IF(ISERROR(LOG(SQRT('Series 1'!A126^2))),".",'Series 1'!A126*'Series 1'!B126)</f>
        <v>.</v>
      </c>
      <c r="E130" s="1" t="str">
        <f>IF(ISERROR(LOG(SQRT('Series 2'!A126^2))),".",'Series 2'!A126^2)</f>
        <v>.</v>
      </c>
      <c r="F130" s="1" t="str">
        <f>IF(ISERROR(LOG(SQRT('Series 2'!B126^2))),".",'Series 2'!B126^2)</f>
        <v>.</v>
      </c>
      <c r="G130" s="1" t="str">
        <f>IF(ISERROR(LOG(SQRT('Series 2'!A126^2))),".",'Series 2'!A126*'Series 2'!B126)</f>
        <v>.</v>
      </c>
    </row>
    <row r="131" spans="2:7">
      <c r="B131" s="1" t="str">
        <f>IF(ISERROR(LOG(SQRT('Series 1'!A127^2))),".",'Series 1'!A127^2)</f>
        <v>.</v>
      </c>
      <c r="C131" s="1" t="str">
        <f>IF(ISERROR(LOG(SQRT('Series 1'!B127^2))),".",'Series 1'!B127^2)</f>
        <v>.</v>
      </c>
      <c r="D131" s="1" t="str">
        <f>IF(ISERROR(LOG(SQRT('Series 1'!A127^2))),".",'Series 1'!A127*'Series 1'!B127)</f>
        <v>.</v>
      </c>
      <c r="E131" s="1" t="str">
        <f>IF(ISERROR(LOG(SQRT('Series 2'!A127^2))),".",'Series 2'!A127^2)</f>
        <v>.</v>
      </c>
      <c r="F131" s="1" t="str">
        <f>IF(ISERROR(LOG(SQRT('Series 2'!B127^2))),".",'Series 2'!B127^2)</f>
        <v>.</v>
      </c>
      <c r="G131" s="1" t="str">
        <f>IF(ISERROR(LOG(SQRT('Series 2'!A127^2))),".",'Series 2'!A127*'Series 2'!B127)</f>
        <v>.</v>
      </c>
    </row>
    <row r="132" spans="2:7">
      <c r="B132" s="1" t="str">
        <f>IF(ISERROR(LOG(SQRT('Series 1'!A128^2))),".",'Series 1'!A128^2)</f>
        <v>.</v>
      </c>
      <c r="C132" s="1" t="str">
        <f>IF(ISERROR(LOG(SQRT('Series 1'!B128^2))),".",'Series 1'!B128^2)</f>
        <v>.</v>
      </c>
      <c r="D132" s="1" t="str">
        <f>IF(ISERROR(LOG(SQRT('Series 1'!A128^2))),".",'Series 1'!A128*'Series 1'!B128)</f>
        <v>.</v>
      </c>
      <c r="E132" s="1" t="str">
        <f>IF(ISERROR(LOG(SQRT('Series 2'!A128^2))),".",'Series 2'!A128^2)</f>
        <v>.</v>
      </c>
      <c r="F132" s="1" t="str">
        <f>IF(ISERROR(LOG(SQRT('Series 2'!B128^2))),".",'Series 2'!B128^2)</f>
        <v>.</v>
      </c>
      <c r="G132" s="1" t="str">
        <f>IF(ISERROR(LOG(SQRT('Series 2'!A128^2))),".",'Series 2'!A128*'Series 2'!B128)</f>
        <v>.</v>
      </c>
    </row>
    <row r="133" spans="2:7">
      <c r="B133" s="1" t="str">
        <f>IF(ISERROR(LOG(SQRT('Series 1'!A129^2))),".",'Series 1'!A129^2)</f>
        <v>.</v>
      </c>
      <c r="C133" s="1" t="str">
        <f>IF(ISERROR(LOG(SQRT('Series 1'!B129^2))),".",'Series 1'!B129^2)</f>
        <v>.</v>
      </c>
      <c r="D133" s="1" t="str">
        <f>IF(ISERROR(LOG(SQRT('Series 1'!A129^2))),".",'Series 1'!A129*'Series 1'!B129)</f>
        <v>.</v>
      </c>
      <c r="E133" s="1" t="str">
        <f>IF(ISERROR(LOG(SQRT('Series 2'!A129^2))),".",'Series 2'!A129^2)</f>
        <v>.</v>
      </c>
      <c r="F133" s="1" t="str">
        <f>IF(ISERROR(LOG(SQRT('Series 2'!B129^2))),".",'Series 2'!B129^2)</f>
        <v>.</v>
      </c>
      <c r="G133" s="1" t="str">
        <f>IF(ISERROR(LOG(SQRT('Series 2'!A129^2))),".",'Series 2'!A129*'Series 2'!B129)</f>
        <v>.</v>
      </c>
    </row>
    <row r="134" spans="2:7">
      <c r="B134" s="1" t="str">
        <f>IF(ISERROR(LOG(SQRT('Series 1'!A130^2))),".",'Series 1'!A130^2)</f>
        <v>.</v>
      </c>
      <c r="C134" s="1" t="str">
        <f>IF(ISERROR(LOG(SQRT('Series 1'!B130^2))),".",'Series 1'!B130^2)</f>
        <v>.</v>
      </c>
      <c r="D134" s="1" t="str">
        <f>IF(ISERROR(LOG(SQRT('Series 1'!A130^2))),".",'Series 1'!A130*'Series 1'!B130)</f>
        <v>.</v>
      </c>
      <c r="E134" s="1" t="str">
        <f>IF(ISERROR(LOG(SQRT('Series 2'!A130^2))),".",'Series 2'!A130^2)</f>
        <v>.</v>
      </c>
      <c r="F134" s="1" t="str">
        <f>IF(ISERROR(LOG(SQRT('Series 2'!B130^2))),".",'Series 2'!B130^2)</f>
        <v>.</v>
      </c>
      <c r="G134" s="1" t="str">
        <f>IF(ISERROR(LOG(SQRT('Series 2'!A130^2))),".",'Series 2'!A130*'Series 2'!B130)</f>
        <v>.</v>
      </c>
    </row>
    <row r="135" spans="2:7">
      <c r="B135" s="1" t="str">
        <f>IF(ISERROR(LOG(SQRT('Series 1'!A131^2))),".",'Series 1'!A131^2)</f>
        <v>.</v>
      </c>
      <c r="C135" s="1" t="str">
        <f>IF(ISERROR(LOG(SQRT('Series 1'!B131^2))),".",'Series 1'!B131^2)</f>
        <v>.</v>
      </c>
      <c r="D135" s="1" t="str">
        <f>IF(ISERROR(LOG(SQRT('Series 1'!A131^2))),".",'Series 1'!A131*'Series 1'!B131)</f>
        <v>.</v>
      </c>
      <c r="E135" s="1" t="str">
        <f>IF(ISERROR(LOG(SQRT('Series 2'!A131^2))),".",'Series 2'!A131^2)</f>
        <v>.</v>
      </c>
      <c r="F135" s="1" t="str">
        <f>IF(ISERROR(LOG(SQRT('Series 2'!B131^2))),".",'Series 2'!B131^2)</f>
        <v>.</v>
      </c>
      <c r="G135" s="1" t="str">
        <f>IF(ISERROR(LOG(SQRT('Series 2'!A131^2))),".",'Series 2'!A131*'Series 2'!B131)</f>
        <v>.</v>
      </c>
    </row>
    <row r="136" spans="2:7">
      <c r="B136" s="1" t="str">
        <f>IF(ISERROR(LOG(SQRT('Series 1'!A132^2))),".",'Series 1'!A132^2)</f>
        <v>.</v>
      </c>
      <c r="C136" s="1" t="str">
        <f>IF(ISERROR(LOG(SQRT('Series 1'!B132^2))),".",'Series 1'!B132^2)</f>
        <v>.</v>
      </c>
      <c r="D136" s="1" t="str">
        <f>IF(ISERROR(LOG(SQRT('Series 1'!A132^2))),".",'Series 1'!A132*'Series 1'!B132)</f>
        <v>.</v>
      </c>
      <c r="E136" s="1" t="str">
        <f>IF(ISERROR(LOG(SQRT('Series 2'!A132^2))),".",'Series 2'!A132^2)</f>
        <v>.</v>
      </c>
      <c r="F136" s="1" t="str">
        <f>IF(ISERROR(LOG(SQRT('Series 2'!B132^2))),".",'Series 2'!B132^2)</f>
        <v>.</v>
      </c>
      <c r="G136" s="1" t="str">
        <f>IF(ISERROR(LOG(SQRT('Series 2'!A132^2))),".",'Series 2'!A132*'Series 2'!B132)</f>
        <v>.</v>
      </c>
    </row>
    <row r="137" spans="2:7">
      <c r="B137" s="1" t="str">
        <f>IF(ISERROR(LOG(SQRT('Series 1'!A133^2))),".",'Series 1'!A133^2)</f>
        <v>.</v>
      </c>
      <c r="C137" s="1" t="str">
        <f>IF(ISERROR(LOG(SQRT('Series 1'!B133^2))),".",'Series 1'!B133^2)</f>
        <v>.</v>
      </c>
      <c r="D137" s="1" t="str">
        <f>IF(ISERROR(LOG(SQRT('Series 1'!A133^2))),".",'Series 1'!A133*'Series 1'!B133)</f>
        <v>.</v>
      </c>
      <c r="E137" s="1" t="str">
        <f>IF(ISERROR(LOG(SQRT('Series 2'!A133^2))),".",'Series 2'!A133^2)</f>
        <v>.</v>
      </c>
      <c r="F137" s="1" t="str">
        <f>IF(ISERROR(LOG(SQRT('Series 2'!B133^2))),".",'Series 2'!B133^2)</f>
        <v>.</v>
      </c>
      <c r="G137" s="1" t="str">
        <f>IF(ISERROR(LOG(SQRT('Series 2'!A133^2))),".",'Series 2'!A133*'Series 2'!B133)</f>
        <v>.</v>
      </c>
    </row>
    <row r="138" spans="2:7">
      <c r="B138" s="1" t="str">
        <f>IF(ISERROR(LOG(SQRT('Series 1'!A134^2))),".",'Series 1'!A134^2)</f>
        <v>.</v>
      </c>
      <c r="C138" s="1" t="str">
        <f>IF(ISERROR(LOG(SQRT('Series 1'!B134^2))),".",'Series 1'!B134^2)</f>
        <v>.</v>
      </c>
      <c r="D138" s="1" t="str">
        <f>IF(ISERROR(LOG(SQRT('Series 1'!A134^2))),".",'Series 1'!A134*'Series 1'!B134)</f>
        <v>.</v>
      </c>
      <c r="E138" s="1" t="str">
        <f>IF(ISERROR(LOG(SQRT('Series 2'!A134^2))),".",'Series 2'!A134^2)</f>
        <v>.</v>
      </c>
      <c r="F138" s="1" t="str">
        <f>IF(ISERROR(LOG(SQRT('Series 2'!B134^2))),".",'Series 2'!B134^2)</f>
        <v>.</v>
      </c>
      <c r="G138" s="1" t="str">
        <f>IF(ISERROR(LOG(SQRT('Series 2'!A134^2))),".",'Series 2'!A134*'Series 2'!B134)</f>
        <v>.</v>
      </c>
    </row>
    <row r="139" spans="2:7">
      <c r="B139" s="1" t="str">
        <f>IF(ISERROR(LOG(SQRT('Series 1'!A135^2))),".",'Series 1'!A135^2)</f>
        <v>.</v>
      </c>
      <c r="C139" s="1" t="str">
        <f>IF(ISERROR(LOG(SQRT('Series 1'!B135^2))),".",'Series 1'!B135^2)</f>
        <v>.</v>
      </c>
      <c r="D139" s="1" t="str">
        <f>IF(ISERROR(LOG(SQRT('Series 1'!A135^2))),".",'Series 1'!A135*'Series 1'!B135)</f>
        <v>.</v>
      </c>
      <c r="E139" s="1" t="str">
        <f>IF(ISERROR(LOG(SQRT('Series 2'!A135^2))),".",'Series 2'!A135^2)</f>
        <v>.</v>
      </c>
      <c r="F139" s="1" t="str">
        <f>IF(ISERROR(LOG(SQRT('Series 2'!B135^2))),".",'Series 2'!B135^2)</f>
        <v>.</v>
      </c>
      <c r="G139" s="1" t="str">
        <f>IF(ISERROR(LOG(SQRT('Series 2'!A135^2))),".",'Series 2'!A135*'Series 2'!B135)</f>
        <v>.</v>
      </c>
    </row>
    <row r="140" spans="2:7">
      <c r="B140" s="1" t="str">
        <f>IF(ISERROR(LOG(SQRT('Series 1'!A136^2))),".",'Series 1'!A136^2)</f>
        <v>.</v>
      </c>
      <c r="C140" s="1" t="str">
        <f>IF(ISERROR(LOG(SQRT('Series 1'!B136^2))),".",'Series 1'!B136^2)</f>
        <v>.</v>
      </c>
      <c r="D140" s="1" t="str">
        <f>IF(ISERROR(LOG(SQRT('Series 1'!A136^2))),".",'Series 1'!A136*'Series 1'!B136)</f>
        <v>.</v>
      </c>
      <c r="E140" s="1" t="str">
        <f>IF(ISERROR(LOG(SQRT('Series 2'!A136^2))),".",'Series 2'!A136^2)</f>
        <v>.</v>
      </c>
      <c r="F140" s="1" t="str">
        <f>IF(ISERROR(LOG(SQRT('Series 2'!B136^2))),".",'Series 2'!B136^2)</f>
        <v>.</v>
      </c>
      <c r="G140" s="1" t="str">
        <f>IF(ISERROR(LOG(SQRT('Series 2'!A136^2))),".",'Series 2'!A136*'Series 2'!B136)</f>
        <v>.</v>
      </c>
    </row>
    <row r="141" spans="2:7">
      <c r="B141" s="1" t="str">
        <f>IF(ISERROR(LOG(SQRT('Series 1'!A137^2))),".",'Series 1'!A137^2)</f>
        <v>.</v>
      </c>
      <c r="C141" s="1" t="str">
        <f>IF(ISERROR(LOG(SQRT('Series 1'!B137^2))),".",'Series 1'!B137^2)</f>
        <v>.</v>
      </c>
      <c r="D141" s="1" t="str">
        <f>IF(ISERROR(LOG(SQRT('Series 1'!A137^2))),".",'Series 1'!A137*'Series 1'!B137)</f>
        <v>.</v>
      </c>
      <c r="E141" s="1" t="str">
        <f>IF(ISERROR(LOG(SQRT('Series 2'!A137^2))),".",'Series 2'!A137^2)</f>
        <v>.</v>
      </c>
      <c r="F141" s="1" t="str">
        <f>IF(ISERROR(LOG(SQRT('Series 2'!B137^2))),".",'Series 2'!B137^2)</f>
        <v>.</v>
      </c>
      <c r="G141" s="1" t="str">
        <f>IF(ISERROR(LOG(SQRT('Series 2'!A137^2))),".",'Series 2'!A137*'Series 2'!B137)</f>
        <v>.</v>
      </c>
    </row>
    <row r="142" spans="2:7">
      <c r="B142" s="1" t="str">
        <f>IF(ISERROR(LOG(SQRT('Series 1'!A138^2))),".",'Series 1'!A138^2)</f>
        <v>.</v>
      </c>
      <c r="C142" s="1" t="str">
        <f>IF(ISERROR(LOG(SQRT('Series 1'!B138^2))),".",'Series 1'!B138^2)</f>
        <v>.</v>
      </c>
      <c r="D142" s="1" t="str">
        <f>IF(ISERROR(LOG(SQRT('Series 1'!A138^2))),".",'Series 1'!A138*'Series 1'!B138)</f>
        <v>.</v>
      </c>
      <c r="E142" s="1" t="str">
        <f>IF(ISERROR(LOG(SQRT('Series 2'!A138^2))),".",'Series 2'!A138^2)</f>
        <v>.</v>
      </c>
      <c r="F142" s="1" t="str">
        <f>IF(ISERROR(LOG(SQRT('Series 2'!B138^2))),".",'Series 2'!B138^2)</f>
        <v>.</v>
      </c>
      <c r="G142" s="1" t="str">
        <f>IF(ISERROR(LOG(SQRT('Series 2'!A138^2))),".",'Series 2'!A138*'Series 2'!B138)</f>
        <v>.</v>
      </c>
    </row>
    <row r="143" spans="2:7">
      <c r="B143" s="1" t="str">
        <f>IF(ISERROR(LOG(SQRT('Series 1'!A139^2))),".",'Series 1'!A139^2)</f>
        <v>.</v>
      </c>
      <c r="C143" s="1" t="str">
        <f>IF(ISERROR(LOG(SQRT('Series 1'!B139^2))),".",'Series 1'!B139^2)</f>
        <v>.</v>
      </c>
      <c r="D143" s="1" t="str">
        <f>IF(ISERROR(LOG(SQRT('Series 1'!A139^2))),".",'Series 1'!A139*'Series 1'!B139)</f>
        <v>.</v>
      </c>
      <c r="E143" s="1" t="str">
        <f>IF(ISERROR(LOG(SQRT('Series 2'!A139^2))),".",'Series 2'!A139^2)</f>
        <v>.</v>
      </c>
      <c r="F143" s="1" t="str">
        <f>IF(ISERROR(LOG(SQRT('Series 2'!B139^2))),".",'Series 2'!B139^2)</f>
        <v>.</v>
      </c>
      <c r="G143" s="1" t="str">
        <f>IF(ISERROR(LOG(SQRT('Series 2'!A139^2))),".",'Series 2'!A139*'Series 2'!B139)</f>
        <v>.</v>
      </c>
    </row>
    <row r="144" spans="2:7">
      <c r="B144" s="1" t="str">
        <f>IF(ISERROR(LOG(SQRT('Series 1'!A140^2))),".",'Series 1'!A140^2)</f>
        <v>.</v>
      </c>
      <c r="C144" s="1" t="str">
        <f>IF(ISERROR(LOG(SQRT('Series 1'!B140^2))),".",'Series 1'!B140^2)</f>
        <v>.</v>
      </c>
      <c r="D144" s="1" t="str">
        <f>IF(ISERROR(LOG(SQRT('Series 1'!A140^2))),".",'Series 1'!A140*'Series 1'!B140)</f>
        <v>.</v>
      </c>
      <c r="E144" s="1" t="str">
        <f>IF(ISERROR(LOG(SQRT('Series 2'!A140^2))),".",'Series 2'!A140^2)</f>
        <v>.</v>
      </c>
      <c r="F144" s="1" t="str">
        <f>IF(ISERROR(LOG(SQRT('Series 2'!B140^2))),".",'Series 2'!B140^2)</f>
        <v>.</v>
      </c>
      <c r="G144" s="1" t="str">
        <f>IF(ISERROR(LOG(SQRT('Series 2'!A140^2))),".",'Series 2'!A140*'Series 2'!B140)</f>
        <v>.</v>
      </c>
    </row>
    <row r="145" spans="2:7">
      <c r="B145" s="1" t="str">
        <f>IF(ISERROR(LOG(SQRT('Series 1'!A141^2))),".",'Series 1'!A141^2)</f>
        <v>.</v>
      </c>
      <c r="C145" s="1" t="str">
        <f>IF(ISERROR(LOG(SQRT('Series 1'!B141^2))),".",'Series 1'!B141^2)</f>
        <v>.</v>
      </c>
      <c r="D145" s="1" t="str">
        <f>IF(ISERROR(LOG(SQRT('Series 1'!A141^2))),".",'Series 1'!A141*'Series 1'!B141)</f>
        <v>.</v>
      </c>
      <c r="E145" s="1" t="str">
        <f>IF(ISERROR(LOG(SQRT('Series 2'!A141^2))),".",'Series 2'!A141^2)</f>
        <v>.</v>
      </c>
      <c r="F145" s="1" t="str">
        <f>IF(ISERROR(LOG(SQRT('Series 2'!B141^2))),".",'Series 2'!B141^2)</f>
        <v>.</v>
      </c>
      <c r="G145" s="1" t="str">
        <f>IF(ISERROR(LOG(SQRT('Series 2'!A141^2))),".",'Series 2'!A141*'Series 2'!B141)</f>
        <v>.</v>
      </c>
    </row>
    <row r="146" spans="2:7">
      <c r="B146" s="1" t="str">
        <f>IF(ISERROR(LOG(SQRT('Series 1'!A142^2))),".",'Series 1'!A142^2)</f>
        <v>.</v>
      </c>
      <c r="C146" s="1" t="str">
        <f>IF(ISERROR(LOG(SQRT('Series 1'!B142^2))),".",'Series 1'!B142^2)</f>
        <v>.</v>
      </c>
      <c r="D146" s="1" t="str">
        <f>IF(ISERROR(LOG(SQRT('Series 1'!A142^2))),".",'Series 1'!A142*'Series 1'!B142)</f>
        <v>.</v>
      </c>
      <c r="E146" s="1" t="str">
        <f>IF(ISERROR(LOG(SQRT('Series 2'!A142^2))),".",'Series 2'!A142^2)</f>
        <v>.</v>
      </c>
      <c r="F146" s="1" t="str">
        <f>IF(ISERROR(LOG(SQRT('Series 2'!B142^2))),".",'Series 2'!B142^2)</f>
        <v>.</v>
      </c>
      <c r="G146" s="1" t="str">
        <f>IF(ISERROR(LOG(SQRT('Series 2'!A142^2))),".",'Series 2'!A142*'Series 2'!B142)</f>
        <v>.</v>
      </c>
    </row>
    <row r="147" spans="2:7">
      <c r="B147" s="1" t="str">
        <f>IF(ISERROR(LOG(SQRT('Series 1'!A143^2))),".",'Series 1'!A143^2)</f>
        <v>.</v>
      </c>
      <c r="C147" s="1" t="str">
        <f>IF(ISERROR(LOG(SQRT('Series 1'!B143^2))),".",'Series 1'!B143^2)</f>
        <v>.</v>
      </c>
      <c r="D147" s="1" t="str">
        <f>IF(ISERROR(LOG(SQRT('Series 1'!A143^2))),".",'Series 1'!A143*'Series 1'!B143)</f>
        <v>.</v>
      </c>
      <c r="E147" s="1" t="str">
        <f>IF(ISERROR(LOG(SQRT('Series 2'!A143^2))),".",'Series 2'!A143^2)</f>
        <v>.</v>
      </c>
      <c r="F147" s="1" t="str">
        <f>IF(ISERROR(LOG(SQRT('Series 2'!B143^2))),".",'Series 2'!B143^2)</f>
        <v>.</v>
      </c>
      <c r="G147" s="1" t="str">
        <f>IF(ISERROR(LOG(SQRT('Series 2'!A143^2))),".",'Series 2'!A143*'Series 2'!B143)</f>
        <v>.</v>
      </c>
    </row>
    <row r="148" spans="2:7">
      <c r="B148" s="1" t="str">
        <f>IF(ISERROR(LOG(SQRT('Series 1'!A144^2))),".",'Series 1'!A144^2)</f>
        <v>.</v>
      </c>
      <c r="C148" s="1" t="str">
        <f>IF(ISERROR(LOG(SQRT('Series 1'!B144^2))),".",'Series 1'!B144^2)</f>
        <v>.</v>
      </c>
      <c r="D148" s="1" t="str">
        <f>IF(ISERROR(LOG(SQRT('Series 1'!A144^2))),".",'Series 1'!A144*'Series 1'!B144)</f>
        <v>.</v>
      </c>
      <c r="E148" s="1" t="str">
        <f>IF(ISERROR(LOG(SQRT('Series 2'!A144^2))),".",'Series 2'!A144^2)</f>
        <v>.</v>
      </c>
      <c r="F148" s="1" t="str">
        <f>IF(ISERROR(LOG(SQRT('Series 2'!B144^2))),".",'Series 2'!B144^2)</f>
        <v>.</v>
      </c>
      <c r="G148" s="1" t="str">
        <f>IF(ISERROR(LOG(SQRT('Series 2'!A144^2))),".",'Series 2'!A144*'Series 2'!B144)</f>
        <v>.</v>
      </c>
    </row>
    <row r="149" spans="2:7">
      <c r="B149" s="1" t="str">
        <f>IF(ISERROR(LOG(SQRT('Series 1'!A145^2))),".",'Series 1'!A145^2)</f>
        <v>.</v>
      </c>
      <c r="C149" s="1" t="str">
        <f>IF(ISERROR(LOG(SQRT('Series 1'!B145^2))),".",'Series 1'!B145^2)</f>
        <v>.</v>
      </c>
      <c r="D149" s="1" t="str">
        <f>IF(ISERROR(LOG(SQRT('Series 1'!A145^2))),".",'Series 1'!A145*'Series 1'!B145)</f>
        <v>.</v>
      </c>
      <c r="E149" s="1" t="str">
        <f>IF(ISERROR(LOG(SQRT('Series 2'!A145^2))),".",'Series 2'!A145^2)</f>
        <v>.</v>
      </c>
      <c r="F149" s="1" t="str">
        <f>IF(ISERROR(LOG(SQRT('Series 2'!B145^2))),".",'Series 2'!B145^2)</f>
        <v>.</v>
      </c>
      <c r="G149" s="1" t="str">
        <f>IF(ISERROR(LOG(SQRT('Series 2'!A145^2))),".",'Series 2'!A145*'Series 2'!B145)</f>
        <v>.</v>
      </c>
    </row>
    <row r="150" spans="2:7">
      <c r="B150" s="1" t="str">
        <f>IF(ISERROR(LOG(SQRT('Series 1'!A146^2))),".",'Series 1'!A146^2)</f>
        <v>.</v>
      </c>
      <c r="C150" s="1" t="str">
        <f>IF(ISERROR(LOG(SQRT('Series 1'!B146^2))),".",'Series 1'!B146^2)</f>
        <v>.</v>
      </c>
      <c r="D150" s="1" t="str">
        <f>IF(ISERROR(LOG(SQRT('Series 1'!A146^2))),".",'Series 1'!A146*'Series 1'!B146)</f>
        <v>.</v>
      </c>
      <c r="E150" s="1" t="str">
        <f>IF(ISERROR(LOG(SQRT('Series 2'!A146^2))),".",'Series 2'!A146^2)</f>
        <v>.</v>
      </c>
      <c r="F150" s="1" t="str">
        <f>IF(ISERROR(LOG(SQRT('Series 2'!B146^2))),".",'Series 2'!B146^2)</f>
        <v>.</v>
      </c>
      <c r="G150" s="1" t="str">
        <f>IF(ISERROR(LOG(SQRT('Series 2'!A146^2))),".",'Series 2'!A146*'Series 2'!B146)</f>
        <v>.</v>
      </c>
    </row>
    <row r="151" spans="2:7">
      <c r="B151" s="1" t="str">
        <f>IF(ISERROR(LOG(SQRT('Series 1'!A147^2))),".",'Series 1'!A147^2)</f>
        <v>.</v>
      </c>
      <c r="C151" s="1" t="str">
        <f>IF(ISERROR(LOG(SQRT('Series 1'!B147^2))),".",'Series 1'!B147^2)</f>
        <v>.</v>
      </c>
      <c r="D151" s="1" t="str">
        <f>IF(ISERROR(LOG(SQRT('Series 1'!A147^2))),".",'Series 1'!A147*'Series 1'!B147)</f>
        <v>.</v>
      </c>
      <c r="E151" s="1" t="str">
        <f>IF(ISERROR(LOG(SQRT('Series 2'!A147^2))),".",'Series 2'!A147^2)</f>
        <v>.</v>
      </c>
      <c r="F151" s="1" t="str">
        <f>IF(ISERROR(LOG(SQRT('Series 2'!B147^2))),".",'Series 2'!B147^2)</f>
        <v>.</v>
      </c>
      <c r="G151" s="1" t="str">
        <f>IF(ISERROR(LOG(SQRT('Series 2'!A147^2))),".",'Series 2'!A147*'Series 2'!B147)</f>
        <v>.</v>
      </c>
    </row>
    <row r="152" spans="2:7">
      <c r="B152" s="1" t="str">
        <f>IF(ISERROR(LOG(SQRT('Series 1'!A148^2))),".",'Series 1'!A148^2)</f>
        <v>.</v>
      </c>
      <c r="C152" s="1" t="str">
        <f>IF(ISERROR(LOG(SQRT('Series 1'!B148^2))),".",'Series 1'!B148^2)</f>
        <v>.</v>
      </c>
      <c r="D152" s="1" t="str">
        <f>IF(ISERROR(LOG(SQRT('Series 1'!A148^2))),".",'Series 1'!A148*'Series 1'!B148)</f>
        <v>.</v>
      </c>
      <c r="E152" s="1" t="str">
        <f>IF(ISERROR(LOG(SQRT('Series 2'!A148^2))),".",'Series 2'!A148^2)</f>
        <v>.</v>
      </c>
      <c r="F152" s="1" t="str">
        <f>IF(ISERROR(LOG(SQRT('Series 2'!B148^2))),".",'Series 2'!B148^2)</f>
        <v>.</v>
      </c>
      <c r="G152" s="1" t="str">
        <f>IF(ISERROR(LOG(SQRT('Series 2'!A148^2))),".",'Series 2'!A148*'Series 2'!B148)</f>
        <v>.</v>
      </c>
    </row>
    <row r="153" spans="2:7">
      <c r="B153" s="1" t="str">
        <f>IF(ISERROR(LOG(SQRT('Series 1'!A149^2))),".",'Series 1'!A149^2)</f>
        <v>.</v>
      </c>
      <c r="C153" s="1" t="str">
        <f>IF(ISERROR(LOG(SQRT('Series 1'!B149^2))),".",'Series 1'!B149^2)</f>
        <v>.</v>
      </c>
      <c r="D153" s="1" t="str">
        <f>IF(ISERROR(LOG(SQRT('Series 1'!A149^2))),".",'Series 1'!A149*'Series 1'!B149)</f>
        <v>.</v>
      </c>
      <c r="E153" s="1" t="str">
        <f>IF(ISERROR(LOG(SQRT('Series 2'!A149^2))),".",'Series 2'!A149^2)</f>
        <v>.</v>
      </c>
      <c r="F153" s="1" t="str">
        <f>IF(ISERROR(LOG(SQRT('Series 2'!B149^2))),".",'Series 2'!B149^2)</f>
        <v>.</v>
      </c>
      <c r="G153" s="1" t="str">
        <f>IF(ISERROR(LOG(SQRT('Series 2'!A149^2))),".",'Series 2'!A149*'Series 2'!B149)</f>
        <v>.</v>
      </c>
    </row>
    <row r="154" spans="2:7">
      <c r="B154" s="1" t="str">
        <f>IF(ISERROR(LOG(SQRT('Series 1'!A150^2))),".",'Series 1'!A150^2)</f>
        <v>.</v>
      </c>
      <c r="C154" s="1" t="str">
        <f>IF(ISERROR(LOG(SQRT('Series 1'!B150^2))),".",'Series 1'!B150^2)</f>
        <v>.</v>
      </c>
      <c r="D154" s="1" t="str">
        <f>IF(ISERROR(LOG(SQRT('Series 1'!A150^2))),".",'Series 1'!A150*'Series 1'!B150)</f>
        <v>.</v>
      </c>
      <c r="E154" s="1" t="str">
        <f>IF(ISERROR(LOG(SQRT('Series 2'!A150^2))),".",'Series 2'!A150^2)</f>
        <v>.</v>
      </c>
      <c r="F154" s="1" t="str">
        <f>IF(ISERROR(LOG(SQRT('Series 2'!B150^2))),".",'Series 2'!B150^2)</f>
        <v>.</v>
      </c>
      <c r="G154" s="1" t="str">
        <f>IF(ISERROR(LOG(SQRT('Series 2'!A150^2))),".",'Series 2'!A150*'Series 2'!B150)</f>
        <v>.</v>
      </c>
    </row>
    <row r="155" spans="2:7">
      <c r="B155" s="1" t="str">
        <f>IF(ISERROR(LOG(SQRT('Series 1'!A151^2))),".",'Series 1'!A151^2)</f>
        <v>.</v>
      </c>
      <c r="C155" s="1" t="str">
        <f>IF(ISERROR(LOG(SQRT('Series 1'!B151^2))),".",'Series 1'!B151^2)</f>
        <v>.</v>
      </c>
      <c r="D155" s="1" t="str">
        <f>IF(ISERROR(LOG(SQRT('Series 1'!A151^2))),".",'Series 1'!A151*'Series 1'!B151)</f>
        <v>.</v>
      </c>
      <c r="E155" s="1" t="str">
        <f>IF(ISERROR(LOG(SQRT('Series 2'!A151^2))),".",'Series 2'!A151^2)</f>
        <v>.</v>
      </c>
      <c r="F155" s="1" t="str">
        <f>IF(ISERROR(LOG(SQRT('Series 2'!B151^2))),".",'Series 2'!B151^2)</f>
        <v>.</v>
      </c>
      <c r="G155" s="1" t="str">
        <f>IF(ISERROR(LOG(SQRT('Series 2'!A151^2))),".",'Series 2'!A151*'Series 2'!B151)</f>
        <v>.</v>
      </c>
    </row>
    <row r="156" spans="2:7">
      <c r="B156" s="1" t="str">
        <f>IF(ISERROR(LOG(SQRT('Series 1'!A152^2))),".",'Series 1'!A152^2)</f>
        <v>.</v>
      </c>
      <c r="C156" s="1" t="str">
        <f>IF(ISERROR(LOG(SQRT('Series 1'!B152^2))),".",'Series 1'!B152^2)</f>
        <v>.</v>
      </c>
      <c r="D156" s="1" t="str">
        <f>IF(ISERROR(LOG(SQRT('Series 1'!A152^2))),".",'Series 1'!A152*'Series 1'!B152)</f>
        <v>.</v>
      </c>
      <c r="E156" s="1" t="str">
        <f>IF(ISERROR(LOG(SQRT('Series 2'!A152^2))),".",'Series 2'!A152^2)</f>
        <v>.</v>
      </c>
      <c r="F156" s="1" t="str">
        <f>IF(ISERROR(LOG(SQRT('Series 2'!B152^2))),".",'Series 2'!B152^2)</f>
        <v>.</v>
      </c>
      <c r="G156" s="1" t="str">
        <f>IF(ISERROR(LOG(SQRT('Series 2'!A152^2))),".",'Series 2'!A152*'Series 2'!B152)</f>
        <v>.</v>
      </c>
    </row>
    <row r="157" spans="2:7">
      <c r="B157" s="1" t="str">
        <f>IF(ISERROR(LOG(SQRT('Series 1'!A153^2))),".",'Series 1'!A153^2)</f>
        <v>.</v>
      </c>
      <c r="C157" s="1" t="str">
        <f>IF(ISERROR(LOG(SQRT('Series 1'!B153^2))),".",'Series 1'!B153^2)</f>
        <v>.</v>
      </c>
      <c r="D157" s="1" t="str">
        <f>IF(ISERROR(LOG(SQRT('Series 1'!A153^2))),".",'Series 1'!A153*'Series 1'!B153)</f>
        <v>.</v>
      </c>
      <c r="E157" s="1" t="str">
        <f>IF(ISERROR(LOG(SQRT('Series 2'!A153^2))),".",'Series 2'!A153^2)</f>
        <v>.</v>
      </c>
      <c r="F157" s="1" t="str">
        <f>IF(ISERROR(LOG(SQRT('Series 2'!B153^2))),".",'Series 2'!B153^2)</f>
        <v>.</v>
      </c>
      <c r="G157" s="1" t="str">
        <f>IF(ISERROR(LOG(SQRT('Series 2'!A153^2))),".",'Series 2'!A153*'Series 2'!B153)</f>
        <v>.</v>
      </c>
    </row>
    <row r="158" spans="2:7">
      <c r="B158" s="1" t="str">
        <f>IF(ISERROR(LOG(SQRT('Series 1'!A154^2))),".",'Series 1'!A154^2)</f>
        <v>.</v>
      </c>
      <c r="C158" s="1" t="str">
        <f>IF(ISERROR(LOG(SQRT('Series 1'!B154^2))),".",'Series 1'!B154^2)</f>
        <v>.</v>
      </c>
      <c r="D158" s="1" t="str">
        <f>IF(ISERROR(LOG(SQRT('Series 1'!A154^2))),".",'Series 1'!A154*'Series 1'!B154)</f>
        <v>.</v>
      </c>
      <c r="E158" s="1" t="str">
        <f>IF(ISERROR(LOG(SQRT('Series 2'!A154^2))),".",'Series 2'!A154^2)</f>
        <v>.</v>
      </c>
      <c r="F158" s="1" t="str">
        <f>IF(ISERROR(LOG(SQRT('Series 2'!B154^2))),".",'Series 2'!B154^2)</f>
        <v>.</v>
      </c>
      <c r="G158" s="1" t="str">
        <f>IF(ISERROR(LOG(SQRT('Series 2'!A154^2))),".",'Series 2'!A154*'Series 2'!B154)</f>
        <v>.</v>
      </c>
    </row>
    <row r="159" spans="2:7">
      <c r="B159" s="1" t="str">
        <f>IF(ISERROR(LOG(SQRT('Series 1'!A155^2))),".",'Series 1'!A155^2)</f>
        <v>.</v>
      </c>
      <c r="C159" s="1" t="str">
        <f>IF(ISERROR(LOG(SQRT('Series 1'!B155^2))),".",'Series 1'!B155^2)</f>
        <v>.</v>
      </c>
      <c r="D159" s="1" t="str">
        <f>IF(ISERROR(LOG(SQRT('Series 1'!A155^2))),".",'Series 1'!A155*'Series 1'!B155)</f>
        <v>.</v>
      </c>
      <c r="E159" s="1" t="str">
        <f>IF(ISERROR(LOG(SQRT('Series 2'!A155^2))),".",'Series 2'!A155^2)</f>
        <v>.</v>
      </c>
      <c r="F159" s="1" t="str">
        <f>IF(ISERROR(LOG(SQRT('Series 2'!B155^2))),".",'Series 2'!B155^2)</f>
        <v>.</v>
      </c>
      <c r="G159" s="1" t="str">
        <f>IF(ISERROR(LOG(SQRT('Series 2'!A155^2))),".",'Series 2'!A155*'Series 2'!B155)</f>
        <v>.</v>
      </c>
    </row>
    <row r="160" spans="2:7">
      <c r="B160" s="1" t="str">
        <f>IF(ISERROR(LOG(SQRT('Series 1'!A156^2))),".",'Series 1'!A156^2)</f>
        <v>.</v>
      </c>
      <c r="C160" s="1" t="str">
        <f>IF(ISERROR(LOG(SQRT('Series 1'!B156^2))),".",'Series 1'!B156^2)</f>
        <v>.</v>
      </c>
      <c r="D160" s="1" t="str">
        <f>IF(ISERROR(LOG(SQRT('Series 1'!A156^2))),".",'Series 1'!A156*'Series 1'!B156)</f>
        <v>.</v>
      </c>
      <c r="E160" s="1" t="str">
        <f>IF(ISERROR(LOG(SQRT('Series 2'!A156^2))),".",'Series 2'!A156^2)</f>
        <v>.</v>
      </c>
      <c r="F160" s="1" t="str">
        <f>IF(ISERROR(LOG(SQRT('Series 2'!B156^2))),".",'Series 2'!B156^2)</f>
        <v>.</v>
      </c>
      <c r="G160" s="1" t="str">
        <f>IF(ISERROR(LOG(SQRT('Series 2'!A156^2))),".",'Series 2'!A156*'Series 2'!B156)</f>
        <v>.</v>
      </c>
    </row>
    <row r="161" spans="2:7">
      <c r="B161" s="1" t="str">
        <f>IF(ISERROR(LOG(SQRT('Series 1'!A157^2))),".",'Series 1'!A157^2)</f>
        <v>.</v>
      </c>
      <c r="C161" s="1" t="str">
        <f>IF(ISERROR(LOG(SQRT('Series 1'!B157^2))),".",'Series 1'!B157^2)</f>
        <v>.</v>
      </c>
      <c r="D161" s="1" t="str">
        <f>IF(ISERROR(LOG(SQRT('Series 1'!A157^2))),".",'Series 1'!A157*'Series 1'!B157)</f>
        <v>.</v>
      </c>
      <c r="E161" s="1" t="str">
        <f>IF(ISERROR(LOG(SQRT('Series 2'!A157^2))),".",'Series 2'!A157^2)</f>
        <v>.</v>
      </c>
      <c r="F161" s="1" t="str">
        <f>IF(ISERROR(LOG(SQRT('Series 2'!B157^2))),".",'Series 2'!B157^2)</f>
        <v>.</v>
      </c>
      <c r="G161" s="1" t="str">
        <f>IF(ISERROR(LOG(SQRT('Series 2'!A157^2))),".",'Series 2'!A157*'Series 2'!B157)</f>
        <v>.</v>
      </c>
    </row>
    <row r="162" spans="2:7">
      <c r="B162" s="1" t="str">
        <f>IF(ISERROR(LOG(SQRT('Series 1'!A158^2))),".",'Series 1'!A158^2)</f>
        <v>.</v>
      </c>
      <c r="C162" s="1" t="str">
        <f>IF(ISERROR(LOG(SQRT('Series 1'!B158^2))),".",'Series 1'!B158^2)</f>
        <v>.</v>
      </c>
      <c r="D162" s="1" t="str">
        <f>IF(ISERROR(LOG(SQRT('Series 1'!A158^2))),".",'Series 1'!A158*'Series 1'!B158)</f>
        <v>.</v>
      </c>
      <c r="E162" s="1" t="str">
        <f>IF(ISERROR(LOG(SQRT('Series 2'!A158^2))),".",'Series 2'!A158^2)</f>
        <v>.</v>
      </c>
      <c r="F162" s="1" t="str">
        <f>IF(ISERROR(LOG(SQRT('Series 2'!B158^2))),".",'Series 2'!B158^2)</f>
        <v>.</v>
      </c>
      <c r="G162" s="1" t="str">
        <f>IF(ISERROR(LOG(SQRT('Series 2'!A158^2))),".",'Series 2'!A158*'Series 2'!B158)</f>
        <v>.</v>
      </c>
    </row>
    <row r="163" spans="2:7">
      <c r="B163" s="1" t="str">
        <f>IF(ISERROR(LOG(SQRT('Series 1'!A159^2))),".",'Series 1'!A159^2)</f>
        <v>.</v>
      </c>
      <c r="C163" s="1" t="str">
        <f>IF(ISERROR(LOG(SQRT('Series 1'!B159^2))),".",'Series 1'!B159^2)</f>
        <v>.</v>
      </c>
      <c r="D163" s="1" t="str">
        <f>IF(ISERROR(LOG(SQRT('Series 1'!A159^2))),".",'Series 1'!A159*'Series 1'!B159)</f>
        <v>.</v>
      </c>
      <c r="E163" s="1" t="str">
        <f>IF(ISERROR(LOG(SQRT('Series 2'!A159^2))),".",'Series 2'!A159^2)</f>
        <v>.</v>
      </c>
      <c r="F163" s="1" t="str">
        <f>IF(ISERROR(LOG(SQRT('Series 2'!B159^2))),".",'Series 2'!B159^2)</f>
        <v>.</v>
      </c>
      <c r="G163" s="1" t="str">
        <f>IF(ISERROR(LOG(SQRT('Series 2'!A159^2))),".",'Series 2'!A159*'Series 2'!B159)</f>
        <v>.</v>
      </c>
    </row>
    <row r="164" spans="2:7">
      <c r="B164" s="1" t="str">
        <f>IF(ISERROR(LOG(SQRT('Series 1'!A160^2))),".",'Series 1'!A160^2)</f>
        <v>.</v>
      </c>
      <c r="C164" s="1" t="str">
        <f>IF(ISERROR(LOG(SQRT('Series 1'!B160^2))),".",'Series 1'!B160^2)</f>
        <v>.</v>
      </c>
      <c r="D164" s="1" t="str">
        <f>IF(ISERROR(LOG(SQRT('Series 1'!A160^2))),".",'Series 1'!A160*'Series 1'!B160)</f>
        <v>.</v>
      </c>
      <c r="E164" s="1" t="str">
        <f>IF(ISERROR(LOG(SQRT('Series 2'!A160^2))),".",'Series 2'!A160^2)</f>
        <v>.</v>
      </c>
      <c r="F164" s="1" t="str">
        <f>IF(ISERROR(LOG(SQRT('Series 2'!B160^2))),".",'Series 2'!B160^2)</f>
        <v>.</v>
      </c>
      <c r="G164" s="1" t="str">
        <f>IF(ISERROR(LOG(SQRT('Series 2'!A160^2))),".",'Series 2'!A160*'Series 2'!B160)</f>
        <v>.</v>
      </c>
    </row>
    <row r="165" spans="2:7">
      <c r="B165" s="1" t="str">
        <f>IF(ISERROR(LOG(SQRT('Series 1'!A161^2))),".",'Series 1'!A161^2)</f>
        <v>.</v>
      </c>
      <c r="C165" s="1" t="str">
        <f>IF(ISERROR(LOG(SQRT('Series 1'!B161^2))),".",'Series 1'!B161^2)</f>
        <v>.</v>
      </c>
      <c r="D165" s="1" t="str">
        <f>IF(ISERROR(LOG(SQRT('Series 1'!A161^2))),".",'Series 1'!A161*'Series 1'!B161)</f>
        <v>.</v>
      </c>
      <c r="E165" s="1" t="str">
        <f>IF(ISERROR(LOG(SQRT('Series 2'!A161^2))),".",'Series 2'!A161^2)</f>
        <v>.</v>
      </c>
      <c r="F165" s="1" t="str">
        <f>IF(ISERROR(LOG(SQRT('Series 2'!B161^2))),".",'Series 2'!B161^2)</f>
        <v>.</v>
      </c>
      <c r="G165" s="1" t="str">
        <f>IF(ISERROR(LOG(SQRT('Series 2'!A161^2))),".",'Series 2'!A161*'Series 2'!B161)</f>
        <v>.</v>
      </c>
    </row>
    <row r="166" spans="2:7">
      <c r="B166" s="1" t="str">
        <f>IF(ISERROR(LOG(SQRT('Series 1'!A162^2))),".",'Series 1'!A162^2)</f>
        <v>.</v>
      </c>
      <c r="C166" s="1" t="str">
        <f>IF(ISERROR(LOG(SQRT('Series 1'!B162^2))),".",'Series 1'!B162^2)</f>
        <v>.</v>
      </c>
      <c r="D166" s="1" t="str">
        <f>IF(ISERROR(LOG(SQRT('Series 1'!A162^2))),".",'Series 1'!A162*'Series 1'!B162)</f>
        <v>.</v>
      </c>
      <c r="E166" s="1" t="str">
        <f>IF(ISERROR(LOG(SQRT('Series 2'!A162^2))),".",'Series 2'!A162^2)</f>
        <v>.</v>
      </c>
      <c r="F166" s="1" t="str">
        <f>IF(ISERROR(LOG(SQRT('Series 2'!B162^2))),".",'Series 2'!B162^2)</f>
        <v>.</v>
      </c>
      <c r="G166" s="1" t="str">
        <f>IF(ISERROR(LOG(SQRT('Series 2'!A162^2))),".",'Series 2'!A162*'Series 2'!B162)</f>
        <v>.</v>
      </c>
    </row>
    <row r="167" spans="2:7">
      <c r="B167" s="1" t="str">
        <f>IF(ISERROR(LOG(SQRT('Series 1'!A163^2))),".",'Series 1'!A163^2)</f>
        <v>.</v>
      </c>
      <c r="C167" s="1" t="str">
        <f>IF(ISERROR(LOG(SQRT('Series 1'!B163^2))),".",'Series 1'!B163^2)</f>
        <v>.</v>
      </c>
      <c r="D167" s="1" t="str">
        <f>IF(ISERROR(LOG(SQRT('Series 1'!A163^2))),".",'Series 1'!A163*'Series 1'!B163)</f>
        <v>.</v>
      </c>
      <c r="E167" s="1" t="str">
        <f>IF(ISERROR(LOG(SQRT('Series 2'!A163^2))),".",'Series 2'!A163^2)</f>
        <v>.</v>
      </c>
      <c r="F167" s="1" t="str">
        <f>IF(ISERROR(LOG(SQRT('Series 2'!B163^2))),".",'Series 2'!B163^2)</f>
        <v>.</v>
      </c>
      <c r="G167" s="1" t="str">
        <f>IF(ISERROR(LOG(SQRT('Series 2'!A163^2))),".",'Series 2'!A163*'Series 2'!B163)</f>
        <v>.</v>
      </c>
    </row>
    <row r="168" spans="2:7">
      <c r="B168" s="1" t="str">
        <f>IF(ISERROR(LOG(SQRT('Series 1'!A164^2))),".",'Series 1'!A164^2)</f>
        <v>.</v>
      </c>
      <c r="C168" s="1" t="str">
        <f>IF(ISERROR(LOG(SQRT('Series 1'!B164^2))),".",'Series 1'!B164^2)</f>
        <v>.</v>
      </c>
      <c r="D168" s="1" t="str">
        <f>IF(ISERROR(LOG(SQRT('Series 1'!A164^2))),".",'Series 1'!A164*'Series 1'!B164)</f>
        <v>.</v>
      </c>
      <c r="E168" s="1" t="str">
        <f>IF(ISERROR(LOG(SQRT('Series 2'!A164^2))),".",'Series 2'!A164^2)</f>
        <v>.</v>
      </c>
      <c r="F168" s="1" t="str">
        <f>IF(ISERROR(LOG(SQRT('Series 2'!B164^2))),".",'Series 2'!B164^2)</f>
        <v>.</v>
      </c>
      <c r="G168" s="1" t="str">
        <f>IF(ISERROR(LOG(SQRT('Series 2'!A164^2))),".",'Series 2'!A164*'Series 2'!B164)</f>
        <v>.</v>
      </c>
    </row>
    <row r="169" spans="2:7">
      <c r="B169" s="1" t="str">
        <f>IF(ISERROR(LOG(SQRT('Series 1'!A165^2))),".",'Series 1'!A165^2)</f>
        <v>.</v>
      </c>
      <c r="C169" s="1" t="str">
        <f>IF(ISERROR(LOG(SQRT('Series 1'!B165^2))),".",'Series 1'!B165^2)</f>
        <v>.</v>
      </c>
      <c r="D169" s="1" t="str">
        <f>IF(ISERROR(LOG(SQRT('Series 1'!A165^2))),".",'Series 1'!A165*'Series 1'!B165)</f>
        <v>.</v>
      </c>
      <c r="E169" s="1" t="str">
        <f>IF(ISERROR(LOG(SQRT('Series 2'!A165^2))),".",'Series 2'!A165^2)</f>
        <v>.</v>
      </c>
      <c r="F169" s="1" t="str">
        <f>IF(ISERROR(LOG(SQRT('Series 2'!B165^2))),".",'Series 2'!B165^2)</f>
        <v>.</v>
      </c>
      <c r="G169" s="1" t="str">
        <f>IF(ISERROR(LOG(SQRT('Series 2'!A165^2))),".",'Series 2'!A165*'Series 2'!B165)</f>
        <v>.</v>
      </c>
    </row>
    <row r="170" spans="2:7">
      <c r="B170" s="1" t="str">
        <f>IF(ISERROR(LOG(SQRT('Series 1'!A166^2))),".",'Series 1'!A166^2)</f>
        <v>.</v>
      </c>
      <c r="C170" s="1" t="str">
        <f>IF(ISERROR(LOG(SQRT('Series 1'!B166^2))),".",'Series 1'!B166^2)</f>
        <v>.</v>
      </c>
      <c r="D170" s="1" t="str">
        <f>IF(ISERROR(LOG(SQRT('Series 1'!A166^2))),".",'Series 1'!A166*'Series 1'!B166)</f>
        <v>.</v>
      </c>
      <c r="E170" s="1" t="str">
        <f>IF(ISERROR(LOG(SQRT('Series 2'!A166^2))),".",'Series 2'!A166^2)</f>
        <v>.</v>
      </c>
      <c r="F170" s="1" t="str">
        <f>IF(ISERROR(LOG(SQRT('Series 2'!B166^2))),".",'Series 2'!B166^2)</f>
        <v>.</v>
      </c>
      <c r="G170" s="1" t="str">
        <f>IF(ISERROR(LOG(SQRT('Series 2'!A166^2))),".",'Series 2'!A166*'Series 2'!B166)</f>
        <v>.</v>
      </c>
    </row>
    <row r="171" spans="2:7">
      <c r="B171" s="1" t="str">
        <f>IF(ISERROR(LOG(SQRT('Series 1'!A167^2))),".",'Series 1'!A167^2)</f>
        <v>.</v>
      </c>
      <c r="C171" s="1" t="str">
        <f>IF(ISERROR(LOG(SQRT('Series 1'!B167^2))),".",'Series 1'!B167^2)</f>
        <v>.</v>
      </c>
      <c r="D171" s="1" t="str">
        <f>IF(ISERROR(LOG(SQRT('Series 1'!A167^2))),".",'Series 1'!A167*'Series 1'!B167)</f>
        <v>.</v>
      </c>
      <c r="E171" s="1" t="str">
        <f>IF(ISERROR(LOG(SQRT('Series 2'!A167^2))),".",'Series 2'!A167^2)</f>
        <v>.</v>
      </c>
      <c r="F171" s="1" t="str">
        <f>IF(ISERROR(LOG(SQRT('Series 2'!B167^2))),".",'Series 2'!B167^2)</f>
        <v>.</v>
      </c>
      <c r="G171" s="1" t="str">
        <f>IF(ISERROR(LOG(SQRT('Series 2'!A167^2))),".",'Series 2'!A167*'Series 2'!B167)</f>
        <v>.</v>
      </c>
    </row>
    <row r="172" spans="2:7">
      <c r="B172" s="1" t="str">
        <f>IF(ISERROR(LOG(SQRT('Series 1'!A168^2))),".",'Series 1'!A168^2)</f>
        <v>.</v>
      </c>
      <c r="C172" s="1" t="str">
        <f>IF(ISERROR(LOG(SQRT('Series 1'!B168^2))),".",'Series 1'!B168^2)</f>
        <v>.</v>
      </c>
      <c r="D172" s="1" t="str">
        <f>IF(ISERROR(LOG(SQRT('Series 1'!A168^2))),".",'Series 1'!A168*'Series 1'!B168)</f>
        <v>.</v>
      </c>
      <c r="E172" s="1" t="str">
        <f>IF(ISERROR(LOG(SQRT('Series 2'!A168^2))),".",'Series 2'!A168^2)</f>
        <v>.</v>
      </c>
      <c r="F172" s="1" t="str">
        <f>IF(ISERROR(LOG(SQRT('Series 2'!B168^2))),".",'Series 2'!B168^2)</f>
        <v>.</v>
      </c>
      <c r="G172" s="1" t="str">
        <f>IF(ISERROR(LOG(SQRT('Series 2'!A168^2))),".",'Series 2'!A168*'Series 2'!B168)</f>
        <v>.</v>
      </c>
    </row>
    <row r="173" spans="2:7">
      <c r="B173" s="1" t="str">
        <f>IF(ISERROR(LOG(SQRT('Series 1'!A169^2))),".",'Series 1'!A169^2)</f>
        <v>.</v>
      </c>
      <c r="C173" s="1" t="str">
        <f>IF(ISERROR(LOG(SQRT('Series 1'!B169^2))),".",'Series 1'!B169^2)</f>
        <v>.</v>
      </c>
      <c r="D173" s="1" t="str">
        <f>IF(ISERROR(LOG(SQRT('Series 1'!A169^2))),".",'Series 1'!A169*'Series 1'!B169)</f>
        <v>.</v>
      </c>
      <c r="E173" s="1" t="str">
        <f>IF(ISERROR(LOG(SQRT('Series 2'!A169^2))),".",'Series 2'!A169^2)</f>
        <v>.</v>
      </c>
      <c r="F173" s="1" t="str">
        <f>IF(ISERROR(LOG(SQRT('Series 2'!B169^2))),".",'Series 2'!B169^2)</f>
        <v>.</v>
      </c>
      <c r="G173" s="1" t="str">
        <f>IF(ISERROR(LOG(SQRT('Series 2'!A169^2))),".",'Series 2'!A169*'Series 2'!B169)</f>
        <v>.</v>
      </c>
    </row>
    <row r="174" spans="2:7">
      <c r="B174" s="1" t="str">
        <f>IF(ISERROR(LOG(SQRT('Series 1'!A170^2))),".",'Series 1'!A170^2)</f>
        <v>.</v>
      </c>
      <c r="C174" s="1" t="str">
        <f>IF(ISERROR(LOG(SQRT('Series 1'!B170^2))),".",'Series 1'!B170^2)</f>
        <v>.</v>
      </c>
      <c r="D174" s="1" t="str">
        <f>IF(ISERROR(LOG(SQRT('Series 1'!A170^2))),".",'Series 1'!A170*'Series 1'!B170)</f>
        <v>.</v>
      </c>
      <c r="E174" s="1" t="str">
        <f>IF(ISERROR(LOG(SQRT('Series 2'!A170^2))),".",'Series 2'!A170^2)</f>
        <v>.</v>
      </c>
      <c r="F174" s="1" t="str">
        <f>IF(ISERROR(LOG(SQRT('Series 2'!B170^2))),".",'Series 2'!B170^2)</f>
        <v>.</v>
      </c>
      <c r="G174" s="1" t="str">
        <f>IF(ISERROR(LOG(SQRT('Series 2'!A170^2))),".",'Series 2'!A170*'Series 2'!B170)</f>
        <v>.</v>
      </c>
    </row>
    <row r="175" spans="2:7">
      <c r="B175" s="1" t="str">
        <f>IF(ISERROR(LOG(SQRT('Series 1'!A171^2))),".",'Series 1'!A171^2)</f>
        <v>.</v>
      </c>
      <c r="C175" s="1" t="str">
        <f>IF(ISERROR(LOG(SQRT('Series 1'!B171^2))),".",'Series 1'!B171^2)</f>
        <v>.</v>
      </c>
      <c r="D175" s="1" t="str">
        <f>IF(ISERROR(LOG(SQRT('Series 1'!A171^2))),".",'Series 1'!A171*'Series 1'!B171)</f>
        <v>.</v>
      </c>
      <c r="E175" s="1" t="str">
        <f>IF(ISERROR(LOG(SQRT('Series 2'!A171^2))),".",'Series 2'!A171^2)</f>
        <v>.</v>
      </c>
      <c r="F175" s="1" t="str">
        <f>IF(ISERROR(LOG(SQRT('Series 2'!B171^2))),".",'Series 2'!B171^2)</f>
        <v>.</v>
      </c>
      <c r="G175" s="1" t="str">
        <f>IF(ISERROR(LOG(SQRT('Series 2'!A171^2))),".",'Series 2'!A171*'Series 2'!B171)</f>
        <v>.</v>
      </c>
    </row>
    <row r="176" spans="2:7">
      <c r="B176" s="1" t="str">
        <f>IF(ISERROR(LOG(SQRT('Series 1'!A172^2))),".",'Series 1'!A172^2)</f>
        <v>.</v>
      </c>
      <c r="C176" s="1" t="str">
        <f>IF(ISERROR(LOG(SQRT('Series 1'!B172^2))),".",'Series 1'!B172^2)</f>
        <v>.</v>
      </c>
      <c r="D176" s="1" t="str">
        <f>IF(ISERROR(LOG(SQRT('Series 1'!A172^2))),".",'Series 1'!A172*'Series 1'!B172)</f>
        <v>.</v>
      </c>
      <c r="E176" s="1" t="str">
        <f>IF(ISERROR(LOG(SQRT('Series 2'!A172^2))),".",'Series 2'!A172^2)</f>
        <v>.</v>
      </c>
      <c r="F176" s="1" t="str">
        <f>IF(ISERROR(LOG(SQRT('Series 2'!B172^2))),".",'Series 2'!B172^2)</f>
        <v>.</v>
      </c>
      <c r="G176" s="1" t="str">
        <f>IF(ISERROR(LOG(SQRT('Series 2'!A172^2))),".",'Series 2'!A172*'Series 2'!B172)</f>
        <v>.</v>
      </c>
    </row>
    <row r="177" spans="2:7">
      <c r="B177" s="1" t="str">
        <f>IF(ISERROR(LOG(SQRT('Series 1'!A173^2))),".",'Series 1'!A173^2)</f>
        <v>.</v>
      </c>
      <c r="C177" s="1" t="str">
        <f>IF(ISERROR(LOG(SQRT('Series 1'!B173^2))),".",'Series 1'!B173^2)</f>
        <v>.</v>
      </c>
      <c r="D177" s="1" t="str">
        <f>IF(ISERROR(LOG(SQRT('Series 1'!A173^2))),".",'Series 1'!A173*'Series 1'!B173)</f>
        <v>.</v>
      </c>
      <c r="E177" s="1" t="str">
        <f>IF(ISERROR(LOG(SQRT('Series 2'!A173^2))),".",'Series 2'!A173^2)</f>
        <v>.</v>
      </c>
      <c r="F177" s="1" t="str">
        <f>IF(ISERROR(LOG(SQRT('Series 2'!B173^2))),".",'Series 2'!B173^2)</f>
        <v>.</v>
      </c>
      <c r="G177" s="1" t="str">
        <f>IF(ISERROR(LOG(SQRT('Series 2'!A173^2))),".",'Series 2'!A173*'Series 2'!B173)</f>
        <v>.</v>
      </c>
    </row>
    <row r="178" spans="2:7">
      <c r="B178" s="1" t="str">
        <f>IF(ISERROR(LOG(SQRT('Series 1'!A174^2))),".",'Series 1'!A174^2)</f>
        <v>.</v>
      </c>
      <c r="C178" s="1" t="str">
        <f>IF(ISERROR(LOG(SQRT('Series 1'!B174^2))),".",'Series 1'!B174^2)</f>
        <v>.</v>
      </c>
      <c r="D178" s="1" t="str">
        <f>IF(ISERROR(LOG(SQRT('Series 1'!A174^2))),".",'Series 1'!A174*'Series 1'!B174)</f>
        <v>.</v>
      </c>
      <c r="E178" s="1" t="str">
        <f>IF(ISERROR(LOG(SQRT('Series 2'!A174^2))),".",'Series 2'!A174^2)</f>
        <v>.</v>
      </c>
      <c r="F178" s="1" t="str">
        <f>IF(ISERROR(LOG(SQRT('Series 2'!B174^2))),".",'Series 2'!B174^2)</f>
        <v>.</v>
      </c>
      <c r="G178" s="1" t="str">
        <f>IF(ISERROR(LOG(SQRT('Series 2'!A174^2))),".",'Series 2'!A174*'Series 2'!B174)</f>
        <v>.</v>
      </c>
    </row>
    <row r="179" spans="2:7">
      <c r="B179" s="1" t="str">
        <f>IF(ISERROR(LOG(SQRT('Series 1'!A175^2))),".",'Series 1'!A175^2)</f>
        <v>.</v>
      </c>
      <c r="C179" s="1" t="str">
        <f>IF(ISERROR(LOG(SQRT('Series 1'!B175^2))),".",'Series 1'!B175^2)</f>
        <v>.</v>
      </c>
      <c r="D179" s="1" t="str">
        <f>IF(ISERROR(LOG(SQRT('Series 1'!A175^2))),".",'Series 1'!A175*'Series 1'!B175)</f>
        <v>.</v>
      </c>
      <c r="E179" s="1" t="str">
        <f>IF(ISERROR(LOG(SQRT('Series 2'!A175^2))),".",'Series 2'!A175^2)</f>
        <v>.</v>
      </c>
      <c r="F179" s="1" t="str">
        <f>IF(ISERROR(LOG(SQRT('Series 2'!B175^2))),".",'Series 2'!B175^2)</f>
        <v>.</v>
      </c>
      <c r="G179" s="1" t="str">
        <f>IF(ISERROR(LOG(SQRT('Series 2'!A175^2))),".",'Series 2'!A175*'Series 2'!B175)</f>
        <v>.</v>
      </c>
    </row>
    <row r="180" spans="2:7">
      <c r="B180" s="1" t="str">
        <f>IF(ISERROR(LOG(SQRT('Series 1'!A176^2))),".",'Series 1'!A176^2)</f>
        <v>.</v>
      </c>
      <c r="C180" s="1" t="str">
        <f>IF(ISERROR(LOG(SQRT('Series 1'!B176^2))),".",'Series 1'!B176^2)</f>
        <v>.</v>
      </c>
      <c r="D180" s="1" t="str">
        <f>IF(ISERROR(LOG(SQRT('Series 1'!A176^2))),".",'Series 1'!A176*'Series 1'!B176)</f>
        <v>.</v>
      </c>
      <c r="E180" s="1" t="str">
        <f>IF(ISERROR(LOG(SQRT('Series 2'!A176^2))),".",'Series 2'!A176^2)</f>
        <v>.</v>
      </c>
      <c r="F180" s="1" t="str">
        <f>IF(ISERROR(LOG(SQRT('Series 2'!B176^2))),".",'Series 2'!B176^2)</f>
        <v>.</v>
      </c>
      <c r="G180" s="1" t="str">
        <f>IF(ISERROR(LOG(SQRT('Series 2'!A176^2))),".",'Series 2'!A176*'Series 2'!B176)</f>
        <v>.</v>
      </c>
    </row>
    <row r="181" spans="2:7">
      <c r="B181" s="1" t="str">
        <f>IF(ISERROR(LOG(SQRT('Series 1'!A177^2))),".",'Series 1'!A177^2)</f>
        <v>.</v>
      </c>
      <c r="C181" s="1" t="str">
        <f>IF(ISERROR(LOG(SQRT('Series 1'!B177^2))),".",'Series 1'!B177^2)</f>
        <v>.</v>
      </c>
      <c r="D181" s="1" t="str">
        <f>IF(ISERROR(LOG(SQRT('Series 1'!A177^2))),".",'Series 1'!A177*'Series 1'!B177)</f>
        <v>.</v>
      </c>
      <c r="E181" s="1" t="str">
        <f>IF(ISERROR(LOG(SQRT('Series 2'!A177^2))),".",'Series 2'!A177^2)</f>
        <v>.</v>
      </c>
      <c r="F181" s="1" t="str">
        <f>IF(ISERROR(LOG(SQRT('Series 2'!B177^2))),".",'Series 2'!B177^2)</f>
        <v>.</v>
      </c>
      <c r="G181" s="1" t="str">
        <f>IF(ISERROR(LOG(SQRT('Series 2'!A177^2))),".",'Series 2'!A177*'Series 2'!B177)</f>
        <v>.</v>
      </c>
    </row>
    <row r="182" spans="2:7">
      <c r="B182" s="1" t="str">
        <f>IF(ISERROR(LOG(SQRT('Series 1'!A178^2))),".",'Series 1'!A178^2)</f>
        <v>.</v>
      </c>
      <c r="C182" s="1" t="str">
        <f>IF(ISERROR(LOG(SQRT('Series 1'!B178^2))),".",'Series 1'!B178^2)</f>
        <v>.</v>
      </c>
      <c r="D182" s="1" t="str">
        <f>IF(ISERROR(LOG(SQRT('Series 1'!A178^2))),".",'Series 1'!A178*'Series 1'!B178)</f>
        <v>.</v>
      </c>
      <c r="E182" s="1" t="str">
        <f>IF(ISERROR(LOG(SQRT('Series 2'!A178^2))),".",'Series 2'!A178^2)</f>
        <v>.</v>
      </c>
      <c r="F182" s="1" t="str">
        <f>IF(ISERROR(LOG(SQRT('Series 2'!B178^2))),".",'Series 2'!B178^2)</f>
        <v>.</v>
      </c>
      <c r="G182" s="1" t="str">
        <f>IF(ISERROR(LOG(SQRT('Series 2'!A178^2))),".",'Series 2'!A178*'Series 2'!B178)</f>
        <v>.</v>
      </c>
    </row>
    <row r="183" spans="2:7">
      <c r="B183" s="1" t="str">
        <f>IF(ISERROR(LOG(SQRT('Series 1'!A179^2))),".",'Series 1'!A179^2)</f>
        <v>.</v>
      </c>
      <c r="C183" s="1" t="str">
        <f>IF(ISERROR(LOG(SQRT('Series 1'!B179^2))),".",'Series 1'!B179^2)</f>
        <v>.</v>
      </c>
      <c r="D183" s="1" t="str">
        <f>IF(ISERROR(LOG(SQRT('Series 1'!A179^2))),".",'Series 1'!A179*'Series 1'!B179)</f>
        <v>.</v>
      </c>
      <c r="E183" s="1" t="str">
        <f>IF(ISERROR(LOG(SQRT('Series 2'!A179^2))),".",'Series 2'!A179^2)</f>
        <v>.</v>
      </c>
      <c r="F183" s="1" t="str">
        <f>IF(ISERROR(LOG(SQRT('Series 2'!B179^2))),".",'Series 2'!B179^2)</f>
        <v>.</v>
      </c>
      <c r="G183" s="1" t="str">
        <f>IF(ISERROR(LOG(SQRT('Series 2'!A179^2))),".",'Series 2'!A179*'Series 2'!B179)</f>
        <v>.</v>
      </c>
    </row>
    <row r="184" spans="2:7">
      <c r="B184" s="1" t="str">
        <f>IF(ISERROR(LOG(SQRT('Series 1'!A180^2))),".",'Series 1'!A180^2)</f>
        <v>.</v>
      </c>
      <c r="C184" s="1" t="str">
        <f>IF(ISERROR(LOG(SQRT('Series 1'!B180^2))),".",'Series 1'!B180^2)</f>
        <v>.</v>
      </c>
      <c r="D184" s="1" t="str">
        <f>IF(ISERROR(LOG(SQRT('Series 1'!A180^2))),".",'Series 1'!A180*'Series 1'!B180)</f>
        <v>.</v>
      </c>
      <c r="E184" s="1" t="str">
        <f>IF(ISERROR(LOG(SQRT('Series 2'!A180^2))),".",'Series 2'!A180^2)</f>
        <v>.</v>
      </c>
      <c r="F184" s="1" t="str">
        <f>IF(ISERROR(LOG(SQRT('Series 2'!B180^2))),".",'Series 2'!B180^2)</f>
        <v>.</v>
      </c>
      <c r="G184" s="1" t="str">
        <f>IF(ISERROR(LOG(SQRT('Series 2'!A180^2))),".",'Series 2'!A180*'Series 2'!B180)</f>
        <v>.</v>
      </c>
    </row>
    <row r="185" spans="2:7">
      <c r="B185" s="1" t="str">
        <f>IF(ISERROR(LOG(SQRT('Series 1'!A181^2))),".",'Series 1'!A181^2)</f>
        <v>.</v>
      </c>
      <c r="C185" s="1" t="str">
        <f>IF(ISERROR(LOG(SQRT('Series 1'!B181^2))),".",'Series 1'!B181^2)</f>
        <v>.</v>
      </c>
      <c r="D185" s="1" t="str">
        <f>IF(ISERROR(LOG(SQRT('Series 1'!A181^2))),".",'Series 1'!A181*'Series 1'!B181)</f>
        <v>.</v>
      </c>
      <c r="E185" s="1" t="str">
        <f>IF(ISERROR(LOG(SQRT('Series 2'!A181^2))),".",'Series 2'!A181^2)</f>
        <v>.</v>
      </c>
      <c r="F185" s="1" t="str">
        <f>IF(ISERROR(LOG(SQRT('Series 2'!B181^2))),".",'Series 2'!B181^2)</f>
        <v>.</v>
      </c>
      <c r="G185" s="1" t="str">
        <f>IF(ISERROR(LOG(SQRT('Series 2'!A181^2))),".",'Series 2'!A181*'Series 2'!B181)</f>
        <v>.</v>
      </c>
    </row>
    <row r="186" spans="2:7">
      <c r="B186" s="1" t="str">
        <f>IF(ISERROR(LOG(SQRT('Series 1'!A182^2))),".",'Series 1'!A182^2)</f>
        <v>.</v>
      </c>
      <c r="C186" s="1" t="str">
        <f>IF(ISERROR(LOG(SQRT('Series 1'!B182^2))),".",'Series 1'!B182^2)</f>
        <v>.</v>
      </c>
      <c r="D186" s="1" t="str">
        <f>IF(ISERROR(LOG(SQRT('Series 1'!A182^2))),".",'Series 1'!A182*'Series 1'!B182)</f>
        <v>.</v>
      </c>
      <c r="E186" s="1" t="str">
        <f>IF(ISERROR(LOG(SQRT('Series 2'!A182^2))),".",'Series 2'!A182^2)</f>
        <v>.</v>
      </c>
      <c r="F186" s="1" t="str">
        <f>IF(ISERROR(LOG(SQRT('Series 2'!B182^2))),".",'Series 2'!B182^2)</f>
        <v>.</v>
      </c>
      <c r="G186" s="1" t="str">
        <f>IF(ISERROR(LOG(SQRT('Series 2'!A182^2))),".",'Series 2'!A182*'Series 2'!B182)</f>
        <v>.</v>
      </c>
    </row>
    <row r="187" spans="2:7">
      <c r="B187" s="1" t="str">
        <f>IF(ISERROR(LOG(SQRT('Series 1'!A183^2))),".",'Series 1'!A183^2)</f>
        <v>.</v>
      </c>
      <c r="C187" s="1" t="str">
        <f>IF(ISERROR(LOG(SQRT('Series 1'!B183^2))),".",'Series 1'!B183^2)</f>
        <v>.</v>
      </c>
      <c r="D187" s="1" t="str">
        <f>IF(ISERROR(LOG(SQRT('Series 1'!A183^2))),".",'Series 1'!A183*'Series 1'!B183)</f>
        <v>.</v>
      </c>
      <c r="E187" s="1" t="str">
        <f>IF(ISERROR(LOG(SQRT('Series 2'!A183^2))),".",'Series 2'!A183^2)</f>
        <v>.</v>
      </c>
      <c r="F187" s="1" t="str">
        <f>IF(ISERROR(LOG(SQRT('Series 2'!B183^2))),".",'Series 2'!B183^2)</f>
        <v>.</v>
      </c>
      <c r="G187" s="1" t="str">
        <f>IF(ISERROR(LOG(SQRT('Series 2'!A183^2))),".",'Series 2'!A183*'Series 2'!B183)</f>
        <v>.</v>
      </c>
    </row>
    <row r="188" spans="2:7">
      <c r="B188" s="1" t="str">
        <f>IF(ISERROR(LOG(SQRT('Series 1'!A184^2))),".",'Series 1'!A184^2)</f>
        <v>.</v>
      </c>
      <c r="C188" s="1" t="str">
        <f>IF(ISERROR(LOG(SQRT('Series 1'!B184^2))),".",'Series 1'!B184^2)</f>
        <v>.</v>
      </c>
      <c r="D188" s="1" t="str">
        <f>IF(ISERROR(LOG(SQRT('Series 1'!A184^2))),".",'Series 1'!A184*'Series 1'!B184)</f>
        <v>.</v>
      </c>
      <c r="E188" s="1" t="str">
        <f>IF(ISERROR(LOG(SQRT('Series 2'!A184^2))),".",'Series 2'!A184^2)</f>
        <v>.</v>
      </c>
      <c r="F188" s="1" t="str">
        <f>IF(ISERROR(LOG(SQRT('Series 2'!B184^2))),".",'Series 2'!B184^2)</f>
        <v>.</v>
      </c>
      <c r="G188" s="1" t="str">
        <f>IF(ISERROR(LOG(SQRT('Series 2'!A184^2))),".",'Series 2'!A184*'Series 2'!B184)</f>
        <v>.</v>
      </c>
    </row>
    <row r="189" spans="2:7">
      <c r="B189" s="1" t="str">
        <f>IF(ISERROR(LOG(SQRT('Series 1'!A185^2))),".",'Series 1'!A185^2)</f>
        <v>.</v>
      </c>
      <c r="C189" s="1" t="str">
        <f>IF(ISERROR(LOG(SQRT('Series 1'!B185^2))),".",'Series 1'!B185^2)</f>
        <v>.</v>
      </c>
      <c r="D189" s="1" t="str">
        <f>IF(ISERROR(LOG(SQRT('Series 1'!A185^2))),".",'Series 1'!A185*'Series 1'!B185)</f>
        <v>.</v>
      </c>
      <c r="E189" s="1" t="str">
        <f>IF(ISERROR(LOG(SQRT('Series 2'!A185^2))),".",'Series 2'!A185^2)</f>
        <v>.</v>
      </c>
      <c r="F189" s="1" t="str">
        <f>IF(ISERROR(LOG(SQRT('Series 2'!B185^2))),".",'Series 2'!B185^2)</f>
        <v>.</v>
      </c>
      <c r="G189" s="1" t="str">
        <f>IF(ISERROR(LOG(SQRT('Series 2'!A185^2))),".",'Series 2'!A185*'Series 2'!B185)</f>
        <v>.</v>
      </c>
    </row>
    <row r="190" spans="2:7">
      <c r="B190" s="1" t="str">
        <f>IF(ISERROR(LOG(SQRT('Series 1'!A186^2))),".",'Series 1'!A186^2)</f>
        <v>.</v>
      </c>
      <c r="C190" s="1" t="str">
        <f>IF(ISERROR(LOG(SQRT('Series 1'!B186^2))),".",'Series 1'!B186^2)</f>
        <v>.</v>
      </c>
      <c r="D190" s="1" t="str">
        <f>IF(ISERROR(LOG(SQRT('Series 1'!A186^2))),".",'Series 1'!A186*'Series 1'!B186)</f>
        <v>.</v>
      </c>
      <c r="E190" s="1" t="str">
        <f>IF(ISERROR(LOG(SQRT('Series 2'!A186^2))),".",'Series 2'!A186^2)</f>
        <v>.</v>
      </c>
      <c r="F190" s="1" t="str">
        <f>IF(ISERROR(LOG(SQRT('Series 2'!B186^2))),".",'Series 2'!B186^2)</f>
        <v>.</v>
      </c>
      <c r="G190" s="1" t="str">
        <f>IF(ISERROR(LOG(SQRT('Series 2'!A186^2))),".",'Series 2'!A186*'Series 2'!B186)</f>
        <v>.</v>
      </c>
    </row>
    <row r="191" spans="2:7">
      <c r="B191" s="1" t="str">
        <f>IF(ISERROR(LOG(SQRT('Series 1'!A187^2))),".",'Series 1'!A187^2)</f>
        <v>.</v>
      </c>
      <c r="C191" s="1" t="str">
        <f>IF(ISERROR(LOG(SQRT('Series 1'!B187^2))),".",'Series 1'!B187^2)</f>
        <v>.</v>
      </c>
      <c r="D191" s="1" t="str">
        <f>IF(ISERROR(LOG(SQRT('Series 1'!A187^2))),".",'Series 1'!A187*'Series 1'!B187)</f>
        <v>.</v>
      </c>
      <c r="E191" s="1" t="str">
        <f>IF(ISERROR(LOG(SQRT('Series 2'!A187^2))),".",'Series 2'!A187^2)</f>
        <v>.</v>
      </c>
      <c r="F191" s="1" t="str">
        <f>IF(ISERROR(LOG(SQRT('Series 2'!B187^2))),".",'Series 2'!B187^2)</f>
        <v>.</v>
      </c>
      <c r="G191" s="1" t="str">
        <f>IF(ISERROR(LOG(SQRT('Series 2'!A187^2))),".",'Series 2'!A187*'Series 2'!B187)</f>
        <v>.</v>
      </c>
    </row>
    <row r="192" spans="2:7">
      <c r="B192" s="1" t="str">
        <f>IF(ISERROR(LOG(SQRT('Series 1'!A188^2))),".",'Series 1'!A188^2)</f>
        <v>.</v>
      </c>
      <c r="C192" s="1" t="str">
        <f>IF(ISERROR(LOG(SQRT('Series 1'!B188^2))),".",'Series 1'!B188^2)</f>
        <v>.</v>
      </c>
      <c r="D192" s="1" t="str">
        <f>IF(ISERROR(LOG(SQRT('Series 1'!A188^2))),".",'Series 1'!A188*'Series 1'!B188)</f>
        <v>.</v>
      </c>
      <c r="E192" s="1" t="str">
        <f>IF(ISERROR(LOG(SQRT('Series 2'!A188^2))),".",'Series 2'!A188^2)</f>
        <v>.</v>
      </c>
      <c r="F192" s="1" t="str">
        <f>IF(ISERROR(LOG(SQRT('Series 2'!B188^2))),".",'Series 2'!B188^2)</f>
        <v>.</v>
      </c>
      <c r="G192" s="1" t="str">
        <f>IF(ISERROR(LOG(SQRT('Series 2'!A188^2))),".",'Series 2'!A188*'Series 2'!B188)</f>
        <v>.</v>
      </c>
    </row>
    <row r="193" spans="2:7">
      <c r="B193" s="1" t="str">
        <f>IF(ISERROR(LOG(SQRT('Series 1'!A189^2))),".",'Series 1'!A189^2)</f>
        <v>.</v>
      </c>
      <c r="C193" s="1" t="str">
        <f>IF(ISERROR(LOG(SQRT('Series 1'!B189^2))),".",'Series 1'!B189^2)</f>
        <v>.</v>
      </c>
      <c r="D193" s="1" t="str">
        <f>IF(ISERROR(LOG(SQRT('Series 1'!A189^2))),".",'Series 1'!A189*'Series 1'!B189)</f>
        <v>.</v>
      </c>
      <c r="E193" s="1" t="str">
        <f>IF(ISERROR(LOG(SQRT('Series 2'!A189^2))),".",'Series 2'!A189^2)</f>
        <v>.</v>
      </c>
      <c r="F193" s="1" t="str">
        <f>IF(ISERROR(LOG(SQRT('Series 2'!B189^2))),".",'Series 2'!B189^2)</f>
        <v>.</v>
      </c>
      <c r="G193" s="1" t="str">
        <f>IF(ISERROR(LOG(SQRT('Series 2'!A189^2))),".",'Series 2'!A189*'Series 2'!B189)</f>
        <v>.</v>
      </c>
    </row>
    <row r="194" spans="2:7">
      <c r="B194" s="1" t="str">
        <f>IF(ISERROR(LOG(SQRT('Series 1'!A190^2))),".",'Series 1'!A190^2)</f>
        <v>.</v>
      </c>
      <c r="C194" s="1" t="str">
        <f>IF(ISERROR(LOG(SQRT('Series 1'!B190^2))),".",'Series 1'!B190^2)</f>
        <v>.</v>
      </c>
      <c r="D194" s="1" t="str">
        <f>IF(ISERROR(LOG(SQRT('Series 1'!A190^2))),".",'Series 1'!A190*'Series 1'!B190)</f>
        <v>.</v>
      </c>
      <c r="E194" s="1" t="str">
        <f>IF(ISERROR(LOG(SQRT('Series 2'!A190^2))),".",'Series 2'!A190^2)</f>
        <v>.</v>
      </c>
      <c r="F194" s="1" t="str">
        <f>IF(ISERROR(LOG(SQRT('Series 2'!B190^2))),".",'Series 2'!B190^2)</f>
        <v>.</v>
      </c>
      <c r="G194" s="1" t="str">
        <f>IF(ISERROR(LOG(SQRT('Series 2'!A190^2))),".",'Series 2'!A190*'Series 2'!B190)</f>
        <v>.</v>
      </c>
    </row>
    <row r="195" spans="2:7">
      <c r="B195" s="1" t="str">
        <f>IF(ISERROR(LOG(SQRT('Series 1'!A191^2))),".",'Series 1'!A191^2)</f>
        <v>.</v>
      </c>
      <c r="C195" s="1" t="str">
        <f>IF(ISERROR(LOG(SQRT('Series 1'!B191^2))),".",'Series 1'!B191^2)</f>
        <v>.</v>
      </c>
      <c r="D195" s="1" t="str">
        <f>IF(ISERROR(LOG(SQRT('Series 1'!A191^2))),".",'Series 1'!A191*'Series 1'!B191)</f>
        <v>.</v>
      </c>
      <c r="E195" s="1" t="str">
        <f>IF(ISERROR(LOG(SQRT('Series 2'!A191^2))),".",'Series 2'!A191^2)</f>
        <v>.</v>
      </c>
      <c r="F195" s="1" t="str">
        <f>IF(ISERROR(LOG(SQRT('Series 2'!B191^2))),".",'Series 2'!B191^2)</f>
        <v>.</v>
      </c>
      <c r="G195" s="1" t="str">
        <f>IF(ISERROR(LOG(SQRT('Series 2'!A191^2))),".",'Series 2'!A191*'Series 2'!B191)</f>
        <v>.</v>
      </c>
    </row>
    <row r="196" spans="2:7">
      <c r="B196" s="1" t="str">
        <f>IF(ISERROR(LOG(SQRT('Series 1'!A192^2))),".",'Series 1'!A192^2)</f>
        <v>.</v>
      </c>
      <c r="C196" s="1" t="str">
        <f>IF(ISERROR(LOG(SQRT('Series 1'!B192^2))),".",'Series 1'!B192^2)</f>
        <v>.</v>
      </c>
      <c r="D196" s="1" t="str">
        <f>IF(ISERROR(LOG(SQRT('Series 1'!A192^2))),".",'Series 1'!A192*'Series 1'!B192)</f>
        <v>.</v>
      </c>
      <c r="E196" s="1" t="str">
        <f>IF(ISERROR(LOG(SQRT('Series 2'!A192^2))),".",'Series 2'!A192^2)</f>
        <v>.</v>
      </c>
      <c r="F196" s="1" t="str">
        <f>IF(ISERROR(LOG(SQRT('Series 2'!B192^2))),".",'Series 2'!B192^2)</f>
        <v>.</v>
      </c>
      <c r="G196" s="1" t="str">
        <f>IF(ISERROR(LOG(SQRT('Series 2'!A192^2))),".",'Series 2'!A192*'Series 2'!B192)</f>
        <v>.</v>
      </c>
    </row>
    <row r="197" spans="2:7">
      <c r="B197" s="1" t="str">
        <f>IF(ISERROR(LOG(SQRT('Series 1'!A193^2))),".",'Series 1'!A193^2)</f>
        <v>.</v>
      </c>
      <c r="C197" s="1" t="str">
        <f>IF(ISERROR(LOG(SQRT('Series 1'!B193^2))),".",'Series 1'!B193^2)</f>
        <v>.</v>
      </c>
      <c r="D197" s="1" t="str">
        <f>IF(ISERROR(LOG(SQRT('Series 1'!A193^2))),".",'Series 1'!A193*'Series 1'!B193)</f>
        <v>.</v>
      </c>
      <c r="E197" s="1" t="str">
        <f>IF(ISERROR(LOG(SQRT('Series 2'!A193^2))),".",'Series 2'!A193^2)</f>
        <v>.</v>
      </c>
      <c r="F197" s="1" t="str">
        <f>IF(ISERROR(LOG(SQRT('Series 2'!B193^2))),".",'Series 2'!B193^2)</f>
        <v>.</v>
      </c>
      <c r="G197" s="1" t="str">
        <f>IF(ISERROR(LOG(SQRT('Series 2'!A193^2))),".",'Series 2'!A193*'Series 2'!B193)</f>
        <v>.</v>
      </c>
    </row>
    <row r="198" spans="2:7">
      <c r="B198" s="1" t="str">
        <f>IF(ISERROR(LOG(SQRT('Series 1'!A194^2))),".",'Series 1'!A194^2)</f>
        <v>.</v>
      </c>
      <c r="C198" s="1" t="str">
        <f>IF(ISERROR(LOG(SQRT('Series 1'!B194^2))),".",'Series 1'!B194^2)</f>
        <v>.</v>
      </c>
      <c r="D198" s="1" t="str">
        <f>IF(ISERROR(LOG(SQRT('Series 1'!A194^2))),".",'Series 1'!A194*'Series 1'!B194)</f>
        <v>.</v>
      </c>
      <c r="E198" s="1" t="str">
        <f>IF(ISERROR(LOG(SQRT('Series 2'!A194^2))),".",'Series 2'!A194^2)</f>
        <v>.</v>
      </c>
      <c r="F198" s="1" t="str">
        <f>IF(ISERROR(LOG(SQRT('Series 2'!B194^2))),".",'Series 2'!B194^2)</f>
        <v>.</v>
      </c>
      <c r="G198" s="1" t="str">
        <f>IF(ISERROR(LOG(SQRT('Series 2'!A194^2))),".",'Series 2'!A194*'Series 2'!B194)</f>
        <v>.</v>
      </c>
    </row>
    <row r="199" spans="2:7">
      <c r="B199" s="1" t="str">
        <f>IF(ISERROR(LOG(SQRT('Series 1'!A195^2))),".",'Series 1'!A195^2)</f>
        <v>.</v>
      </c>
      <c r="C199" s="1" t="str">
        <f>IF(ISERROR(LOG(SQRT('Series 1'!B195^2))),".",'Series 1'!B195^2)</f>
        <v>.</v>
      </c>
      <c r="D199" s="1" t="str">
        <f>IF(ISERROR(LOG(SQRT('Series 1'!A195^2))),".",'Series 1'!A195*'Series 1'!B195)</f>
        <v>.</v>
      </c>
      <c r="E199" s="1" t="str">
        <f>IF(ISERROR(LOG(SQRT('Series 2'!A195^2))),".",'Series 2'!A195^2)</f>
        <v>.</v>
      </c>
      <c r="F199" s="1" t="str">
        <f>IF(ISERROR(LOG(SQRT('Series 2'!B195^2))),".",'Series 2'!B195^2)</f>
        <v>.</v>
      </c>
      <c r="G199" s="1" t="str">
        <f>IF(ISERROR(LOG(SQRT('Series 2'!A195^2))),".",'Series 2'!A195*'Series 2'!B195)</f>
        <v>.</v>
      </c>
    </row>
    <row r="200" spans="2:7">
      <c r="B200" s="1" t="str">
        <f>IF(ISERROR(LOG(SQRT('Series 1'!A196^2))),".",'Series 1'!A196^2)</f>
        <v>.</v>
      </c>
      <c r="C200" s="1" t="str">
        <f>IF(ISERROR(LOG(SQRT('Series 1'!B196^2))),".",'Series 1'!B196^2)</f>
        <v>.</v>
      </c>
      <c r="D200" s="1" t="str">
        <f>IF(ISERROR(LOG(SQRT('Series 1'!A196^2))),".",'Series 1'!A196*'Series 1'!B196)</f>
        <v>.</v>
      </c>
      <c r="E200" s="1" t="str">
        <f>IF(ISERROR(LOG(SQRT('Series 2'!A196^2))),".",'Series 2'!A196^2)</f>
        <v>.</v>
      </c>
      <c r="F200" s="1" t="str">
        <f>IF(ISERROR(LOG(SQRT('Series 2'!B196^2))),".",'Series 2'!B196^2)</f>
        <v>.</v>
      </c>
      <c r="G200" s="1" t="str">
        <f>IF(ISERROR(LOG(SQRT('Series 2'!A196^2))),".",'Series 2'!A196*'Series 2'!B196)</f>
        <v>.</v>
      </c>
    </row>
    <row r="201" spans="2:7">
      <c r="B201" s="1" t="str">
        <f>IF(ISERROR(LOG(SQRT('Series 1'!A197^2))),".",'Series 1'!A197^2)</f>
        <v>.</v>
      </c>
      <c r="C201" s="1" t="str">
        <f>IF(ISERROR(LOG(SQRT('Series 1'!B197^2))),".",'Series 1'!B197^2)</f>
        <v>.</v>
      </c>
      <c r="D201" s="1" t="str">
        <f>IF(ISERROR(LOG(SQRT('Series 1'!A197^2))),".",'Series 1'!A197*'Series 1'!B197)</f>
        <v>.</v>
      </c>
      <c r="E201" s="1" t="str">
        <f>IF(ISERROR(LOG(SQRT('Series 2'!A197^2))),".",'Series 2'!A197^2)</f>
        <v>.</v>
      </c>
      <c r="F201" s="1" t="str">
        <f>IF(ISERROR(LOG(SQRT('Series 2'!B197^2))),".",'Series 2'!B197^2)</f>
        <v>.</v>
      </c>
      <c r="G201" s="1" t="str">
        <f>IF(ISERROR(LOG(SQRT('Series 2'!A197^2))),".",'Series 2'!A197*'Series 2'!B197)</f>
        <v>.</v>
      </c>
    </row>
    <row r="202" spans="2:7">
      <c r="B202" s="1" t="str">
        <f>IF(ISERROR(LOG(SQRT('Series 1'!A198^2))),".",'Series 1'!A198^2)</f>
        <v>.</v>
      </c>
      <c r="C202" s="1" t="str">
        <f>IF(ISERROR(LOG(SQRT('Series 1'!B198^2))),".",'Series 1'!B198^2)</f>
        <v>.</v>
      </c>
      <c r="D202" s="1" t="str">
        <f>IF(ISERROR(LOG(SQRT('Series 1'!A198^2))),".",'Series 1'!A198*'Series 1'!B198)</f>
        <v>.</v>
      </c>
      <c r="E202" s="1" t="str">
        <f>IF(ISERROR(LOG(SQRT('Series 2'!A198^2))),".",'Series 2'!A198^2)</f>
        <v>.</v>
      </c>
      <c r="F202" s="1" t="str">
        <f>IF(ISERROR(LOG(SQRT('Series 2'!B198^2))),".",'Series 2'!B198^2)</f>
        <v>.</v>
      </c>
      <c r="G202" s="1" t="str">
        <f>IF(ISERROR(LOG(SQRT('Series 2'!A198^2))),".",'Series 2'!A198*'Series 2'!B198)</f>
        <v>.</v>
      </c>
    </row>
    <row r="203" spans="2:7">
      <c r="B203" s="1" t="str">
        <f>IF(ISERROR(LOG(SQRT('Series 1'!A199^2))),".",'Series 1'!A199^2)</f>
        <v>.</v>
      </c>
      <c r="C203" s="1" t="str">
        <f>IF(ISERROR(LOG(SQRT('Series 1'!B199^2))),".",'Series 1'!B199^2)</f>
        <v>.</v>
      </c>
      <c r="D203" s="1" t="str">
        <f>IF(ISERROR(LOG(SQRT('Series 1'!A199^2))),".",'Series 1'!A199*'Series 1'!B199)</f>
        <v>.</v>
      </c>
      <c r="E203" s="1" t="str">
        <f>IF(ISERROR(LOG(SQRT('Series 2'!A199^2))),".",'Series 2'!A199^2)</f>
        <v>.</v>
      </c>
      <c r="F203" s="1" t="str">
        <f>IF(ISERROR(LOG(SQRT('Series 2'!B199^2))),".",'Series 2'!B199^2)</f>
        <v>.</v>
      </c>
      <c r="G203" s="1" t="str">
        <f>IF(ISERROR(LOG(SQRT('Series 2'!A199^2))),".",'Series 2'!A199*'Series 2'!B199)</f>
        <v>.</v>
      </c>
    </row>
    <row r="204" spans="2:7">
      <c r="B204" s="1" t="str">
        <f>IF(ISERROR(LOG(SQRT('Series 1'!A200^2))),".",'Series 1'!A200^2)</f>
        <v>.</v>
      </c>
      <c r="C204" s="1" t="str">
        <f>IF(ISERROR(LOG(SQRT('Series 1'!B200^2))),".",'Series 1'!B200^2)</f>
        <v>.</v>
      </c>
      <c r="D204" s="1" t="str">
        <f>IF(ISERROR(LOG(SQRT('Series 1'!A200^2))),".",'Series 1'!A200*'Series 1'!B200)</f>
        <v>.</v>
      </c>
      <c r="E204" s="1" t="str">
        <f>IF(ISERROR(LOG(SQRT('Series 2'!A200^2))),".",'Series 2'!A200^2)</f>
        <v>.</v>
      </c>
      <c r="F204" s="1" t="str">
        <f>IF(ISERROR(LOG(SQRT('Series 2'!B200^2))),".",'Series 2'!B200^2)</f>
        <v>.</v>
      </c>
      <c r="G204" s="1" t="str">
        <f>IF(ISERROR(LOG(SQRT('Series 2'!A200^2))),".",'Series 2'!A200*'Series 2'!B200)</f>
        <v>.</v>
      </c>
    </row>
    <row r="205" spans="2:7">
      <c r="B205" s="1" t="str">
        <f>IF(ISERROR(LOG(SQRT('Series 1'!A201^2))),".",'Series 1'!A201^2)</f>
        <v>.</v>
      </c>
      <c r="C205" s="1" t="str">
        <f>IF(ISERROR(LOG(SQRT('Series 1'!B201^2))),".",'Series 1'!B201^2)</f>
        <v>.</v>
      </c>
      <c r="D205" s="1" t="str">
        <f>IF(ISERROR(LOG(SQRT('Series 1'!A201^2))),".",'Series 1'!A201*'Series 1'!B201)</f>
        <v>.</v>
      </c>
      <c r="E205" s="1" t="str">
        <f>IF(ISERROR(LOG(SQRT('Series 2'!A201^2))),".",'Series 2'!A201^2)</f>
        <v>.</v>
      </c>
      <c r="F205" s="1" t="str">
        <f>IF(ISERROR(LOG(SQRT('Series 2'!B201^2))),".",'Series 2'!B201^2)</f>
        <v>.</v>
      </c>
      <c r="G205" s="1" t="str">
        <f>IF(ISERROR(LOG(SQRT('Series 2'!A201^2))),".",'Series 2'!A201*'Series 2'!B201)</f>
        <v>.</v>
      </c>
    </row>
    <row r="206" spans="2:7">
      <c r="B206" s="1" t="str">
        <f>IF(ISERROR(LOG(SQRT('Series 1'!A202^2))),".",'Series 1'!A202^2)</f>
        <v>.</v>
      </c>
      <c r="C206" s="1" t="str">
        <f>IF(ISERROR(LOG(SQRT('Series 1'!B202^2))),".",'Series 1'!B202^2)</f>
        <v>.</v>
      </c>
      <c r="D206" s="1" t="str">
        <f>IF(ISERROR(LOG(SQRT('Series 1'!A202^2))),".",'Series 1'!A202*'Series 1'!B202)</f>
        <v>.</v>
      </c>
      <c r="E206" s="1" t="str">
        <f>IF(ISERROR(LOG(SQRT('Series 2'!A202^2))),".",'Series 2'!A202^2)</f>
        <v>.</v>
      </c>
      <c r="F206" s="1" t="str">
        <f>IF(ISERROR(LOG(SQRT('Series 2'!B202^2))),".",'Series 2'!B202^2)</f>
        <v>.</v>
      </c>
      <c r="G206" s="1" t="str">
        <f>IF(ISERROR(LOG(SQRT('Series 2'!A202^2))),".",'Series 2'!A202*'Series 2'!B202)</f>
        <v>.</v>
      </c>
    </row>
    <row r="207" spans="2:7">
      <c r="B207" s="1" t="str">
        <f>IF(ISERROR(LOG(SQRT('Series 1'!A203^2))),".",'Series 1'!A203^2)</f>
        <v>.</v>
      </c>
      <c r="C207" s="1" t="str">
        <f>IF(ISERROR(LOG(SQRT('Series 1'!B203^2))),".",'Series 1'!B203^2)</f>
        <v>.</v>
      </c>
      <c r="D207" s="1" t="str">
        <f>IF(ISERROR(LOG(SQRT('Series 1'!A203^2))),".",'Series 1'!A203*'Series 1'!B203)</f>
        <v>.</v>
      </c>
      <c r="E207" s="1" t="str">
        <f>IF(ISERROR(LOG(SQRT('Series 2'!A203^2))),".",'Series 2'!A203^2)</f>
        <v>.</v>
      </c>
      <c r="F207" s="1" t="str">
        <f>IF(ISERROR(LOG(SQRT('Series 2'!B203^2))),".",'Series 2'!B203^2)</f>
        <v>.</v>
      </c>
      <c r="G207" s="1" t="str">
        <f>IF(ISERROR(LOG(SQRT('Series 2'!A203^2))),".",'Series 2'!A203*'Series 2'!B203)</f>
        <v>.</v>
      </c>
    </row>
    <row r="208" spans="2:7">
      <c r="B208" s="1" t="str">
        <f>IF(ISERROR(LOG(SQRT('Series 1'!A204^2))),".",'Series 1'!A204^2)</f>
        <v>.</v>
      </c>
      <c r="C208" s="1" t="str">
        <f>IF(ISERROR(LOG(SQRT('Series 1'!B204^2))),".",'Series 1'!B204^2)</f>
        <v>.</v>
      </c>
      <c r="D208" s="1" t="str">
        <f>IF(ISERROR(LOG(SQRT('Series 1'!A204^2))),".",'Series 1'!A204*'Series 1'!B204)</f>
        <v>.</v>
      </c>
      <c r="E208" s="1" t="str">
        <f>IF(ISERROR(LOG(SQRT('Series 2'!A204^2))),".",'Series 2'!A204^2)</f>
        <v>.</v>
      </c>
      <c r="F208" s="1" t="str">
        <f>IF(ISERROR(LOG(SQRT('Series 2'!B204^2))),".",'Series 2'!B204^2)</f>
        <v>.</v>
      </c>
      <c r="G208" s="1" t="str">
        <f>IF(ISERROR(LOG(SQRT('Series 2'!A204^2))),".",'Series 2'!A204*'Series 2'!B204)</f>
        <v>.</v>
      </c>
    </row>
    <row r="209" spans="2:7">
      <c r="B209" s="1" t="str">
        <f>IF(ISERROR(LOG(SQRT('Series 1'!A205^2))),".",'Series 1'!A205^2)</f>
        <v>.</v>
      </c>
      <c r="C209" s="1" t="str">
        <f>IF(ISERROR(LOG(SQRT('Series 1'!B205^2))),".",'Series 1'!B205^2)</f>
        <v>.</v>
      </c>
      <c r="D209" s="1" t="str">
        <f>IF(ISERROR(LOG(SQRT('Series 1'!A205^2))),".",'Series 1'!A205*'Series 1'!B205)</f>
        <v>.</v>
      </c>
      <c r="E209" s="1" t="str">
        <f>IF(ISERROR(LOG(SQRT('Series 2'!A205^2))),".",'Series 2'!A205^2)</f>
        <v>.</v>
      </c>
      <c r="F209" s="1" t="str">
        <f>IF(ISERROR(LOG(SQRT('Series 2'!B205^2))),".",'Series 2'!B205^2)</f>
        <v>.</v>
      </c>
      <c r="G209" s="1" t="str">
        <f>IF(ISERROR(LOG(SQRT('Series 2'!A205^2))),".",'Series 2'!A205*'Series 2'!B205)</f>
        <v>.</v>
      </c>
    </row>
    <row r="210" spans="2:7">
      <c r="B210" s="1" t="str">
        <f>IF(ISERROR(LOG(SQRT('Series 1'!A206^2))),".",'Series 1'!A206^2)</f>
        <v>.</v>
      </c>
      <c r="C210" s="1" t="str">
        <f>IF(ISERROR(LOG(SQRT('Series 1'!B206^2))),".",'Series 1'!B206^2)</f>
        <v>.</v>
      </c>
      <c r="D210" s="1" t="str">
        <f>IF(ISERROR(LOG(SQRT('Series 1'!A206^2))),".",'Series 1'!A206*'Series 1'!B206)</f>
        <v>.</v>
      </c>
      <c r="E210" s="1" t="str">
        <f>IF(ISERROR(LOG(SQRT('Series 2'!A206^2))),".",'Series 2'!A206^2)</f>
        <v>.</v>
      </c>
      <c r="F210" s="1" t="str">
        <f>IF(ISERROR(LOG(SQRT('Series 2'!B206^2))),".",'Series 2'!B206^2)</f>
        <v>.</v>
      </c>
      <c r="G210" s="1" t="str">
        <f>IF(ISERROR(LOG(SQRT('Series 2'!A206^2))),".",'Series 2'!A206*'Series 2'!B206)</f>
        <v>.</v>
      </c>
    </row>
    <row r="211" spans="2:7">
      <c r="B211" s="1" t="str">
        <f>IF(ISERROR(LOG(SQRT('Series 1'!A207^2))),".",'Series 1'!A207^2)</f>
        <v>.</v>
      </c>
      <c r="C211" s="1" t="str">
        <f>IF(ISERROR(LOG(SQRT('Series 1'!B207^2))),".",'Series 1'!B207^2)</f>
        <v>.</v>
      </c>
      <c r="D211" s="1" t="str">
        <f>IF(ISERROR(LOG(SQRT('Series 1'!A207^2))),".",'Series 1'!A207*'Series 1'!B207)</f>
        <v>.</v>
      </c>
      <c r="E211" s="1" t="str">
        <f>IF(ISERROR(LOG(SQRT('Series 2'!A207^2))),".",'Series 2'!A207^2)</f>
        <v>.</v>
      </c>
      <c r="F211" s="1" t="str">
        <f>IF(ISERROR(LOG(SQRT('Series 2'!B207^2))),".",'Series 2'!B207^2)</f>
        <v>.</v>
      </c>
      <c r="G211" s="1" t="str">
        <f>IF(ISERROR(LOG(SQRT('Series 2'!A207^2))),".",'Series 2'!A207*'Series 2'!B207)</f>
        <v>.</v>
      </c>
    </row>
    <row r="212" spans="2:7">
      <c r="B212" s="1" t="str">
        <f>IF(ISERROR(LOG(SQRT('Series 1'!A208^2))),".",'Series 1'!A208^2)</f>
        <v>.</v>
      </c>
      <c r="C212" s="1" t="str">
        <f>IF(ISERROR(LOG(SQRT('Series 1'!B208^2))),".",'Series 1'!B208^2)</f>
        <v>.</v>
      </c>
      <c r="D212" s="1" t="str">
        <f>IF(ISERROR(LOG(SQRT('Series 1'!A208^2))),".",'Series 1'!A208*'Series 1'!B208)</f>
        <v>.</v>
      </c>
      <c r="E212" s="1" t="str">
        <f>IF(ISERROR(LOG(SQRT('Series 2'!A208^2))),".",'Series 2'!A208^2)</f>
        <v>.</v>
      </c>
      <c r="F212" s="1" t="str">
        <f>IF(ISERROR(LOG(SQRT('Series 2'!B208^2))),".",'Series 2'!B208^2)</f>
        <v>.</v>
      </c>
      <c r="G212" s="1" t="str">
        <f>IF(ISERROR(LOG(SQRT('Series 2'!A208^2))),".",'Series 2'!A208*'Series 2'!B208)</f>
        <v>.</v>
      </c>
    </row>
    <row r="213" spans="2:7">
      <c r="B213" s="1" t="str">
        <f>IF(ISERROR(LOG(SQRT('Series 1'!A209^2))),".",'Series 1'!A209^2)</f>
        <v>.</v>
      </c>
      <c r="C213" s="1" t="str">
        <f>IF(ISERROR(LOG(SQRT('Series 1'!B209^2))),".",'Series 1'!B209^2)</f>
        <v>.</v>
      </c>
      <c r="D213" s="1" t="str">
        <f>IF(ISERROR(LOG(SQRT('Series 1'!A209^2))),".",'Series 1'!A209*'Series 1'!B209)</f>
        <v>.</v>
      </c>
      <c r="E213" s="1" t="str">
        <f>IF(ISERROR(LOG(SQRT('Series 2'!A209^2))),".",'Series 2'!A209^2)</f>
        <v>.</v>
      </c>
      <c r="F213" s="1" t="str">
        <f>IF(ISERROR(LOG(SQRT('Series 2'!B209^2))),".",'Series 2'!B209^2)</f>
        <v>.</v>
      </c>
      <c r="G213" s="1" t="str">
        <f>IF(ISERROR(LOG(SQRT('Series 2'!A209^2))),".",'Series 2'!A209*'Series 2'!B209)</f>
        <v>.</v>
      </c>
    </row>
    <row r="214" spans="2:7">
      <c r="B214" s="1" t="str">
        <f>IF(ISERROR(LOG(SQRT('Series 1'!A210^2))),".",'Series 1'!A210^2)</f>
        <v>.</v>
      </c>
      <c r="C214" s="1" t="str">
        <f>IF(ISERROR(LOG(SQRT('Series 1'!B210^2))),".",'Series 1'!B210^2)</f>
        <v>.</v>
      </c>
      <c r="D214" s="1" t="str">
        <f>IF(ISERROR(LOG(SQRT('Series 1'!A210^2))),".",'Series 1'!A210*'Series 1'!B210)</f>
        <v>.</v>
      </c>
      <c r="E214" s="1" t="str">
        <f>IF(ISERROR(LOG(SQRT('Series 2'!A210^2))),".",'Series 2'!A210^2)</f>
        <v>.</v>
      </c>
      <c r="F214" s="1" t="str">
        <f>IF(ISERROR(LOG(SQRT('Series 2'!B210^2))),".",'Series 2'!B210^2)</f>
        <v>.</v>
      </c>
      <c r="G214" s="1" t="str">
        <f>IF(ISERROR(LOG(SQRT('Series 2'!A210^2))),".",'Series 2'!A210*'Series 2'!B210)</f>
        <v>.</v>
      </c>
    </row>
    <row r="215" spans="2:7">
      <c r="B215" s="1" t="str">
        <f>IF(ISERROR(LOG(SQRT('Series 1'!A211^2))),".",'Series 1'!A211^2)</f>
        <v>.</v>
      </c>
      <c r="C215" s="1" t="str">
        <f>IF(ISERROR(LOG(SQRT('Series 1'!B211^2))),".",'Series 1'!B211^2)</f>
        <v>.</v>
      </c>
      <c r="D215" s="1" t="str">
        <f>IF(ISERROR(LOG(SQRT('Series 1'!A211^2))),".",'Series 1'!A211*'Series 1'!B211)</f>
        <v>.</v>
      </c>
      <c r="E215" s="1" t="str">
        <f>IF(ISERROR(LOG(SQRT('Series 2'!A211^2))),".",'Series 2'!A211^2)</f>
        <v>.</v>
      </c>
      <c r="F215" s="1" t="str">
        <f>IF(ISERROR(LOG(SQRT('Series 2'!B211^2))),".",'Series 2'!B211^2)</f>
        <v>.</v>
      </c>
      <c r="G215" s="1" t="str">
        <f>IF(ISERROR(LOG(SQRT('Series 2'!A211^2))),".",'Series 2'!A211*'Series 2'!B211)</f>
        <v>.</v>
      </c>
    </row>
    <row r="216" spans="2:7">
      <c r="B216" s="1" t="str">
        <f>IF(ISERROR(LOG(SQRT('Series 1'!A212^2))),".",'Series 1'!A212^2)</f>
        <v>.</v>
      </c>
      <c r="C216" s="1" t="str">
        <f>IF(ISERROR(LOG(SQRT('Series 1'!B212^2))),".",'Series 1'!B212^2)</f>
        <v>.</v>
      </c>
      <c r="D216" s="1" t="str">
        <f>IF(ISERROR(LOG(SQRT('Series 1'!A212^2))),".",'Series 1'!A212*'Series 1'!B212)</f>
        <v>.</v>
      </c>
      <c r="E216" s="1" t="str">
        <f>IF(ISERROR(LOG(SQRT('Series 2'!A212^2))),".",'Series 2'!A212^2)</f>
        <v>.</v>
      </c>
      <c r="F216" s="1" t="str">
        <f>IF(ISERROR(LOG(SQRT('Series 2'!B212^2))),".",'Series 2'!B212^2)</f>
        <v>.</v>
      </c>
      <c r="G216" s="1" t="str">
        <f>IF(ISERROR(LOG(SQRT('Series 2'!A212^2))),".",'Series 2'!A212*'Series 2'!B212)</f>
        <v>.</v>
      </c>
    </row>
    <row r="217" spans="2:7">
      <c r="B217" s="1" t="str">
        <f>IF(ISERROR(LOG(SQRT('Series 1'!A213^2))),".",'Series 1'!A213^2)</f>
        <v>.</v>
      </c>
      <c r="C217" s="1" t="str">
        <f>IF(ISERROR(LOG(SQRT('Series 1'!B213^2))),".",'Series 1'!B213^2)</f>
        <v>.</v>
      </c>
      <c r="D217" s="1" t="str">
        <f>IF(ISERROR(LOG(SQRT('Series 1'!A213^2))),".",'Series 1'!A213*'Series 1'!B213)</f>
        <v>.</v>
      </c>
      <c r="E217" s="1" t="str">
        <f>IF(ISERROR(LOG(SQRT('Series 2'!A213^2))),".",'Series 2'!A213^2)</f>
        <v>.</v>
      </c>
      <c r="F217" s="1" t="str">
        <f>IF(ISERROR(LOG(SQRT('Series 2'!B213^2))),".",'Series 2'!B213^2)</f>
        <v>.</v>
      </c>
      <c r="G217" s="1" t="str">
        <f>IF(ISERROR(LOG(SQRT('Series 2'!A213^2))),".",'Series 2'!A213*'Series 2'!B213)</f>
        <v>.</v>
      </c>
    </row>
    <row r="218" spans="2:7">
      <c r="B218" s="1" t="str">
        <f>IF(ISERROR(LOG(SQRT('Series 1'!A214^2))),".",'Series 1'!A214^2)</f>
        <v>.</v>
      </c>
      <c r="C218" s="1" t="str">
        <f>IF(ISERROR(LOG(SQRT('Series 1'!B214^2))),".",'Series 1'!B214^2)</f>
        <v>.</v>
      </c>
      <c r="D218" s="1" t="str">
        <f>IF(ISERROR(LOG(SQRT('Series 1'!A214^2))),".",'Series 1'!A214*'Series 1'!B214)</f>
        <v>.</v>
      </c>
      <c r="E218" s="1" t="str">
        <f>IF(ISERROR(LOG(SQRT('Series 2'!A214^2))),".",'Series 2'!A214^2)</f>
        <v>.</v>
      </c>
      <c r="F218" s="1" t="str">
        <f>IF(ISERROR(LOG(SQRT('Series 2'!B214^2))),".",'Series 2'!B214^2)</f>
        <v>.</v>
      </c>
      <c r="G218" s="1" t="str">
        <f>IF(ISERROR(LOG(SQRT('Series 2'!A214^2))),".",'Series 2'!A214*'Series 2'!B214)</f>
        <v>.</v>
      </c>
    </row>
    <row r="219" spans="2:7">
      <c r="B219" s="1" t="str">
        <f>IF(ISERROR(LOG(SQRT('Series 1'!A215^2))),".",'Series 1'!A215^2)</f>
        <v>.</v>
      </c>
      <c r="C219" s="1" t="str">
        <f>IF(ISERROR(LOG(SQRT('Series 1'!B215^2))),".",'Series 1'!B215^2)</f>
        <v>.</v>
      </c>
      <c r="D219" s="1" t="str">
        <f>IF(ISERROR(LOG(SQRT('Series 1'!A215^2))),".",'Series 1'!A215*'Series 1'!B215)</f>
        <v>.</v>
      </c>
      <c r="E219" s="1" t="str">
        <f>IF(ISERROR(LOG(SQRT('Series 2'!A215^2))),".",'Series 2'!A215^2)</f>
        <v>.</v>
      </c>
      <c r="F219" s="1" t="str">
        <f>IF(ISERROR(LOG(SQRT('Series 2'!B215^2))),".",'Series 2'!B215^2)</f>
        <v>.</v>
      </c>
      <c r="G219" s="1" t="str">
        <f>IF(ISERROR(LOG(SQRT('Series 2'!A215^2))),".",'Series 2'!A215*'Series 2'!B215)</f>
        <v>.</v>
      </c>
    </row>
    <row r="220" spans="2:7">
      <c r="B220" s="1" t="str">
        <f>IF(ISERROR(LOG(SQRT('Series 1'!A216^2))),".",'Series 1'!A216^2)</f>
        <v>.</v>
      </c>
      <c r="C220" s="1" t="str">
        <f>IF(ISERROR(LOG(SQRT('Series 1'!B216^2))),".",'Series 1'!B216^2)</f>
        <v>.</v>
      </c>
      <c r="D220" s="1" t="str">
        <f>IF(ISERROR(LOG(SQRT('Series 1'!A216^2))),".",'Series 1'!A216*'Series 1'!B216)</f>
        <v>.</v>
      </c>
      <c r="E220" s="1" t="str">
        <f>IF(ISERROR(LOG(SQRT('Series 2'!A216^2))),".",'Series 2'!A216^2)</f>
        <v>.</v>
      </c>
      <c r="F220" s="1" t="str">
        <f>IF(ISERROR(LOG(SQRT('Series 2'!B216^2))),".",'Series 2'!B216^2)</f>
        <v>.</v>
      </c>
      <c r="G220" s="1" t="str">
        <f>IF(ISERROR(LOG(SQRT('Series 2'!A216^2))),".",'Series 2'!A216*'Series 2'!B216)</f>
        <v>.</v>
      </c>
    </row>
    <row r="221" spans="2:7">
      <c r="B221" s="1" t="str">
        <f>IF(ISERROR(LOG(SQRT('Series 1'!A217^2))),".",'Series 1'!A217^2)</f>
        <v>.</v>
      </c>
      <c r="C221" s="1" t="str">
        <f>IF(ISERROR(LOG(SQRT('Series 1'!B217^2))),".",'Series 1'!B217^2)</f>
        <v>.</v>
      </c>
      <c r="D221" s="1" t="str">
        <f>IF(ISERROR(LOG(SQRT('Series 1'!A217^2))),".",'Series 1'!A217*'Series 1'!B217)</f>
        <v>.</v>
      </c>
      <c r="E221" s="1" t="str">
        <f>IF(ISERROR(LOG(SQRT('Series 2'!A217^2))),".",'Series 2'!A217^2)</f>
        <v>.</v>
      </c>
      <c r="F221" s="1" t="str">
        <f>IF(ISERROR(LOG(SQRT('Series 2'!B217^2))),".",'Series 2'!B217^2)</f>
        <v>.</v>
      </c>
      <c r="G221" s="1" t="str">
        <f>IF(ISERROR(LOG(SQRT('Series 2'!A217^2))),".",'Series 2'!A217*'Series 2'!B217)</f>
        <v>.</v>
      </c>
    </row>
    <row r="222" spans="2:7">
      <c r="B222" s="1" t="str">
        <f>IF(ISERROR(LOG(SQRT('Series 1'!A218^2))),".",'Series 1'!A218^2)</f>
        <v>.</v>
      </c>
      <c r="C222" s="1" t="str">
        <f>IF(ISERROR(LOG(SQRT('Series 1'!B218^2))),".",'Series 1'!B218^2)</f>
        <v>.</v>
      </c>
      <c r="D222" s="1" t="str">
        <f>IF(ISERROR(LOG(SQRT('Series 1'!A218^2))),".",'Series 1'!A218*'Series 1'!B218)</f>
        <v>.</v>
      </c>
      <c r="E222" s="1" t="str">
        <f>IF(ISERROR(LOG(SQRT('Series 2'!A218^2))),".",'Series 2'!A218^2)</f>
        <v>.</v>
      </c>
      <c r="F222" s="1" t="str">
        <f>IF(ISERROR(LOG(SQRT('Series 2'!B218^2))),".",'Series 2'!B218^2)</f>
        <v>.</v>
      </c>
      <c r="G222" s="1" t="str">
        <f>IF(ISERROR(LOG(SQRT('Series 2'!A218^2))),".",'Series 2'!A218*'Series 2'!B218)</f>
        <v>.</v>
      </c>
    </row>
    <row r="223" spans="2:7">
      <c r="B223" s="1" t="str">
        <f>IF(ISERROR(LOG(SQRT('Series 1'!A219^2))),".",'Series 1'!A219^2)</f>
        <v>.</v>
      </c>
      <c r="C223" s="1" t="str">
        <f>IF(ISERROR(LOG(SQRT('Series 1'!B219^2))),".",'Series 1'!B219^2)</f>
        <v>.</v>
      </c>
      <c r="D223" s="1" t="str">
        <f>IF(ISERROR(LOG(SQRT('Series 1'!A219^2))),".",'Series 1'!A219*'Series 1'!B219)</f>
        <v>.</v>
      </c>
      <c r="E223" s="1" t="str">
        <f>IF(ISERROR(LOG(SQRT('Series 2'!A219^2))),".",'Series 2'!A219^2)</f>
        <v>.</v>
      </c>
      <c r="F223" s="1" t="str">
        <f>IF(ISERROR(LOG(SQRT('Series 2'!B219^2))),".",'Series 2'!B219^2)</f>
        <v>.</v>
      </c>
      <c r="G223" s="1" t="str">
        <f>IF(ISERROR(LOG(SQRT('Series 2'!A219^2))),".",'Series 2'!A219*'Series 2'!B219)</f>
        <v>.</v>
      </c>
    </row>
    <row r="224" spans="2:7">
      <c r="B224" s="1" t="str">
        <f>IF(ISERROR(LOG(SQRT('Series 1'!A220^2))),".",'Series 1'!A220^2)</f>
        <v>.</v>
      </c>
      <c r="C224" s="1" t="str">
        <f>IF(ISERROR(LOG(SQRT('Series 1'!B220^2))),".",'Series 1'!B220^2)</f>
        <v>.</v>
      </c>
      <c r="D224" s="1" t="str">
        <f>IF(ISERROR(LOG(SQRT('Series 1'!A220^2))),".",'Series 1'!A220*'Series 1'!B220)</f>
        <v>.</v>
      </c>
      <c r="E224" s="1" t="str">
        <f>IF(ISERROR(LOG(SQRT('Series 2'!A220^2))),".",'Series 2'!A220^2)</f>
        <v>.</v>
      </c>
      <c r="F224" s="1" t="str">
        <f>IF(ISERROR(LOG(SQRT('Series 2'!B220^2))),".",'Series 2'!B220^2)</f>
        <v>.</v>
      </c>
      <c r="G224" s="1" t="str">
        <f>IF(ISERROR(LOG(SQRT('Series 2'!A220^2))),".",'Series 2'!A220*'Series 2'!B220)</f>
        <v>.</v>
      </c>
    </row>
    <row r="225" spans="2:7">
      <c r="B225" s="1" t="str">
        <f>IF(ISERROR(LOG(SQRT('Series 1'!A221^2))),".",'Series 1'!A221^2)</f>
        <v>.</v>
      </c>
      <c r="C225" s="1" t="str">
        <f>IF(ISERROR(LOG(SQRT('Series 1'!B221^2))),".",'Series 1'!B221^2)</f>
        <v>.</v>
      </c>
      <c r="D225" s="1" t="str">
        <f>IF(ISERROR(LOG(SQRT('Series 1'!A221^2))),".",'Series 1'!A221*'Series 1'!B221)</f>
        <v>.</v>
      </c>
      <c r="E225" s="1" t="str">
        <f>IF(ISERROR(LOG(SQRT('Series 2'!A221^2))),".",'Series 2'!A221^2)</f>
        <v>.</v>
      </c>
      <c r="F225" s="1" t="str">
        <f>IF(ISERROR(LOG(SQRT('Series 2'!B221^2))),".",'Series 2'!B221^2)</f>
        <v>.</v>
      </c>
      <c r="G225" s="1" t="str">
        <f>IF(ISERROR(LOG(SQRT('Series 2'!A221^2))),".",'Series 2'!A221*'Series 2'!B221)</f>
        <v>.</v>
      </c>
    </row>
    <row r="226" spans="2:7">
      <c r="B226" s="1" t="str">
        <f>IF(ISERROR(LOG(SQRT('Series 1'!A222^2))),".",'Series 1'!A222^2)</f>
        <v>.</v>
      </c>
      <c r="C226" s="1" t="str">
        <f>IF(ISERROR(LOG(SQRT('Series 1'!B222^2))),".",'Series 1'!B222^2)</f>
        <v>.</v>
      </c>
      <c r="D226" s="1" t="str">
        <f>IF(ISERROR(LOG(SQRT('Series 1'!A222^2))),".",'Series 1'!A222*'Series 1'!B222)</f>
        <v>.</v>
      </c>
      <c r="E226" s="1" t="str">
        <f>IF(ISERROR(LOG(SQRT('Series 2'!A222^2))),".",'Series 2'!A222^2)</f>
        <v>.</v>
      </c>
      <c r="F226" s="1" t="str">
        <f>IF(ISERROR(LOG(SQRT('Series 2'!B222^2))),".",'Series 2'!B222^2)</f>
        <v>.</v>
      </c>
      <c r="G226" s="1" t="str">
        <f>IF(ISERROR(LOG(SQRT('Series 2'!A222^2))),".",'Series 2'!A222*'Series 2'!B222)</f>
        <v>.</v>
      </c>
    </row>
    <row r="227" spans="2:7">
      <c r="B227" s="1" t="str">
        <f>IF(ISERROR(LOG(SQRT('Series 1'!A223^2))),".",'Series 1'!A223^2)</f>
        <v>.</v>
      </c>
      <c r="C227" s="1" t="str">
        <f>IF(ISERROR(LOG(SQRT('Series 1'!B223^2))),".",'Series 1'!B223^2)</f>
        <v>.</v>
      </c>
      <c r="D227" s="1" t="str">
        <f>IF(ISERROR(LOG(SQRT('Series 1'!A223^2))),".",'Series 1'!A223*'Series 1'!B223)</f>
        <v>.</v>
      </c>
      <c r="E227" s="1" t="str">
        <f>IF(ISERROR(LOG(SQRT('Series 2'!A223^2))),".",'Series 2'!A223^2)</f>
        <v>.</v>
      </c>
      <c r="F227" s="1" t="str">
        <f>IF(ISERROR(LOG(SQRT('Series 2'!B223^2))),".",'Series 2'!B223^2)</f>
        <v>.</v>
      </c>
      <c r="G227" s="1" t="str">
        <f>IF(ISERROR(LOG(SQRT('Series 2'!A223^2))),".",'Series 2'!A223*'Series 2'!B223)</f>
        <v>.</v>
      </c>
    </row>
    <row r="228" spans="2:7">
      <c r="B228" s="1" t="str">
        <f>IF(ISERROR(LOG(SQRT('Series 1'!A224^2))),".",'Series 1'!A224^2)</f>
        <v>.</v>
      </c>
      <c r="C228" s="1" t="str">
        <f>IF(ISERROR(LOG(SQRT('Series 1'!B224^2))),".",'Series 1'!B224^2)</f>
        <v>.</v>
      </c>
      <c r="D228" s="1" t="str">
        <f>IF(ISERROR(LOG(SQRT('Series 1'!A224^2))),".",'Series 1'!A224*'Series 1'!B224)</f>
        <v>.</v>
      </c>
      <c r="E228" s="1" t="str">
        <f>IF(ISERROR(LOG(SQRT('Series 2'!A224^2))),".",'Series 2'!A224^2)</f>
        <v>.</v>
      </c>
      <c r="F228" s="1" t="str">
        <f>IF(ISERROR(LOG(SQRT('Series 2'!B224^2))),".",'Series 2'!B224^2)</f>
        <v>.</v>
      </c>
      <c r="G228" s="1" t="str">
        <f>IF(ISERROR(LOG(SQRT('Series 2'!A224^2))),".",'Series 2'!A224*'Series 2'!B224)</f>
        <v>.</v>
      </c>
    </row>
    <row r="229" spans="2:7">
      <c r="B229" s="1" t="str">
        <f>IF(ISERROR(LOG(SQRT('Series 1'!A225^2))),".",'Series 1'!A225^2)</f>
        <v>.</v>
      </c>
      <c r="C229" s="1" t="str">
        <f>IF(ISERROR(LOG(SQRT('Series 1'!B225^2))),".",'Series 1'!B225^2)</f>
        <v>.</v>
      </c>
      <c r="D229" s="1" t="str">
        <f>IF(ISERROR(LOG(SQRT('Series 1'!A225^2))),".",'Series 1'!A225*'Series 1'!B225)</f>
        <v>.</v>
      </c>
      <c r="E229" s="1" t="str">
        <f>IF(ISERROR(LOG(SQRT('Series 2'!A225^2))),".",'Series 2'!A225^2)</f>
        <v>.</v>
      </c>
      <c r="F229" s="1" t="str">
        <f>IF(ISERROR(LOG(SQRT('Series 2'!B225^2))),".",'Series 2'!B225^2)</f>
        <v>.</v>
      </c>
      <c r="G229" s="1" t="str">
        <f>IF(ISERROR(LOG(SQRT('Series 2'!A225^2))),".",'Series 2'!A225*'Series 2'!B225)</f>
        <v>.</v>
      </c>
    </row>
    <row r="230" spans="2:7">
      <c r="B230" s="1" t="str">
        <f>IF(ISERROR(LOG(SQRT('Series 1'!A226^2))),".",'Series 1'!A226^2)</f>
        <v>.</v>
      </c>
      <c r="C230" s="1" t="str">
        <f>IF(ISERROR(LOG(SQRT('Series 1'!B226^2))),".",'Series 1'!B226^2)</f>
        <v>.</v>
      </c>
      <c r="D230" s="1" t="str">
        <f>IF(ISERROR(LOG(SQRT('Series 1'!A226^2))),".",'Series 1'!A226*'Series 1'!B226)</f>
        <v>.</v>
      </c>
      <c r="E230" s="1" t="str">
        <f>IF(ISERROR(LOG(SQRT('Series 2'!A226^2))),".",'Series 2'!A226^2)</f>
        <v>.</v>
      </c>
      <c r="F230" s="1" t="str">
        <f>IF(ISERROR(LOG(SQRT('Series 2'!B226^2))),".",'Series 2'!B226^2)</f>
        <v>.</v>
      </c>
      <c r="G230" s="1" t="str">
        <f>IF(ISERROR(LOG(SQRT('Series 2'!A226^2))),".",'Series 2'!A226*'Series 2'!B226)</f>
        <v>.</v>
      </c>
    </row>
    <row r="231" spans="2:7">
      <c r="B231" s="1" t="str">
        <f>IF(ISERROR(LOG(SQRT('Series 1'!A227^2))),".",'Series 1'!A227^2)</f>
        <v>.</v>
      </c>
      <c r="C231" s="1" t="str">
        <f>IF(ISERROR(LOG(SQRT('Series 1'!B227^2))),".",'Series 1'!B227^2)</f>
        <v>.</v>
      </c>
      <c r="D231" s="1" t="str">
        <f>IF(ISERROR(LOG(SQRT('Series 1'!A227^2))),".",'Series 1'!A227*'Series 1'!B227)</f>
        <v>.</v>
      </c>
      <c r="E231" s="1" t="str">
        <f>IF(ISERROR(LOG(SQRT('Series 2'!A227^2))),".",'Series 2'!A227^2)</f>
        <v>.</v>
      </c>
      <c r="F231" s="1" t="str">
        <f>IF(ISERROR(LOG(SQRT('Series 2'!B227^2))),".",'Series 2'!B227^2)</f>
        <v>.</v>
      </c>
      <c r="G231" s="1" t="str">
        <f>IF(ISERROR(LOG(SQRT('Series 2'!A227^2))),".",'Series 2'!A227*'Series 2'!B227)</f>
        <v>.</v>
      </c>
    </row>
    <row r="232" spans="2:7">
      <c r="B232" s="1" t="str">
        <f>IF(ISERROR(LOG(SQRT('Series 1'!A228^2))),".",'Series 1'!A228^2)</f>
        <v>.</v>
      </c>
      <c r="C232" s="1" t="str">
        <f>IF(ISERROR(LOG(SQRT('Series 1'!B228^2))),".",'Series 1'!B228^2)</f>
        <v>.</v>
      </c>
      <c r="D232" s="1" t="str">
        <f>IF(ISERROR(LOG(SQRT('Series 1'!A228^2))),".",'Series 1'!A228*'Series 1'!B228)</f>
        <v>.</v>
      </c>
      <c r="E232" s="1" t="str">
        <f>IF(ISERROR(LOG(SQRT('Series 2'!A228^2))),".",'Series 2'!A228^2)</f>
        <v>.</v>
      </c>
      <c r="F232" s="1" t="str">
        <f>IF(ISERROR(LOG(SQRT('Series 2'!B228^2))),".",'Series 2'!B228^2)</f>
        <v>.</v>
      </c>
      <c r="G232" s="1" t="str">
        <f>IF(ISERROR(LOG(SQRT('Series 2'!A228^2))),".",'Series 2'!A228*'Series 2'!B228)</f>
        <v>.</v>
      </c>
    </row>
    <row r="233" spans="2:7">
      <c r="B233" s="1" t="str">
        <f>IF(ISERROR(LOG(SQRT('Series 1'!A229^2))),".",'Series 1'!A229^2)</f>
        <v>.</v>
      </c>
      <c r="C233" s="1" t="str">
        <f>IF(ISERROR(LOG(SQRT('Series 1'!B229^2))),".",'Series 1'!B229^2)</f>
        <v>.</v>
      </c>
      <c r="D233" s="1" t="str">
        <f>IF(ISERROR(LOG(SQRT('Series 1'!A229^2))),".",'Series 1'!A229*'Series 1'!B229)</f>
        <v>.</v>
      </c>
      <c r="E233" s="1" t="str">
        <f>IF(ISERROR(LOG(SQRT('Series 2'!A229^2))),".",'Series 2'!A229^2)</f>
        <v>.</v>
      </c>
      <c r="F233" s="1" t="str">
        <f>IF(ISERROR(LOG(SQRT('Series 2'!B229^2))),".",'Series 2'!B229^2)</f>
        <v>.</v>
      </c>
      <c r="G233" s="1" t="str">
        <f>IF(ISERROR(LOG(SQRT('Series 2'!A229^2))),".",'Series 2'!A229*'Series 2'!B229)</f>
        <v>.</v>
      </c>
    </row>
    <row r="234" spans="2:7">
      <c r="B234" s="1" t="str">
        <f>IF(ISERROR(LOG(SQRT('Series 1'!A230^2))),".",'Series 1'!A230^2)</f>
        <v>.</v>
      </c>
      <c r="C234" s="1" t="str">
        <f>IF(ISERROR(LOG(SQRT('Series 1'!B230^2))),".",'Series 1'!B230^2)</f>
        <v>.</v>
      </c>
      <c r="D234" s="1" t="str">
        <f>IF(ISERROR(LOG(SQRT('Series 1'!A230^2))),".",'Series 1'!A230*'Series 1'!B230)</f>
        <v>.</v>
      </c>
      <c r="E234" s="1" t="str">
        <f>IF(ISERROR(LOG(SQRT('Series 2'!A230^2))),".",'Series 2'!A230^2)</f>
        <v>.</v>
      </c>
      <c r="F234" s="1" t="str">
        <f>IF(ISERROR(LOG(SQRT('Series 2'!B230^2))),".",'Series 2'!B230^2)</f>
        <v>.</v>
      </c>
      <c r="G234" s="1" t="str">
        <f>IF(ISERROR(LOG(SQRT('Series 2'!A230^2))),".",'Series 2'!A230*'Series 2'!B230)</f>
        <v>.</v>
      </c>
    </row>
    <row r="235" spans="2:7">
      <c r="B235" s="1" t="str">
        <f>IF(ISERROR(LOG(SQRT('Series 1'!A231^2))),".",'Series 1'!A231^2)</f>
        <v>.</v>
      </c>
      <c r="C235" s="1" t="str">
        <f>IF(ISERROR(LOG(SQRT('Series 1'!B231^2))),".",'Series 1'!B231^2)</f>
        <v>.</v>
      </c>
      <c r="D235" s="1" t="str">
        <f>IF(ISERROR(LOG(SQRT('Series 1'!A231^2))),".",'Series 1'!A231*'Series 1'!B231)</f>
        <v>.</v>
      </c>
      <c r="E235" s="1" t="str">
        <f>IF(ISERROR(LOG(SQRT('Series 2'!A231^2))),".",'Series 2'!A231^2)</f>
        <v>.</v>
      </c>
      <c r="F235" s="1" t="str">
        <f>IF(ISERROR(LOG(SQRT('Series 2'!B231^2))),".",'Series 2'!B231^2)</f>
        <v>.</v>
      </c>
      <c r="G235" s="1" t="str">
        <f>IF(ISERROR(LOG(SQRT('Series 2'!A231^2))),".",'Series 2'!A231*'Series 2'!B231)</f>
        <v>.</v>
      </c>
    </row>
    <row r="236" spans="2:7">
      <c r="B236" s="1" t="str">
        <f>IF(ISERROR(LOG(SQRT('Series 1'!A232^2))),".",'Series 1'!A232^2)</f>
        <v>.</v>
      </c>
      <c r="C236" s="1" t="str">
        <f>IF(ISERROR(LOG(SQRT('Series 1'!B232^2))),".",'Series 1'!B232^2)</f>
        <v>.</v>
      </c>
      <c r="D236" s="1" t="str">
        <f>IF(ISERROR(LOG(SQRT('Series 1'!A232^2))),".",'Series 1'!A232*'Series 1'!B232)</f>
        <v>.</v>
      </c>
      <c r="E236" s="1" t="str">
        <f>IF(ISERROR(LOG(SQRT('Series 2'!A232^2))),".",'Series 2'!A232^2)</f>
        <v>.</v>
      </c>
      <c r="F236" s="1" t="str">
        <f>IF(ISERROR(LOG(SQRT('Series 2'!B232^2))),".",'Series 2'!B232^2)</f>
        <v>.</v>
      </c>
      <c r="G236" s="1" t="str">
        <f>IF(ISERROR(LOG(SQRT('Series 2'!A232^2))),".",'Series 2'!A232*'Series 2'!B232)</f>
        <v>.</v>
      </c>
    </row>
    <row r="237" spans="2:7">
      <c r="B237" s="1" t="str">
        <f>IF(ISERROR(LOG(SQRT('Series 1'!A233^2))),".",'Series 1'!A233^2)</f>
        <v>.</v>
      </c>
      <c r="C237" s="1" t="str">
        <f>IF(ISERROR(LOG(SQRT('Series 1'!B233^2))),".",'Series 1'!B233^2)</f>
        <v>.</v>
      </c>
      <c r="D237" s="1" t="str">
        <f>IF(ISERROR(LOG(SQRT('Series 1'!A233^2))),".",'Series 1'!A233*'Series 1'!B233)</f>
        <v>.</v>
      </c>
      <c r="E237" s="1" t="str">
        <f>IF(ISERROR(LOG(SQRT('Series 2'!A233^2))),".",'Series 2'!A233^2)</f>
        <v>.</v>
      </c>
      <c r="F237" s="1" t="str">
        <f>IF(ISERROR(LOG(SQRT('Series 2'!B233^2))),".",'Series 2'!B233^2)</f>
        <v>.</v>
      </c>
      <c r="G237" s="1" t="str">
        <f>IF(ISERROR(LOG(SQRT('Series 2'!A233^2))),".",'Series 2'!A233*'Series 2'!B233)</f>
        <v>.</v>
      </c>
    </row>
    <row r="238" spans="2:7">
      <c r="B238" s="1" t="str">
        <f>IF(ISERROR(LOG(SQRT('Series 1'!A234^2))),".",'Series 1'!A234^2)</f>
        <v>.</v>
      </c>
      <c r="C238" s="1" t="str">
        <f>IF(ISERROR(LOG(SQRT('Series 1'!B234^2))),".",'Series 1'!B234^2)</f>
        <v>.</v>
      </c>
      <c r="D238" s="1" t="str">
        <f>IF(ISERROR(LOG(SQRT('Series 1'!A234^2))),".",'Series 1'!A234*'Series 1'!B234)</f>
        <v>.</v>
      </c>
      <c r="E238" s="1" t="str">
        <f>IF(ISERROR(LOG(SQRT('Series 2'!A234^2))),".",'Series 2'!A234^2)</f>
        <v>.</v>
      </c>
      <c r="F238" s="1" t="str">
        <f>IF(ISERROR(LOG(SQRT('Series 2'!B234^2))),".",'Series 2'!B234^2)</f>
        <v>.</v>
      </c>
      <c r="G238" s="1" t="str">
        <f>IF(ISERROR(LOG(SQRT('Series 2'!A234^2))),".",'Series 2'!A234*'Series 2'!B234)</f>
        <v>.</v>
      </c>
    </row>
    <row r="239" spans="2:7">
      <c r="B239" s="1" t="str">
        <f>IF(ISERROR(LOG(SQRT('Series 1'!A235^2))),".",'Series 1'!A235^2)</f>
        <v>.</v>
      </c>
      <c r="C239" s="1" t="str">
        <f>IF(ISERROR(LOG(SQRT('Series 1'!B235^2))),".",'Series 1'!B235^2)</f>
        <v>.</v>
      </c>
      <c r="D239" s="1" t="str">
        <f>IF(ISERROR(LOG(SQRT('Series 1'!A235^2))),".",'Series 1'!A235*'Series 1'!B235)</f>
        <v>.</v>
      </c>
      <c r="E239" s="1" t="str">
        <f>IF(ISERROR(LOG(SQRT('Series 2'!A235^2))),".",'Series 2'!A235^2)</f>
        <v>.</v>
      </c>
      <c r="F239" s="1" t="str">
        <f>IF(ISERROR(LOG(SQRT('Series 2'!B235^2))),".",'Series 2'!B235^2)</f>
        <v>.</v>
      </c>
      <c r="G239" s="1" t="str">
        <f>IF(ISERROR(LOG(SQRT('Series 2'!A235^2))),".",'Series 2'!A235*'Series 2'!B235)</f>
        <v>.</v>
      </c>
    </row>
    <row r="240" spans="2:7">
      <c r="B240" s="1" t="str">
        <f>IF(ISERROR(LOG(SQRT('Series 1'!A236^2))),".",'Series 1'!A236^2)</f>
        <v>.</v>
      </c>
      <c r="C240" s="1" t="str">
        <f>IF(ISERROR(LOG(SQRT('Series 1'!B236^2))),".",'Series 1'!B236^2)</f>
        <v>.</v>
      </c>
      <c r="D240" s="1" t="str">
        <f>IF(ISERROR(LOG(SQRT('Series 1'!A236^2))),".",'Series 1'!A236*'Series 1'!B236)</f>
        <v>.</v>
      </c>
      <c r="E240" s="1" t="str">
        <f>IF(ISERROR(LOG(SQRT('Series 2'!A236^2))),".",'Series 2'!A236^2)</f>
        <v>.</v>
      </c>
      <c r="F240" s="1" t="str">
        <f>IF(ISERROR(LOG(SQRT('Series 2'!B236^2))),".",'Series 2'!B236^2)</f>
        <v>.</v>
      </c>
      <c r="G240" s="1" t="str">
        <f>IF(ISERROR(LOG(SQRT('Series 2'!A236^2))),".",'Series 2'!A236*'Series 2'!B236)</f>
        <v>.</v>
      </c>
    </row>
    <row r="241" spans="2:7">
      <c r="B241" s="1" t="str">
        <f>IF(ISERROR(LOG(SQRT('Series 1'!A237^2))),".",'Series 1'!A237^2)</f>
        <v>.</v>
      </c>
      <c r="C241" s="1" t="str">
        <f>IF(ISERROR(LOG(SQRT('Series 1'!B237^2))),".",'Series 1'!B237^2)</f>
        <v>.</v>
      </c>
      <c r="D241" s="1" t="str">
        <f>IF(ISERROR(LOG(SQRT('Series 1'!A237^2))),".",'Series 1'!A237*'Series 1'!B237)</f>
        <v>.</v>
      </c>
      <c r="E241" s="1" t="str">
        <f>IF(ISERROR(LOG(SQRT('Series 2'!A237^2))),".",'Series 2'!A237^2)</f>
        <v>.</v>
      </c>
      <c r="F241" s="1" t="str">
        <f>IF(ISERROR(LOG(SQRT('Series 2'!B237^2))),".",'Series 2'!B237^2)</f>
        <v>.</v>
      </c>
      <c r="G241" s="1" t="str">
        <f>IF(ISERROR(LOG(SQRT('Series 2'!A237^2))),".",'Series 2'!A237*'Series 2'!B237)</f>
        <v>.</v>
      </c>
    </row>
    <row r="242" spans="2:7">
      <c r="B242" s="1" t="str">
        <f>IF(ISERROR(LOG(SQRT('Series 1'!A238^2))),".",'Series 1'!A238^2)</f>
        <v>.</v>
      </c>
      <c r="C242" s="1" t="str">
        <f>IF(ISERROR(LOG(SQRT('Series 1'!B238^2))),".",'Series 1'!B238^2)</f>
        <v>.</v>
      </c>
      <c r="D242" s="1" t="str">
        <f>IF(ISERROR(LOG(SQRT('Series 1'!A238^2))),".",'Series 1'!A238*'Series 1'!B238)</f>
        <v>.</v>
      </c>
      <c r="E242" s="1" t="str">
        <f>IF(ISERROR(LOG(SQRT('Series 2'!A238^2))),".",'Series 2'!A238^2)</f>
        <v>.</v>
      </c>
      <c r="F242" s="1" t="str">
        <f>IF(ISERROR(LOG(SQRT('Series 2'!B238^2))),".",'Series 2'!B238^2)</f>
        <v>.</v>
      </c>
      <c r="G242" s="1" t="str">
        <f>IF(ISERROR(LOG(SQRT('Series 2'!A238^2))),".",'Series 2'!A238*'Series 2'!B238)</f>
        <v>.</v>
      </c>
    </row>
    <row r="243" spans="2:7">
      <c r="B243" s="1" t="str">
        <f>IF(ISERROR(LOG(SQRT('Series 1'!A239^2))),".",'Series 1'!A239^2)</f>
        <v>.</v>
      </c>
      <c r="C243" s="1" t="str">
        <f>IF(ISERROR(LOG(SQRT('Series 1'!B239^2))),".",'Series 1'!B239^2)</f>
        <v>.</v>
      </c>
      <c r="D243" s="1" t="str">
        <f>IF(ISERROR(LOG(SQRT('Series 1'!A239^2))),".",'Series 1'!A239*'Series 1'!B239)</f>
        <v>.</v>
      </c>
      <c r="E243" s="1" t="str">
        <f>IF(ISERROR(LOG(SQRT('Series 2'!A239^2))),".",'Series 2'!A239^2)</f>
        <v>.</v>
      </c>
      <c r="F243" s="1" t="str">
        <f>IF(ISERROR(LOG(SQRT('Series 2'!B239^2))),".",'Series 2'!B239^2)</f>
        <v>.</v>
      </c>
      <c r="G243" s="1" t="str">
        <f>IF(ISERROR(LOG(SQRT('Series 2'!A239^2))),".",'Series 2'!A239*'Series 2'!B239)</f>
        <v>.</v>
      </c>
    </row>
    <row r="244" spans="2:7">
      <c r="B244" s="1" t="str">
        <f>IF(ISERROR(LOG(SQRT('Series 1'!A240^2))),".",'Series 1'!A240^2)</f>
        <v>.</v>
      </c>
      <c r="C244" s="1" t="str">
        <f>IF(ISERROR(LOG(SQRT('Series 1'!B240^2))),".",'Series 1'!B240^2)</f>
        <v>.</v>
      </c>
      <c r="D244" s="1" t="str">
        <f>IF(ISERROR(LOG(SQRT('Series 1'!A240^2))),".",'Series 1'!A240*'Series 1'!B240)</f>
        <v>.</v>
      </c>
      <c r="E244" s="1" t="str">
        <f>IF(ISERROR(LOG(SQRT('Series 2'!A240^2))),".",'Series 2'!A240^2)</f>
        <v>.</v>
      </c>
      <c r="F244" s="1" t="str">
        <f>IF(ISERROR(LOG(SQRT('Series 2'!B240^2))),".",'Series 2'!B240^2)</f>
        <v>.</v>
      </c>
      <c r="G244" s="1" t="str">
        <f>IF(ISERROR(LOG(SQRT('Series 2'!A240^2))),".",'Series 2'!A240*'Series 2'!B240)</f>
        <v>.</v>
      </c>
    </row>
    <row r="245" spans="2:7">
      <c r="B245" s="1" t="str">
        <f>IF(ISERROR(LOG(SQRT('Series 1'!A241^2))),".",'Series 1'!A241^2)</f>
        <v>.</v>
      </c>
      <c r="C245" s="1" t="str">
        <f>IF(ISERROR(LOG(SQRT('Series 1'!B241^2))),".",'Series 1'!B241^2)</f>
        <v>.</v>
      </c>
      <c r="D245" s="1" t="str">
        <f>IF(ISERROR(LOG(SQRT('Series 1'!A241^2))),".",'Series 1'!A241*'Series 1'!B241)</f>
        <v>.</v>
      </c>
      <c r="E245" s="1" t="str">
        <f>IF(ISERROR(LOG(SQRT('Series 2'!A241^2))),".",'Series 2'!A241^2)</f>
        <v>.</v>
      </c>
      <c r="F245" s="1" t="str">
        <f>IF(ISERROR(LOG(SQRT('Series 2'!B241^2))),".",'Series 2'!B241^2)</f>
        <v>.</v>
      </c>
      <c r="G245" s="1" t="str">
        <f>IF(ISERROR(LOG(SQRT('Series 2'!A241^2))),".",'Series 2'!A241*'Series 2'!B241)</f>
        <v>.</v>
      </c>
    </row>
    <row r="246" spans="2:7">
      <c r="B246" s="1" t="str">
        <f>IF(ISERROR(LOG(SQRT('Series 1'!A242^2))),".",'Series 1'!A242^2)</f>
        <v>.</v>
      </c>
      <c r="C246" s="1" t="str">
        <f>IF(ISERROR(LOG(SQRT('Series 1'!B242^2))),".",'Series 1'!B242^2)</f>
        <v>.</v>
      </c>
      <c r="D246" s="1" t="str">
        <f>IF(ISERROR(LOG(SQRT('Series 1'!A242^2))),".",'Series 1'!A242*'Series 1'!B242)</f>
        <v>.</v>
      </c>
      <c r="E246" s="1" t="str">
        <f>IF(ISERROR(LOG(SQRT('Series 2'!A242^2))),".",'Series 2'!A242^2)</f>
        <v>.</v>
      </c>
      <c r="F246" s="1" t="str">
        <f>IF(ISERROR(LOG(SQRT('Series 2'!B242^2))),".",'Series 2'!B242^2)</f>
        <v>.</v>
      </c>
      <c r="G246" s="1" t="str">
        <f>IF(ISERROR(LOG(SQRT('Series 2'!A242^2))),".",'Series 2'!A242*'Series 2'!B242)</f>
        <v>.</v>
      </c>
    </row>
    <row r="247" spans="2:7">
      <c r="B247" s="1" t="str">
        <f>IF(ISERROR(LOG(SQRT('Series 1'!A243^2))),".",'Series 1'!A243^2)</f>
        <v>.</v>
      </c>
      <c r="C247" s="1" t="str">
        <f>IF(ISERROR(LOG(SQRT('Series 1'!B243^2))),".",'Series 1'!B243^2)</f>
        <v>.</v>
      </c>
      <c r="D247" s="1" t="str">
        <f>IF(ISERROR(LOG(SQRT('Series 1'!A243^2))),".",'Series 1'!A243*'Series 1'!B243)</f>
        <v>.</v>
      </c>
      <c r="E247" s="1" t="str">
        <f>IF(ISERROR(LOG(SQRT('Series 2'!A243^2))),".",'Series 2'!A243^2)</f>
        <v>.</v>
      </c>
      <c r="F247" s="1" t="str">
        <f>IF(ISERROR(LOG(SQRT('Series 2'!B243^2))),".",'Series 2'!B243^2)</f>
        <v>.</v>
      </c>
      <c r="G247" s="1" t="str">
        <f>IF(ISERROR(LOG(SQRT('Series 2'!A243^2))),".",'Series 2'!A243*'Series 2'!B243)</f>
        <v>.</v>
      </c>
    </row>
    <row r="248" spans="2:7">
      <c r="B248" s="1" t="str">
        <f>IF(ISERROR(LOG(SQRT('Series 1'!A244^2))),".",'Series 1'!A244^2)</f>
        <v>.</v>
      </c>
      <c r="C248" s="1" t="str">
        <f>IF(ISERROR(LOG(SQRT('Series 1'!B244^2))),".",'Series 1'!B244^2)</f>
        <v>.</v>
      </c>
      <c r="D248" s="1" t="str">
        <f>IF(ISERROR(LOG(SQRT('Series 1'!A244^2))),".",'Series 1'!A244*'Series 1'!B244)</f>
        <v>.</v>
      </c>
      <c r="E248" s="1" t="str">
        <f>IF(ISERROR(LOG(SQRT('Series 2'!A244^2))),".",'Series 2'!A244^2)</f>
        <v>.</v>
      </c>
      <c r="F248" s="1" t="str">
        <f>IF(ISERROR(LOG(SQRT('Series 2'!B244^2))),".",'Series 2'!B244^2)</f>
        <v>.</v>
      </c>
      <c r="G248" s="1" t="str">
        <f>IF(ISERROR(LOG(SQRT('Series 2'!A244^2))),".",'Series 2'!A244*'Series 2'!B244)</f>
        <v>.</v>
      </c>
    </row>
    <row r="249" spans="2:7">
      <c r="B249" s="1" t="str">
        <f>IF(ISERROR(LOG(SQRT('Series 1'!A245^2))),".",'Series 1'!A245^2)</f>
        <v>.</v>
      </c>
      <c r="C249" s="1" t="str">
        <f>IF(ISERROR(LOG(SQRT('Series 1'!B245^2))),".",'Series 1'!B245^2)</f>
        <v>.</v>
      </c>
      <c r="D249" s="1" t="str">
        <f>IF(ISERROR(LOG(SQRT('Series 1'!A245^2))),".",'Series 1'!A245*'Series 1'!B245)</f>
        <v>.</v>
      </c>
      <c r="E249" s="1" t="str">
        <f>IF(ISERROR(LOG(SQRT('Series 2'!A245^2))),".",'Series 2'!A245^2)</f>
        <v>.</v>
      </c>
      <c r="F249" s="1" t="str">
        <f>IF(ISERROR(LOG(SQRT('Series 2'!B245^2))),".",'Series 2'!B245^2)</f>
        <v>.</v>
      </c>
      <c r="G249" s="1" t="str">
        <f>IF(ISERROR(LOG(SQRT('Series 2'!A245^2))),".",'Series 2'!A245*'Series 2'!B245)</f>
        <v>.</v>
      </c>
    </row>
    <row r="250" spans="2:7">
      <c r="B250" s="1" t="str">
        <f>IF(ISERROR(LOG(SQRT('Series 1'!A246^2))),".",'Series 1'!A246^2)</f>
        <v>.</v>
      </c>
      <c r="C250" s="1" t="str">
        <f>IF(ISERROR(LOG(SQRT('Series 1'!B246^2))),".",'Series 1'!B246^2)</f>
        <v>.</v>
      </c>
      <c r="D250" s="1" t="str">
        <f>IF(ISERROR(LOG(SQRT('Series 1'!A246^2))),".",'Series 1'!A246*'Series 1'!B246)</f>
        <v>.</v>
      </c>
      <c r="E250" s="1" t="str">
        <f>IF(ISERROR(LOG(SQRT('Series 2'!A246^2))),".",'Series 2'!A246^2)</f>
        <v>.</v>
      </c>
      <c r="F250" s="1" t="str">
        <f>IF(ISERROR(LOG(SQRT('Series 2'!B246^2))),".",'Series 2'!B246^2)</f>
        <v>.</v>
      </c>
      <c r="G250" s="1" t="str">
        <f>IF(ISERROR(LOG(SQRT('Series 2'!A246^2))),".",'Series 2'!A246*'Series 2'!B246)</f>
        <v>.</v>
      </c>
    </row>
    <row r="251" spans="2:7">
      <c r="B251" s="1" t="str">
        <f>IF(ISERROR(LOG(SQRT('Series 1'!A247^2))),".",'Series 1'!A247^2)</f>
        <v>.</v>
      </c>
      <c r="C251" s="1" t="str">
        <f>IF(ISERROR(LOG(SQRT('Series 1'!B247^2))),".",'Series 1'!B247^2)</f>
        <v>.</v>
      </c>
      <c r="D251" s="1" t="str">
        <f>IF(ISERROR(LOG(SQRT('Series 1'!A247^2))),".",'Series 1'!A247*'Series 1'!B247)</f>
        <v>.</v>
      </c>
      <c r="E251" s="1" t="str">
        <f>IF(ISERROR(LOG(SQRT('Series 2'!A247^2))),".",'Series 2'!A247^2)</f>
        <v>.</v>
      </c>
      <c r="F251" s="1" t="str">
        <f>IF(ISERROR(LOG(SQRT('Series 2'!B247^2))),".",'Series 2'!B247^2)</f>
        <v>.</v>
      </c>
      <c r="G251" s="1" t="str">
        <f>IF(ISERROR(LOG(SQRT('Series 2'!A247^2))),".",'Series 2'!A247*'Series 2'!B247)</f>
        <v>.</v>
      </c>
    </row>
    <row r="252" spans="2:7">
      <c r="B252" s="1" t="str">
        <f>IF(ISERROR(LOG(SQRT('Series 1'!A248^2))),".",'Series 1'!A248^2)</f>
        <v>.</v>
      </c>
      <c r="C252" s="1" t="str">
        <f>IF(ISERROR(LOG(SQRT('Series 1'!B248^2))),".",'Series 1'!B248^2)</f>
        <v>.</v>
      </c>
      <c r="D252" s="1" t="str">
        <f>IF(ISERROR(LOG(SQRT('Series 1'!A248^2))),".",'Series 1'!A248*'Series 1'!B248)</f>
        <v>.</v>
      </c>
      <c r="E252" s="1" t="str">
        <f>IF(ISERROR(LOG(SQRT('Series 2'!A248^2))),".",'Series 2'!A248^2)</f>
        <v>.</v>
      </c>
      <c r="F252" s="1" t="str">
        <f>IF(ISERROR(LOG(SQRT('Series 2'!B248^2))),".",'Series 2'!B248^2)</f>
        <v>.</v>
      </c>
      <c r="G252" s="1" t="str">
        <f>IF(ISERROR(LOG(SQRT('Series 2'!A248^2))),".",'Series 2'!A248*'Series 2'!B248)</f>
        <v>.</v>
      </c>
    </row>
    <row r="253" spans="2:7">
      <c r="B253" s="1" t="str">
        <f>IF(ISERROR(LOG(SQRT('Series 1'!A249^2))),".",'Series 1'!A249^2)</f>
        <v>.</v>
      </c>
      <c r="C253" s="1" t="str">
        <f>IF(ISERROR(LOG(SQRT('Series 1'!B249^2))),".",'Series 1'!B249^2)</f>
        <v>.</v>
      </c>
      <c r="D253" s="1" t="str">
        <f>IF(ISERROR(LOG(SQRT('Series 1'!A249^2))),".",'Series 1'!A249*'Series 1'!B249)</f>
        <v>.</v>
      </c>
      <c r="E253" s="1" t="str">
        <f>IF(ISERROR(LOG(SQRT('Series 2'!A249^2))),".",'Series 2'!A249^2)</f>
        <v>.</v>
      </c>
      <c r="F253" s="1" t="str">
        <f>IF(ISERROR(LOG(SQRT('Series 2'!B249^2))),".",'Series 2'!B249^2)</f>
        <v>.</v>
      </c>
      <c r="G253" s="1" t="str">
        <f>IF(ISERROR(LOG(SQRT('Series 2'!A249^2))),".",'Series 2'!A249*'Series 2'!B249)</f>
        <v>.</v>
      </c>
    </row>
    <row r="254" spans="2:7">
      <c r="B254" s="1" t="str">
        <f>IF(ISERROR(LOG(SQRT('Series 1'!A250^2))),".",'Series 1'!A250^2)</f>
        <v>.</v>
      </c>
      <c r="C254" s="1" t="str">
        <f>IF(ISERROR(LOG(SQRT('Series 1'!B250^2))),".",'Series 1'!B250^2)</f>
        <v>.</v>
      </c>
      <c r="D254" s="1" t="str">
        <f>IF(ISERROR(LOG(SQRT('Series 1'!A250^2))),".",'Series 1'!A250*'Series 1'!B250)</f>
        <v>.</v>
      </c>
      <c r="E254" s="1" t="str">
        <f>IF(ISERROR(LOG(SQRT('Series 2'!A250^2))),".",'Series 2'!A250^2)</f>
        <v>.</v>
      </c>
      <c r="F254" s="1" t="str">
        <f>IF(ISERROR(LOG(SQRT('Series 2'!B250^2))),".",'Series 2'!B250^2)</f>
        <v>.</v>
      </c>
      <c r="G254" s="1" t="str">
        <f>IF(ISERROR(LOG(SQRT('Series 2'!A250^2))),".",'Series 2'!A250*'Series 2'!B250)</f>
        <v>.</v>
      </c>
    </row>
    <row r="255" spans="2:7">
      <c r="B255" s="1" t="str">
        <f>IF(ISERROR(LOG(SQRT('Series 1'!A251^2))),".",'Series 1'!A251^2)</f>
        <v>.</v>
      </c>
      <c r="C255" s="1" t="str">
        <f>IF(ISERROR(LOG(SQRT('Series 1'!B251^2))),".",'Series 1'!B251^2)</f>
        <v>.</v>
      </c>
      <c r="D255" s="1" t="str">
        <f>IF(ISERROR(LOG(SQRT('Series 1'!A251^2))),".",'Series 1'!A251*'Series 1'!B251)</f>
        <v>.</v>
      </c>
      <c r="E255" s="1" t="str">
        <f>IF(ISERROR(LOG(SQRT('Series 2'!A251^2))),".",'Series 2'!A251^2)</f>
        <v>.</v>
      </c>
      <c r="F255" s="1" t="str">
        <f>IF(ISERROR(LOG(SQRT('Series 2'!B251^2))),".",'Series 2'!B251^2)</f>
        <v>.</v>
      </c>
      <c r="G255" s="1" t="str">
        <f>IF(ISERROR(LOG(SQRT('Series 2'!A251^2))),".",'Series 2'!A251*'Series 2'!B251)</f>
        <v>.</v>
      </c>
    </row>
    <row r="256" spans="2:7">
      <c r="B256" s="1" t="str">
        <f>IF(ISERROR(LOG(SQRT('Series 1'!A252^2))),".",'Series 1'!A252^2)</f>
        <v>.</v>
      </c>
      <c r="C256" s="1" t="str">
        <f>IF(ISERROR(LOG(SQRT('Series 1'!B252^2))),".",'Series 1'!B252^2)</f>
        <v>.</v>
      </c>
      <c r="D256" s="1" t="str">
        <f>IF(ISERROR(LOG(SQRT('Series 1'!A252^2))),".",'Series 1'!A252*'Series 1'!B252)</f>
        <v>.</v>
      </c>
      <c r="E256" s="1" t="str">
        <f>IF(ISERROR(LOG(SQRT('Series 2'!A252^2))),".",'Series 2'!A252^2)</f>
        <v>.</v>
      </c>
      <c r="F256" s="1" t="str">
        <f>IF(ISERROR(LOG(SQRT('Series 2'!B252^2))),".",'Series 2'!B252^2)</f>
        <v>.</v>
      </c>
      <c r="G256" s="1" t="str">
        <f>IF(ISERROR(LOG(SQRT('Series 2'!A252^2))),".",'Series 2'!A252*'Series 2'!B252)</f>
        <v>.</v>
      </c>
    </row>
    <row r="257" spans="2:7">
      <c r="B257" s="1" t="str">
        <f>IF(ISERROR(LOG(SQRT('Series 1'!A253^2))),".",'Series 1'!A253^2)</f>
        <v>.</v>
      </c>
      <c r="C257" s="1" t="str">
        <f>IF(ISERROR(LOG(SQRT('Series 1'!B253^2))),".",'Series 1'!B253^2)</f>
        <v>.</v>
      </c>
      <c r="D257" s="1" t="str">
        <f>IF(ISERROR(LOG(SQRT('Series 1'!A253^2))),".",'Series 1'!A253*'Series 1'!B253)</f>
        <v>.</v>
      </c>
      <c r="E257" s="1" t="str">
        <f>IF(ISERROR(LOG(SQRT('Series 2'!A253^2))),".",'Series 2'!A253^2)</f>
        <v>.</v>
      </c>
      <c r="F257" s="1" t="str">
        <f>IF(ISERROR(LOG(SQRT('Series 2'!B253^2))),".",'Series 2'!B253^2)</f>
        <v>.</v>
      </c>
      <c r="G257" s="1" t="str">
        <f>IF(ISERROR(LOG(SQRT('Series 2'!A253^2))),".",'Series 2'!A253*'Series 2'!B253)</f>
        <v>.</v>
      </c>
    </row>
    <row r="258" spans="2:7">
      <c r="B258" s="1" t="str">
        <f>IF(ISERROR(LOG(SQRT('Series 1'!A254^2))),".",'Series 1'!A254^2)</f>
        <v>.</v>
      </c>
      <c r="C258" s="1" t="str">
        <f>IF(ISERROR(LOG(SQRT('Series 1'!B254^2))),".",'Series 1'!B254^2)</f>
        <v>.</v>
      </c>
      <c r="D258" s="1" t="str">
        <f>IF(ISERROR(LOG(SQRT('Series 1'!A254^2))),".",'Series 1'!A254*'Series 1'!B254)</f>
        <v>.</v>
      </c>
      <c r="E258" s="1" t="str">
        <f>IF(ISERROR(LOG(SQRT('Series 2'!A254^2))),".",'Series 2'!A254^2)</f>
        <v>.</v>
      </c>
      <c r="F258" s="1" t="str">
        <f>IF(ISERROR(LOG(SQRT('Series 2'!B254^2))),".",'Series 2'!B254^2)</f>
        <v>.</v>
      </c>
      <c r="G258" s="1" t="str">
        <f>IF(ISERROR(LOG(SQRT('Series 2'!A254^2))),".",'Series 2'!A254*'Series 2'!B254)</f>
        <v>.</v>
      </c>
    </row>
    <row r="259" spans="2:7">
      <c r="B259" s="1" t="str">
        <f>IF(ISERROR(LOG(SQRT('Series 1'!A255^2))),".",'Series 1'!A255^2)</f>
        <v>.</v>
      </c>
      <c r="C259" s="1" t="str">
        <f>IF(ISERROR(LOG(SQRT('Series 1'!B255^2))),".",'Series 1'!B255^2)</f>
        <v>.</v>
      </c>
      <c r="D259" s="1" t="str">
        <f>IF(ISERROR(LOG(SQRT('Series 1'!A255^2))),".",'Series 1'!A255*'Series 1'!B255)</f>
        <v>.</v>
      </c>
      <c r="E259" s="1" t="str">
        <f>IF(ISERROR(LOG(SQRT('Series 2'!A255^2))),".",'Series 2'!A255^2)</f>
        <v>.</v>
      </c>
      <c r="F259" s="1" t="str">
        <f>IF(ISERROR(LOG(SQRT('Series 2'!B255^2))),".",'Series 2'!B255^2)</f>
        <v>.</v>
      </c>
      <c r="G259" s="1" t="str">
        <f>IF(ISERROR(LOG(SQRT('Series 2'!A255^2))),".",'Series 2'!A255*'Series 2'!B255)</f>
        <v>.</v>
      </c>
    </row>
    <row r="260" spans="2:7">
      <c r="B260" s="1" t="str">
        <f>IF(ISERROR(LOG(SQRT('Series 1'!A256^2))),".",'Series 1'!A256^2)</f>
        <v>.</v>
      </c>
      <c r="C260" s="1" t="str">
        <f>IF(ISERROR(LOG(SQRT('Series 1'!B256^2))),".",'Series 1'!B256^2)</f>
        <v>.</v>
      </c>
      <c r="D260" s="1" t="str">
        <f>IF(ISERROR(LOG(SQRT('Series 1'!A256^2))),".",'Series 1'!A256*'Series 1'!B256)</f>
        <v>.</v>
      </c>
      <c r="E260" s="1" t="str">
        <f>IF(ISERROR(LOG(SQRT('Series 2'!A256^2))),".",'Series 2'!A256^2)</f>
        <v>.</v>
      </c>
      <c r="F260" s="1" t="str">
        <f>IF(ISERROR(LOG(SQRT('Series 2'!B256^2))),".",'Series 2'!B256^2)</f>
        <v>.</v>
      </c>
      <c r="G260" s="1" t="str">
        <f>IF(ISERROR(LOG(SQRT('Series 2'!A256^2))),".",'Series 2'!A256*'Series 2'!B256)</f>
        <v>.</v>
      </c>
    </row>
    <row r="261" spans="2:7">
      <c r="B261" s="1" t="str">
        <f>IF(ISERROR(LOG(SQRT('Series 1'!A257^2))),".",'Series 1'!A257^2)</f>
        <v>.</v>
      </c>
      <c r="C261" s="1" t="str">
        <f>IF(ISERROR(LOG(SQRT('Series 1'!B257^2))),".",'Series 1'!B257^2)</f>
        <v>.</v>
      </c>
      <c r="D261" s="1" t="str">
        <f>IF(ISERROR(LOG(SQRT('Series 1'!A257^2))),".",'Series 1'!A257*'Series 1'!B257)</f>
        <v>.</v>
      </c>
      <c r="E261" s="1" t="str">
        <f>IF(ISERROR(LOG(SQRT('Series 2'!A257^2))),".",'Series 2'!A257^2)</f>
        <v>.</v>
      </c>
      <c r="F261" s="1" t="str">
        <f>IF(ISERROR(LOG(SQRT('Series 2'!B257^2))),".",'Series 2'!B257^2)</f>
        <v>.</v>
      </c>
      <c r="G261" s="1" t="str">
        <f>IF(ISERROR(LOG(SQRT('Series 2'!A257^2))),".",'Series 2'!A257*'Series 2'!B257)</f>
        <v>.</v>
      </c>
    </row>
    <row r="262" spans="2:7">
      <c r="B262" s="1" t="str">
        <f>IF(ISERROR(LOG(SQRT('Series 1'!A258^2))),".",'Series 1'!A258^2)</f>
        <v>.</v>
      </c>
      <c r="C262" s="1" t="str">
        <f>IF(ISERROR(LOG(SQRT('Series 1'!B258^2))),".",'Series 1'!B258^2)</f>
        <v>.</v>
      </c>
      <c r="D262" s="1" t="str">
        <f>IF(ISERROR(LOG(SQRT('Series 1'!A258^2))),".",'Series 1'!A258*'Series 1'!B258)</f>
        <v>.</v>
      </c>
      <c r="E262" s="1" t="str">
        <f>IF(ISERROR(LOG(SQRT('Series 2'!A258^2))),".",'Series 2'!A258^2)</f>
        <v>.</v>
      </c>
      <c r="F262" s="1" t="str">
        <f>IF(ISERROR(LOG(SQRT('Series 2'!B258^2))),".",'Series 2'!B258^2)</f>
        <v>.</v>
      </c>
      <c r="G262" s="1" t="str">
        <f>IF(ISERROR(LOG(SQRT('Series 2'!A258^2))),".",'Series 2'!A258*'Series 2'!B258)</f>
        <v>.</v>
      </c>
    </row>
    <row r="263" spans="2:7">
      <c r="B263" s="1" t="str">
        <f>IF(ISERROR(LOG(SQRT('Series 1'!A259^2))),".",'Series 1'!A259^2)</f>
        <v>.</v>
      </c>
      <c r="C263" s="1" t="str">
        <f>IF(ISERROR(LOG(SQRT('Series 1'!B259^2))),".",'Series 1'!B259^2)</f>
        <v>.</v>
      </c>
      <c r="D263" s="1" t="str">
        <f>IF(ISERROR(LOG(SQRT('Series 1'!A259^2))),".",'Series 1'!A259*'Series 1'!B259)</f>
        <v>.</v>
      </c>
      <c r="E263" s="1" t="str">
        <f>IF(ISERROR(LOG(SQRT('Series 2'!A259^2))),".",'Series 2'!A259^2)</f>
        <v>.</v>
      </c>
      <c r="F263" s="1" t="str">
        <f>IF(ISERROR(LOG(SQRT('Series 2'!B259^2))),".",'Series 2'!B259^2)</f>
        <v>.</v>
      </c>
      <c r="G263" s="1" t="str">
        <f>IF(ISERROR(LOG(SQRT('Series 2'!A259^2))),".",'Series 2'!A259*'Series 2'!B259)</f>
        <v>.</v>
      </c>
    </row>
    <row r="264" spans="2:7">
      <c r="B264" s="1" t="str">
        <f>IF(ISERROR(LOG(SQRT('Series 1'!A260^2))),".",'Series 1'!A260^2)</f>
        <v>.</v>
      </c>
      <c r="C264" s="1" t="str">
        <f>IF(ISERROR(LOG(SQRT('Series 1'!B260^2))),".",'Series 1'!B260^2)</f>
        <v>.</v>
      </c>
      <c r="D264" s="1" t="str">
        <f>IF(ISERROR(LOG(SQRT('Series 1'!A260^2))),".",'Series 1'!A260*'Series 1'!B260)</f>
        <v>.</v>
      </c>
      <c r="E264" s="1" t="str">
        <f>IF(ISERROR(LOG(SQRT('Series 2'!A260^2))),".",'Series 2'!A260^2)</f>
        <v>.</v>
      </c>
      <c r="F264" s="1" t="str">
        <f>IF(ISERROR(LOG(SQRT('Series 2'!B260^2))),".",'Series 2'!B260^2)</f>
        <v>.</v>
      </c>
      <c r="G264" s="1" t="str">
        <f>IF(ISERROR(LOG(SQRT('Series 2'!A260^2))),".",'Series 2'!A260*'Series 2'!B260)</f>
        <v>.</v>
      </c>
    </row>
    <row r="265" spans="2:7">
      <c r="B265" s="1" t="str">
        <f>IF(ISERROR(LOG(SQRT('Series 1'!A261^2))),".",'Series 1'!A261^2)</f>
        <v>.</v>
      </c>
      <c r="C265" s="1" t="str">
        <f>IF(ISERROR(LOG(SQRT('Series 1'!B261^2))),".",'Series 1'!B261^2)</f>
        <v>.</v>
      </c>
      <c r="D265" s="1" t="str">
        <f>IF(ISERROR(LOG(SQRT('Series 1'!A261^2))),".",'Series 1'!A261*'Series 1'!B261)</f>
        <v>.</v>
      </c>
      <c r="E265" s="1" t="str">
        <f>IF(ISERROR(LOG(SQRT('Series 2'!A261^2))),".",'Series 2'!A261^2)</f>
        <v>.</v>
      </c>
      <c r="F265" s="1" t="str">
        <f>IF(ISERROR(LOG(SQRT('Series 2'!B261^2))),".",'Series 2'!B261^2)</f>
        <v>.</v>
      </c>
      <c r="G265" s="1" t="str">
        <f>IF(ISERROR(LOG(SQRT('Series 2'!A261^2))),".",'Series 2'!A261*'Series 2'!B261)</f>
        <v>.</v>
      </c>
    </row>
    <row r="266" spans="2:7">
      <c r="B266" s="1" t="str">
        <f>IF(ISERROR(LOG(SQRT('Series 1'!A262^2))),".",'Series 1'!A262^2)</f>
        <v>.</v>
      </c>
      <c r="C266" s="1" t="str">
        <f>IF(ISERROR(LOG(SQRT('Series 1'!B262^2))),".",'Series 1'!B262^2)</f>
        <v>.</v>
      </c>
      <c r="D266" s="1" t="str">
        <f>IF(ISERROR(LOG(SQRT('Series 1'!A262^2))),".",'Series 1'!A262*'Series 1'!B262)</f>
        <v>.</v>
      </c>
      <c r="E266" s="1" t="str">
        <f>IF(ISERROR(LOG(SQRT('Series 2'!A262^2))),".",'Series 2'!A262^2)</f>
        <v>.</v>
      </c>
      <c r="F266" s="1" t="str">
        <f>IF(ISERROR(LOG(SQRT('Series 2'!B262^2))),".",'Series 2'!B262^2)</f>
        <v>.</v>
      </c>
      <c r="G266" s="1" t="str">
        <f>IF(ISERROR(LOG(SQRT('Series 2'!A262^2))),".",'Series 2'!A262*'Series 2'!B262)</f>
        <v>.</v>
      </c>
    </row>
    <row r="267" spans="2:7">
      <c r="B267" s="1" t="str">
        <f>IF(ISERROR(LOG(SQRT('Series 1'!A263^2))),".",'Series 1'!A263^2)</f>
        <v>.</v>
      </c>
      <c r="C267" s="1" t="str">
        <f>IF(ISERROR(LOG(SQRT('Series 1'!B263^2))),".",'Series 1'!B263^2)</f>
        <v>.</v>
      </c>
      <c r="D267" s="1" t="str">
        <f>IF(ISERROR(LOG(SQRT('Series 1'!A263^2))),".",'Series 1'!A263*'Series 1'!B263)</f>
        <v>.</v>
      </c>
      <c r="E267" s="1" t="str">
        <f>IF(ISERROR(LOG(SQRT('Series 2'!A263^2))),".",'Series 2'!A263^2)</f>
        <v>.</v>
      </c>
      <c r="F267" s="1" t="str">
        <f>IF(ISERROR(LOG(SQRT('Series 2'!B263^2))),".",'Series 2'!B263^2)</f>
        <v>.</v>
      </c>
      <c r="G267" s="1" t="str">
        <f>IF(ISERROR(LOG(SQRT('Series 2'!A263^2))),".",'Series 2'!A263*'Series 2'!B263)</f>
        <v>.</v>
      </c>
    </row>
    <row r="268" spans="2:7">
      <c r="B268" s="1" t="str">
        <f>IF(ISERROR(LOG(SQRT('Series 1'!A264^2))),".",'Series 1'!A264^2)</f>
        <v>.</v>
      </c>
      <c r="C268" s="1" t="str">
        <f>IF(ISERROR(LOG(SQRT('Series 1'!B264^2))),".",'Series 1'!B264^2)</f>
        <v>.</v>
      </c>
      <c r="D268" s="1" t="str">
        <f>IF(ISERROR(LOG(SQRT('Series 1'!A264^2))),".",'Series 1'!A264*'Series 1'!B264)</f>
        <v>.</v>
      </c>
      <c r="E268" s="1" t="str">
        <f>IF(ISERROR(LOG(SQRT('Series 2'!A264^2))),".",'Series 2'!A264^2)</f>
        <v>.</v>
      </c>
      <c r="F268" s="1" t="str">
        <f>IF(ISERROR(LOG(SQRT('Series 2'!B264^2))),".",'Series 2'!B264^2)</f>
        <v>.</v>
      </c>
      <c r="G268" s="1" t="str">
        <f>IF(ISERROR(LOG(SQRT('Series 2'!A264^2))),".",'Series 2'!A264*'Series 2'!B264)</f>
        <v>.</v>
      </c>
    </row>
    <row r="269" spans="2:7">
      <c r="B269" s="1" t="str">
        <f>IF(ISERROR(LOG(SQRT('Series 1'!A265^2))),".",'Series 1'!A265^2)</f>
        <v>.</v>
      </c>
      <c r="C269" s="1" t="str">
        <f>IF(ISERROR(LOG(SQRT('Series 1'!B265^2))),".",'Series 1'!B265^2)</f>
        <v>.</v>
      </c>
      <c r="D269" s="1" t="str">
        <f>IF(ISERROR(LOG(SQRT('Series 1'!A265^2))),".",'Series 1'!A265*'Series 1'!B265)</f>
        <v>.</v>
      </c>
      <c r="E269" s="1" t="str">
        <f>IF(ISERROR(LOG(SQRT('Series 2'!A265^2))),".",'Series 2'!A265^2)</f>
        <v>.</v>
      </c>
      <c r="F269" s="1" t="str">
        <f>IF(ISERROR(LOG(SQRT('Series 2'!B265^2))),".",'Series 2'!B265^2)</f>
        <v>.</v>
      </c>
      <c r="G269" s="1" t="str">
        <f>IF(ISERROR(LOG(SQRT('Series 2'!A265^2))),".",'Series 2'!A265*'Series 2'!B265)</f>
        <v>.</v>
      </c>
    </row>
    <row r="270" spans="2:7">
      <c r="B270" s="1" t="str">
        <f>IF(ISERROR(LOG(SQRT('Series 1'!A266^2))),".",'Series 1'!A266^2)</f>
        <v>.</v>
      </c>
      <c r="C270" s="1" t="str">
        <f>IF(ISERROR(LOG(SQRT('Series 1'!B266^2))),".",'Series 1'!B266^2)</f>
        <v>.</v>
      </c>
      <c r="D270" s="1" t="str">
        <f>IF(ISERROR(LOG(SQRT('Series 1'!A266^2))),".",'Series 1'!A266*'Series 1'!B266)</f>
        <v>.</v>
      </c>
      <c r="E270" s="1" t="str">
        <f>IF(ISERROR(LOG(SQRT('Series 2'!A266^2))),".",'Series 2'!A266^2)</f>
        <v>.</v>
      </c>
      <c r="F270" s="1" t="str">
        <f>IF(ISERROR(LOG(SQRT('Series 2'!B266^2))),".",'Series 2'!B266^2)</f>
        <v>.</v>
      </c>
      <c r="G270" s="1" t="str">
        <f>IF(ISERROR(LOG(SQRT('Series 2'!A266^2))),".",'Series 2'!A266*'Series 2'!B266)</f>
        <v>.</v>
      </c>
    </row>
    <row r="271" spans="2:7">
      <c r="B271" s="1" t="str">
        <f>IF(ISERROR(LOG(SQRT('Series 1'!A267^2))),".",'Series 1'!A267^2)</f>
        <v>.</v>
      </c>
      <c r="C271" s="1" t="str">
        <f>IF(ISERROR(LOG(SQRT('Series 1'!B267^2))),".",'Series 1'!B267^2)</f>
        <v>.</v>
      </c>
      <c r="D271" s="1" t="str">
        <f>IF(ISERROR(LOG(SQRT('Series 1'!A267^2))),".",'Series 1'!A267*'Series 1'!B267)</f>
        <v>.</v>
      </c>
      <c r="E271" s="1" t="str">
        <f>IF(ISERROR(LOG(SQRT('Series 2'!A267^2))),".",'Series 2'!A267^2)</f>
        <v>.</v>
      </c>
      <c r="F271" s="1" t="str">
        <f>IF(ISERROR(LOG(SQRT('Series 2'!B267^2))),".",'Series 2'!B267^2)</f>
        <v>.</v>
      </c>
      <c r="G271" s="1" t="str">
        <f>IF(ISERROR(LOG(SQRT('Series 2'!A267^2))),".",'Series 2'!A267*'Series 2'!B267)</f>
        <v>.</v>
      </c>
    </row>
    <row r="272" spans="2:7">
      <c r="B272" s="1" t="str">
        <f>IF(ISERROR(LOG(SQRT('Series 1'!A268^2))),".",'Series 1'!A268^2)</f>
        <v>.</v>
      </c>
      <c r="C272" s="1" t="str">
        <f>IF(ISERROR(LOG(SQRT('Series 1'!B268^2))),".",'Series 1'!B268^2)</f>
        <v>.</v>
      </c>
      <c r="D272" s="1" t="str">
        <f>IF(ISERROR(LOG(SQRT('Series 1'!A268^2))),".",'Series 1'!A268*'Series 1'!B268)</f>
        <v>.</v>
      </c>
      <c r="E272" s="1" t="str">
        <f>IF(ISERROR(LOG(SQRT('Series 2'!A268^2))),".",'Series 2'!A268^2)</f>
        <v>.</v>
      </c>
      <c r="F272" s="1" t="str">
        <f>IF(ISERROR(LOG(SQRT('Series 2'!B268^2))),".",'Series 2'!B268^2)</f>
        <v>.</v>
      </c>
      <c r="G272" s="1" t="str">
        <f>IF(ISERROR(LOG(SQRT('Series 2'!A268^2))),".",'Series 2'!A268*'Series 2'!B268)</f>
        <v>.</v>
      </c>
    </row>
    <row r="273" spans="2:7">
      <c r="B273" s="1" t="str">
        <f>IF(ISERROR(LOG(SQRT('Series 1'!A269^2))),".",'Series 1'!A269^2)</f>
        <v>.</v>
      </c>
      <c r="C273" s="1" t="str">
        <f>IF(ISERROR(LOG(SQRT('Series 1'!B269^2))),".",'Series 1'!B269^2)</f>
        <v>.</v>
      </c>
      <c r="D273" s="1" t="str">
        <f>IF(ISERROR(LOG(SQRT('Series 1'!A269^2))),".",'Series 1'!A269*'Series 1'!B269)</f>
        <v>.</v>
      </c>
      <c r="E273" s="1" t="str">
        <f>IF(ISERROR(LOG(SQRT('Series 2'!A269^2))),".",'Series 2'!A269^2)</f>
        <v>.</v>
      </c>
      <c r="F273" s="1" t="str">
        <f>IF(ISERROR(LOG(SQRT('Series 2'!B269^2))),".",'Series 2'!B269^2)</f>
        <v>.</v>
      </c>
      <c r="G273" s="1" t="str">
        <f>IF(ISERROR(LOG(SQRT('Series 2'!A269^2))),".",'Series 2'!A269*'Series 2'!B269)</f>
        <v>.</v>
      </c>
    </row>
    <row r="274" spans="2:7">
      <c r="B274" s="1" t="str">
        <f>IF(ISERROR(LOG(SQRT('Series 1'!A270^2))),".",'Series 1'!A270^2)</f>
        <v>.</v>
      </c>
      <c r="C274" s="1" t="str">
        <f>IF(ISERROR(LOG(SQRT('Series 1'!B270^2))),".",'Series 1'!B270^2)</f>
        <v>.</v>
      </c>
      <c r="D274" s="1" t="str">
        <f>IF(ISERROR(LOG(SQRT('Series 1'!A270^2))),".",'Series 1'!A270*'Series 1'!B270)</f>
        <v>.</v>
      </c>
      <c r="E274" s="1" t="str">
        <f>IF(ISERROR(LOG(SQRT('Series 2'!A270^2))),".",'Series 2'!A270^2)</f>
        <v>.</v>
      </c>
      <c r="F274" s="1" t="str">
        <f>IF(ISERROR(LOG(SQRT('Series 2'!B270^2))),".",'Series 2'!B270^2)</f>
        <v>.</v>
      </c>
      <c r="G274" s="1" t="str">
        <f>IF(ISERROR(LOG(SQRT('Series 2'!A270^2))),".",'Series 2'!A270*'Series 2'!B270)</f>
        <v>.</v>
      </c>
    </row>
    <row r="275" spans="2:7">
      <c r="B275" s="1" t="str">
        <f>IF(ISERROR(LOG(SQRT('Series 1'!A271^2))),".",'Series 1'!A271^2)</f>
        <v>.</v>
      </c>
      <c r="C275" s="1" t="str">
        <f>IF(ISERROR(LOG(SQRT('Series 1'!B271^2))),".",'Series 1'!B271^2)</f>
        <v>.</v>
      </c>
      <c r="D275" s="1" t="str">
        <f>IF(ISERROR(LOG(SQRT('Series 1'!A271^2))),".",'Series 1'!A271*'Series 1'!B271)</f>
        <v>.</v>
      </c>
      <c r="E275" s="1" t="str">
        <f>IF(ISERROR(LOG(SQRT('Series 2'!A271^2))),".",'Series 2'!A271^2)</f>
        <v>.</v>
      </c>
      <c r="F275" s="1" t="str">
        <f>IF(ISERROR(LOG(SQRT('Series 2'!B271^2))),".",'Series 2'!B271^2)</f>
        <v>.</v>
      </c>
      <c r="G275" s="1" t="str">
        <f>IF(ISERROR(LOG(SQRT('Series 2'!A271^2))),".",'Series 2'!A271*'Series 2'!B271)</f>
        <v>.</v>
      </c>
    </row>
    <row r="276" spans="2:7">
      <c r="B276" s="1" t="str">
        <f>IF(ISERROR(LOG(SQRT('Series 1'!A272^2))),".",'Series 1'!A272^2)</f>
        <v>.</v>
      </c>
      <c r="C276" s="1" t="str">
        <f>IF(ISERROR(LOG(SQRT('Series 1'!B272^2))),".",'Series 1'!B272^2)</f>
        <v>.</v>
      </c>
      <c r="D276" s="1" t="str">
        <f>IF(ISERROR(LOG(SQRT('Series 1'!A272^2))),".",'Series 1'!A272*'Series 1'!B272)</f>
        <v>.</v>
      </c>
      <c r="E276" s="1" t="str">
        <f>IF(ISERROR(LOG(SQRT('Series 2'!A272^2))),".",'Series 2'!A272^2)</f>
        <v>.</v>
      </c>
      <c r="F276" s="1" t="str">
        <f>IF(ISERROR(LOG(SQRT('Series 2'!B272^2))),".",'Series 2'!B272^2)</f>
        <v>.</v>
      </c>
      <c r="G276" s="1" t="str">
        <f>IF(ISERROR(LOG(SQRT('Series 2'!A272^2))),".",'Series 2'!A272*'Series 2'!B272)</f>
        <v>.</v>
      </c>
    </row>
    <row r="277" spans="2:7">
      <c r="B277" s="1" t="str">
        <f>IF(ISERROR(LOG(SQRT('Series 1'!A273^2))),".",'Series 1'!A273^2)</f>
        <v>.</v>
      </c>
      <c r="C277" s="1" t="str">
        <f>IF(ISERROR(LOG(SQRT('Series 1'!B273^2))),".",'Series 1'!B273^2)</f>
        <v>.</v>
      </c>
      <c r="D277" s="1" t="str">
        <f>IF(ISERROR(LOG(SQRT('Series 1'!A273^2))),".",'Series 1'!A273*'Series 1'!B273)</f>
        <v>.</v>
      </c>
      <c r="E277" s="1" t="str">
        <f>IF(ISERROR(LOG(SQRT('Series 2'!A273^2))),".",'Series 2'!A273^2)</f>
        <v>.</v>
      </c>
      <c r="F277" s="1" t="str">
        <f>IF(ISERROR(LOG(SQRT('Series 2'!B273^2))),".",'Series 2'!B273^2)</f>
        <v>.</v>
      </c>
      <c r="G277" s="1" t="str">
        <f>IF(ISERROR(LOG(SQRT('Series 2'!A273^2))),".",'Series 2'!A273*'Series 2'!B273)</f>
        <v>.</v>
      </c>
    </row>
    <row r="278" spans="2:7">
      <c r="B278" s="1" t="str">
        <f>IF(ISERROR(LOG(SQRT('Series 1'!A274^2))),".",'Series 1'!A274^2)</f>
        <v>.</v>
      </c>
      <c r="C278" s="1" t="str">
        <f>IF(ISERROR(LOG(SQRT('Series 1'!B274^2))),".",'Series 1'!B274^2)</f>
        <v>.</v>
      </c>
      <c r="D278" s="1" t="str">
        <f>IF(ISERROR(LOG(SQRT('Series 1'!A274^2))),".",'Series 1'!A274*'Series 1'!B274)</f>
        <v>.</v>
      </c>
      <c r="E278" s="1" t="str">
        <f>IF(ISERROR(LOG(SQRT('Series 2'!A274^2))),".",'Series 2'!A274^2)</f>
        <v>.</v>
      </c>
      <c r="F278" s="1" t="str">
        <f>IF(ISERROR(LOG(SQRT('Series 2'!B274^2))),".",'Series 2'!B274^2)</f>
        <v>.</v>
      </c>
      <c r="G278" s="1" t="str">
        <f>IF(ISERROR(LOG(SQRT('Series 2'!A274^2))),".",'Series 2'!A274*'Series 2'!B274)</f>
        <v>.</v>
      </c>
    </row>
    <row r="279" spans="2:7">
      <c r="B279" s="1" t="str">
        <f>IF(ISERROR(LOG(SQRT('Series 1'!A275^2))),".",'Series 1'!A275^2)</f>
        <v>.</v>
      </c>
      <c r="C279" s="1" t="str">
        <f>IF(ISERROR(LOG(SQRT('Series 1'!B275^2))),".",'Series 1'!B275^2)</f>
        <v>.</v>
      </c>
      <c r="D279" s="1" t="str">
        <f>IF(ISERROR(LOG(SQRT('Series 1'!A275^2))),".",'Series 1'!A275*'Series 1'!B275)</f>
        <v>.</v>
      </c>
      <c r="E279" s="1" t="str">
        <f>IF(ISERROR(LOG(SQRT('Series 2'!A275^2))),".",'Series 2'!A275^2)</f>
        <v>.</v>
      </c>
      <c r="F279" s="1" t="str">
        <f>IF(ISERROR(LOG(SQRT('Series 2'!B275^2))),".",'Series 2'!B275^2)</f>
        <v>.</v>
      </c>
      <c r="G279" s="1" t="str">
        <f>IF(ISERROR(LOG(SQRT('Series 2'!A275^2))),".",'Series 2'!A275*'Series 2'!B275)</f>
        <v>.</v>
      </c>
    </row>
    <row r="280" spans="2:7">
      <c r="B280" s="1" t="str">
        <f>IF(ISERROR(LOG(SQRT('Series 1'!A276^2))),".",'Series 1'!A276^2)</f>
        <v>.</v>
      </c>
      <c r="C280" s="1" t="str">
        <f>IF(ISERROR(LOG(SQRT('Series 1'!B276^2))),".",'Series 1'!B276^2)</f>
        <v>.</v>
      </c>
      <c r="D280" s="1" t="str">
        <f>IF(ISERROR(LOG(SQRT('Series 1'!A276^2))),".",'Series 1'!A276*'Series 1'!B276)</f>
        <v>.</v>
      </c>
      <c r="E280" s="1" t="str">
        <f>IF(ISERROR(LOG(SQRT('Series 2'!A276^2))),".",'Series 2'!A276^2)</f>
        <v>.</v>
      </c>
      <c r="F280" s="1" t="str">
        <f>IF(ISERROR(LOG(SQRT('Series 2'!B276^2))),".",'Series 2'!B276^2)</f>
        <v>.</v>
      </c>
      <c r="G280" s="1" t="str">
        <f>IF(ISERROR(LOG(SQRT('Series 2'!A276^2))),".",'Series 2'!A276*'Series 2'!B276)</f>
        <v>.</v>
      </c>
    </row>
    <row r="281" spans="2:7">
      <c r="B281" s="1" t="str">
        <f>IF(ISERROR(LOG(SQRT('Series 1'!A277^2))),".",'Series 1'!A277^2)</f>
        <v>.</v>
      </c>
      <c r="C281" s="1" t="str">
        <f>IF(ISERROR(LOG(SQRT('Series 1'!B277^2))),".",'Series 1'!B277^2)</f>
        <v>.</v>
      </c>
      <c r="D281" s="1" t="str">
        <f>IF(ISERROR(LOG(SQRT('Series 1'!A277^2))),".",'Series 1'!A277*'Series 1'!B277)</f>
        <v>.</v>
      </c>
      <c r="E281" s="1" t="str">
        <f>IF(ISERROR(LOG(SQRT('Series 2'!A277^2))),".",'Series 2'!A277^2)</f>
        <v>.</v>
      </c>
      <c r="F281" s="1" t="str">
        <f>IF(ISERROR(LOG(SQRT('Series 2'!B277^2))),".",'Series 2'!B277^2)</f>
        <v>.</v>
      </c>
      <c r="G281" s="1" t="str">
        <f>IF(ISERROR(LOG(SQRT('Series 2'!A277^2))),".",'Series 2'!A277*'Series 2'!B277)</f>
        <v>.</v>
      </c>
    </row>
    <row r="282" spans="2:7">
      <c r="B282" s="1" t="str">
        <f>IF(ISERROR(LOG(SQRT('Series 1'!A278^2))),".",'Series 1'!A278^2)</f>
        <v>.</v>
      </c>
      <c r="C282" s="1" t="str">
        <f>IF(ISERROR(LOG(SQRT('Series 1'!B278^2))),".",'Series 1'!B278^2)</f>
        <v>.</v>
      </c>
      <c r="D282" s="1" t="str">
        <f>IF(ISERROR(LOG(SQRT('Series 1'!A278^2))),".",'Series 1'!A278*'Series 1'!B278)</f>
        <v>.</v>
      </c>
      <c r="E282" s="1" t="str">
        <f>IF(ISERROR(LOG(SQRT('Series 2'!A278^2))),".",'Series 2'!A278^2)</f>
        <v>.</v>
      </c>
      <c r="F282" s="1" t="str">
        <f>IF(ISERROR(LOG(SQRT('Series 2'!B278^2))),".",'Series 2'!B278^2)</f>
        <v>.</v>
      </c>
      <c r="G282" s="1" t="str">
        <f>IF(ISERROR(LOG(SQRT('Series 2'!A278^2))),".",'Series 2'!A278*'Series 2'!B278)</f>
        <v>.</v>
      </c>
    </row>
    <row r="283" spans="2:7">
      <c r="B283" s="1" t="str">
        <f>IF(ISERROR(LOG(SQRT('Series 1'!A279^2))),".",'Series 1'!A279^2)</f>
        <v>.</v>
      </c>
      <c r="C283" s="1" t="str">
        <f>IF(ISERROR(LOG(SQRT('Series 1'!B279^2))),".",'Series 1'!B279^2)</f>
        <v>.</v>
      </c>
      <c r="D283" s="1" t="str">
        <f>IF(ISERROR(LOG(SQRT('Series 1'!A279^2))),".",'Series 1'!A279*'Series 1'!B279)</f>
        <v>.</v>
      </c>
      <c r="E283" s="1" t="str">
        <f>IF(ISERROR(LOG(SQRT('Series 2'!A279^2))),".",'Series 2'!A279^2)</f>
        <v>.</v>
      </c>
      <c r="F283" s="1" t="str">
        <f>IF(ISERROR(LOG(SQRT('Series 2'!B279^2))),".",'Series 2'!B279^2)</f>
        <v>.</v>
      </c>
      <c r="G283" s="1" t="str">
        <f>IF(ISERROR(LOG(SQRT('Series 2'!A279^2))),".",'Series 2'!A279*'Series 2'!B279)</f>
        <v>.</v>
      </c>
    </row>
    <row r="284" spans="2:7">
      <c r="B284" s="1" t="str">
        <f>IF(ISERROR(LOG(SQRT('Series 1'!A280^2))),".",'Series 1'!A280^2)</f>
        <v>.</v>
      </c>
      <c r="C284" s="1" t="str">
        <f>IF(ISERROR(LOG(SQRT('Series 1'!B280^2))),".",'Series 1'!B280^2)</f>
        <v>.</v>
      </c>
      <c r="D284" s="1" t="str">
        <f>IF(ISERROR(LOG(SQRT('Series 1'!A280^2))),".",'Series 1'!A280*'Series 1'!B280)</f>
        <v>.</v>
      </c>
      <c r="E284" s="1" t="str">
        <f>IF(ISERROR(LOG(SQRT('Series 2'!A280^2))),".",'Series 2'!A280^2)</f>
        <v>.</v>
      </c>
      <c r="F284" s="1" t="str">
        <f>IF(ISERROR(LOG(SQRT('Series 2'!B280^2))),".",'Series 2'!B280^2)</f>
        <v>.</v>
      </c>
      <c r="G284" s="1" t="str">
        <f>IF(ISERROR(LOG(SQRT('Series 2'!A280^2))),".",'Series 2'!A280*'Series 2'!B280)</f>
        <v>.</v>
      </c>
    </row>
    <row r="285" spans="2:7">
      <c r="B285" s="1" t="str">
        <f>IF(ISERROR(LOG(SQRT('Series 1'!A281^2))),".",'Series 1'!A281^2)</f>
        <v>.</v>
      </c>
      <c r="C285" s="1" t="str">
        <f>IF(ISERROR(LOG(SQRT('Series 1'!B281^2))),".",'Series 1'!B281^2)</f>
        <v>.</v>
      </c>
      <c r="D285" s="1" t="str">
        <f>IF(ISERROR(LOG(SQRT('Series 1'!A281^2))),".",'Series 1'!A281*'Series 1'!B281)</f>
        <v>.</v>
      </c>
      <c r="E285" s="1" t="str">
        <f>IF(ISERROR(LOG(SQRT('Series 2'!A281^2))),".",'Series 2'!A281^2)</f>
        <v>.</v>
      </c>
      <c r="F285" s="1" t="str">
        <f>IF(ISERROR(LOG(SQRT('Series 2'!B281^2))),".",'Series 2'!B281^2)</f>
        <v>.</v>
      </c>
      <c r="G285" s="1" t="str">
        <f>IF(ISERROR(LOG(SQRT('Series 2'!A281^2))),".",'Series 2'!A281*'Series 2'!B281)</f>
        <v>.</v>
      </c>
    </row>
    <row r="286" spans="2:7">
      <c r="B286" s="1" t="str">
        <f>IF(ISERROR(LOG(SQRT('Series 1'!A282^2))),".",'Series 1'!A282^2)</f>
        <v>.</v>
      </c>
      <c r="C286" s="1" t="str">
        <f>IF(ISERROR(LOG(SQRT('Series 1'!B282^2))),".",'Series 1'!B282^2)</f>
        <v>.</v>
      </c>
      <c r="D286" s="1" t="str">
        <f>IF(ISERROR(LOG(SQRT('Series 1'!A282^2))),".",'Series 1'!A282*'Series 1'!B282)</f>
        <v>.</v>
      </c>
      <c r="E286" s="1" t="str">
        <f>IF(ISERROR(LOG(SQRT('Series 2'!A282^2))),".",'Series 2'!A282^2)</f>
        <v>.</v>
      </c>
      <c r="F286" s="1" t="str">
        <f>IF(ISERROR(LOG(SQRT('Series 2'!B282^2))),".",'Series 2'!B282^2)</f>
        <v>.</v>
      </c>
      <c r="G286" s="1" t="str">
        <f>IF(ISERROR(LOG(SQRT('Series 2'!A282^2))),".",'Series 2'!A282*'Series 2'!B282)</f>
        <v>.</v>
      </c>
    </row>
    <row r="287" spans="2:7">
      <c r="B287" s="1" t="str">
        <f>IF(ISERROR(LOG(SQRT('Series 1'!A283^2))),".",'Series 1'!A283^2)</f>
        <v>.</v>
      </c>
      <c r="C287" s="1" t="str">
        <f>IF(ISERROR(LOG(SQRT('Series 1'!B283^2))),".",'Series 1'!B283^2)</f>
        <v>.</v>
      </c>
      <c r="D287" s="1" t="str">
        <f>IF(ISERROR(LOG(SQRT('Series 1'!A283^2))),".",'Series 1'!A283*'Series 1'!B283)</f>
        <v>.</v>
      </c>
      <c r="E287" s="1" t="str">
        <f>IF(ISERROR(LOG(SQRT('Series 2'!A283^2))),".",'Series 2'!A283^2)</f>
        <v>.</v>
      </c>
      <c r="F287" s="1" t="str">
        <f>IF(ISERROR(LOG(SQRT('Series 2'!B283^2))),".",'Series 2'!B283^2)</f>
        <v>.</v>
      </c>
      <c r="G287" s="1" t="str">
        <f>IF(ISERROR(LOG(SQRT('Series 2'!A283^2))),".",'Series 2'!A283*'Series 2'!B283)</f>
        <v>.</v>
      </c>
    </row>
    <row r="288" spans="2:7">
      <c r="B288" s="1" t="str">
        <f>IF(ISERROR(LOG(SQRT('Series 1'!A284^2))),".",'Series 1'!A284^2)</f>
        <v>.</v>
      </c>
      <c r="C288" s="1" t="str">
        <f>IF(ISERROR(LOG(SQRT('Series 1'!B284^2))),".",'Series 1'!B284^2)</f>
        <v>.</v>
      </c>
      <c r="D288" s="1" t="str">
        <f>IF(ISERROR(LOG(SQRT('Series 1'!A284^2))),".",'Series 1'!A284*'Series 1'!B284)</f>
        <v>.</v>
      </c>
      <c r="E288" s="1" t="str">
        <f>IF(ISERROR(LOG(SQRT('Series 2'!A284^2))),".",'Series 2'!A284^2)</f>
        <v>.</v>
      </c>
      <c r="F288" s="1" t="str">
        <f>IF(ISERROR(LOG(SQRT('Series 2'!B284^2))),".",'Series 2'!B284^2)</f>
        <v>.</v>
      </c>
      <c r="G288" s="1" t="str">
        <f>IF(ISERROR(LOG(SQRT('Series 2'!A284^2))),".",'Series 2'!A284*'Series 2'!B284)</f>
        <v>.</v>
      </c>
    </row>
    <row r="289" spans="2:7">
      <c r="B289" s="1" t="str">
        <f>IF(ISERROR(LOG(SQRT('Series 1'!A285^2))),".",'Series 1'!A285^2)</f>
        <v>.</v>
      </c>
      <c r="C289" s="1" t="str">
        <f>IF(ISERROR(LOG(SQRT('Series 1'!B285^2))),".",'Series 1'!B285^2)</f>
        <v>.</v>
      </c>
      <c r="D289" s="1" t="str">
        <f>IF(ISERROR(LOG(SQRT('Series 1'!A285^2))),".",'Series 1'!A285*'Series 1'!B285)</f>
        <v>.</v>
      </c>
      <c r="E289" s="1" t="str">
        <f>IF(ISERROR(LOG(SQRT('Series 2'!A285^2))),".",'Series 2'!A285^2)</f>
        <v>.</v>
      </c>
      <c r="F289" s="1" t="str">
        <f>IF(ISERROR(LOG(SQRT('Series 2'!B285^2))),".",'Series 2'!B285^2)</f>
        <v>.</v>
      </c>
      <c r="G289" s="1" t="str">
        <f>IF(ISERROR(LOG(SQRT('Series 2'!A285^2))),".",'Series 2'!A285*'Series 2'!B285)</f>
        <v>.</v>
      </c>
    </row>
    <row r="290" spans="2:7">
      <c r="B290" s="1" t="str">
        <f>IF(ISERROR(LOG(SQRT('Series 1'!A286^2))),".",'Series 1'!A286^2)</f>
        <v>.</v>
      </c>
      <c r="C290" s="1" t="str">
        <f>IF(ISERROR(LOG(SQRT('Series 1'!B286^2))),".",'Series 1'!B286^2)</f>
        <v>.</v>
      </c>
      <c r="D290" s="1" t="str">
        <f>IF(ISERROR(LOG(SQRT('Series 1'!A286^2))),".",'Series 1'!A286*'Series 1'!B286)</f>
        <v>.</v>
      </c>
      <c r="E290" s="1" t="str">
        <f>IF(ISERROR(LOG(SQRT('Series 2'!A286^2))),".",'Series 2'!A286^2)</f>
        <v>.</v>
      </c>
      <c r="F290" s="1" t="str">
        <f>IF(ISERROR(LOG(SQRT('Series 2'!B286^2))),".",'Series 2'!B286^2)</f>
        <v>.</v>
      </c>
      <c r="G290" s="1" t="str">
        <f>IF(ISERROR(LOG(SQRT('Series 2'!A286^2))),".",'Series 2'!A286*'Series 2'!B286)</f>
        <v>.</v>
      </c>
    </row>
    <row r="291" spans="2:7">
      <c r="B291" s="1" t="str">
        <f>IF(ISERROR(LOG(SQRT('Series 1'!A287^2))),".",'Series 1'!A287^2)</f>
        <v>.</v>
      </c>
      <c r="C291" s="1" t="str">
        <f>IF(ISERROR(LOG(SQRT('Series 1'!B287^2))),".",'Series 1'!B287^2)</f>
        <v>.</v>
      </c>
      <c r="D291" s="1" t="str">
        <f>IF(ISERROR(LOG(SQRT('Series 1'!A287^2))),".",'Series 1'!A287*'Series 1'!B287)</f>
        <v>.</v>
      </c>
      <c r="E291" s="1" t="str">
        <f>IF(ISERROR(LOG(SQRT('Series 2'!A287^2))),".",'Series 2'!A287^2)</f>
        <v>.</v>
      </c>
      <c r="F291" s="1" t="str">
        <f>IF(ISERROR(LOG(SQRT('Series 2'!B287^2))),".",'Series 2'!B287^2)</f>
        <v>.</v>
      </c>
      <c r="G291" s="1" t="str">
        <f>IF(ISERROR(LOG(SQRT('Series 2'!A287^2))),".",'Series 2'!A287*'Series 2'!B287)</f>
        <v>.</v>
      </c>
    </row>
    <row r="292" spans="2:7">
      <c r="B292" s="1" t="str">
        <f>IF(ISERROR(LOG(SQRT('Series 1'!A288^2))),".",'Series 1'!A288^2)</f>
        <v>.</v>
      </c>
      <c r="C292" s="1" t="str">
        <f>IF(ISERROR(LOG(SQRT('Series 1'!B288^2))),".",'Series 1'!B288^2)</f>
        <v>.</v>
      </c>
      <c r="D292" s="1" t="str">
        <f>IF(ISERROR(LOG(SQRT('Series 1'!A288^2))),".",'Series 1'!A288*'Series 1'!B288)</f>
        <v>.</v>
      </c>
      <c r="E292" s="1" t="str">
        <f>IF(ISERROR(LOG(SQRT('Series 2'!A288^2))),".",'Series 2'!A288^2)</f>
        <v>.</v>
      </c>
      <c r="F292" s="1" t="str">
        <f>IF(ISERROR(LOG(SQRT('Series 2'!B288^2))),".",'Series 2'!B288^2)</f>
        <v>.</v>
      </c>
      <c r="G292" s="1" t="str">
        <f>IF(ISERROR(LOG(SQRT('Series 2'!A288^2))),".",'Series 2'!A288*'Series 2'!B288)</f>
        <v>.</v>
      </c>
    </row>
    <row r="293" spans="2:7">
      <c r="B293" s="1" t="str">
        <f>IF(ISERROR(LOG(SQRT('Series 1'!A289^2))),".",'Series 1'!A289^2)</f>
        <v>.</v>
      </c>
      <c r="C293" s="1" t="str">
        <f>IF(ISERROR(LOG(SQRT('Series 1'!B289^2))),".",'Series 1'!B289^2)</f>
        <v>.</v>
      </c>
      <c r="D293" s="1" t="str">
        <f>IF(ISERROR(LOG(SQRT('Series 1'!A289^2))),".",'Series 1'!A289*'Series 1'!B289)</f>
        <v>.</v>
      </c>
      <c r="E293" s="1" t="str">
        <f>IF(ISERROR(LOG(SQRT('Series 2'!A289^2))),".",'Series 2'!A289^2)</f>
        <v>.</v>
      </c>
      <c r="F293" s="1" t="str">
        <f>IF(ISERROR(LOG(SQRT('Series 2'!B289^2))),".",'Series 2'!B289^2)</f>
        <v>.</v>
      </c>
      <c r="G293" s="1" t="str">
        <f>IF(ISERROR(LOG(SQRT('Series 2'!A289^2))),".",'Series 2'!A289*'Series 2'!B289)</f>
        <v>.</v>
      </c>
    </row>
    <row r="294" spans="2:7">
      <c r="B294" s="1" t="str">
        <f>IF(ISERROR(LOG(SQRT('Series 1'!A290^2))),".",'Series 1'!A290^2)</f>
        <v>.</v>
      </c>
      <c r="C294" s="1" t="str">
        <f>IF(ISERROR(LOG(SQRT('Series 1'!B290^2))),".",'Series 1'!B290^2)</f>
        <v>.</v>
      </c>
      <c r="D294" s="1" t="str">
        <f>IF(ISERROR(LOG(SQRT('Series 1'!A290^2))),".",'Series 1'!A290*'Series 1'!B290)</f>
        <v>.</v>
      </c>
      <c r="E294" s="1" t="str">
        <f>IF(ISERROR(LOG(SQRT('Series 2'!A290^2))),".",'Series 2'!A290^2)</f>
        <v>.</v>
      </c>
      <c r="F294" s="1" t="str">
        <f>IF(ISERROR(LOG(SQRT('Series 2'!B290^2))),".",'Series 2'!B290^2)</f>
        <v>.</v>
      </c>
      <c r="G294" s="1" t="str">
        <f>IF(ISERROR(LOG(SQRT('Series 2'!A290^2))),".",'Series 2'!A290*'Series 2'!B290)</f>
        <v>.</v>
      </c>
    </row>
    <row r="295" spans="2:7">
      <c r="B295" s="1" t="str">
        <f>IF(ISERROR(LOG(SQRT('Series 1'!A291^2))),".",'Series 1'!A291^2)</f>
        <v>.</v>
      </c>
      <c r="C295" s="1" t="str">
        <f>IF(ISERROR(LOG(SQRT('Series 1'!B291^2))),".",'Series 1'!B291^2)</f>
        <v>.</v>
      </c>
      <c r="D295" s="1" t="str">
        <f>IF(ISERROR(LOG(SQRT('Series 1'!A291^2))),".",'Series 1'!A291*'Series 1'!B291)</f>
        <v>.</v>
      </c>
      <c r="E295" s="1" t="str">
        <f>IF(ISERROR(LOG(SQRT('Series 2'!A291^2))),".",'Series 2'!A291^2)</f>
        <v>.</v>
      </c>
      <c r="F295" s="1" t="str">
        <f>IF(ISERROR(LOG(SQRT('Series 2'!B291^2))),".",'Series 2'!B291^2)</f>
        <v>.</v>
      </c>
      <c r="G295" s="1" t="str">
        <f>IF(ISERROR(LOG(SQRT('Series 2'!A291^2))),".",'Series 2'!A291*'Series 2'!B291)</f>
        <v>.</v>
      </c>
    </row>
    <row r="296" spans="2:7">
      <c r="B296" s="1" t="str">
        <f>IF(ISERROR(LOG(SQRT('Series 1'!A292^2))),".",'Series 1'!A292^2)</f>
        <v>.</v>
      </c>
      <c r="C296" s="1" t="str">
        <f>IF(ISERROR(LOG(SQRT('Series 1'!B292^2))),".",'Series 1'!B292^2)</f>
        <v>.</v>
      </c>
      <c r="D296" s="1" t="str">
        <f>IF(ISERROR(LOG(SQRT('Series 1'!A292^2))),".",'Series 1'!A292*'Series 1'!B292)</f>
        <v>.</v>
      </c>
      <c r="E296" s="1" t="str">
        <f>IF(ISERROR(LOG(SQRT('Series 2'!A292^2))),".",'Series 2'!A292^2)</f>
        <v>.</v>
      </c>
      <c r="F296" s="1" t="str">
        <f>IF(ISERROR(LOG(SQRT('Series 2'!B292^2))),".",'Series 2'!B292^2)</f>
        <v>.</v>
      </c>
      <c r="G296" s="1" t="str">
        <f>IF(ISERROR(LOG(SQRT('Series 2'!A292^2))),".",'Series 2'!A292*'Series 2'!B292)</f>
        <v>.</v>
      </c>
    </row>
    <row r="297" spans="2:7">
      <c r="B297" s="1" t="str">
        <f>IF(ISERROR(LOG(SQRT('Series 1'!A293^2))),".",'Series 1'!A293^2)</f>
        <v>.</v>
      </c>
      <c r="C297" s="1" t="str">
        <f>IF(ISERROR(LOG(SQRT('Series 1'!B293^2))),".",'Series 1'!B293^2)</f>
        <v>.</v>
      </c>
      <c r="D297" s="1" t="str">
        <f>IF(ISERROR(LOG(SQRT('Series 1'!A293^2))),".",'Series 1'!A293*'Series 1'!B293)</f>
        <v>.</v>
      </c>
      <c r="E297" s="1" t="str">
        <f>IF(ISERROR(LOG(SQRT('Series 2'!A293^2))),".",'Series 2'!A293^2)</f>
        <v>.</v>
      </c>
      <c r="F297" s="1" t="str">
        <f>IF(ISERROR(LOG(SQRT('Series 2'!B293^2))),".",'Series 2'!B293^2)</f>
        <v>.</v>
      </c>
      <c r="G297" s="1" t="str">
        <f>IF(ISERROR(LOG(SQRT('Series 2'!A293^2))),".",'Series 2'!A293*'Series 2'!B293)</f>
        <v>.</v>
      </c>
    </row>
    <row r="298" spans="2:7">
      <c r="B298" s="1" t="str">
        <f>IF(ISERROR(LOG(SQRT('Series 1'!A294^2))),".",'Series 1'!A294^2)</f>
        <v>.</v>
      </c>
      <c r="C298" s="1" t="str">
        <f>IF(ISERROR(LOG(SQRT('Series 1'!B294^2))),".",'Series 1'!B294^2)</f>
        <v>.</v>
      </c>
      <c r="D298" s="1" t="str">
        <f>IF(ISERROR(LOG(SQRT('Series 1'!A294^2))),".",'Series 1'!A294*'Series 1'!B294)</f>
        <v>.</v>
      </c>
      <c r="E298" s="1" t="str">
        <f>IF(ISERROR(LOG(SQRT('Series 2'!A294^2))),".",'Series 2'!A294^2)</f>
        <v>.</v>
      </c>
      <c r="F298" s="1" t="str">
        <f>IF(ISERROR(LOG(SQRT('Series 2'!B294^2))),".",'Series 2'!B294^2)</f>
        <v>.</v>
      </c>
      <c r="G298" s="1" t="str">
        <f>IF(ISERROR(LOG(SQRT('Series 2'!A294^2))),".",'Series 2'!A294*'Series 2'!B294)</f>
        <v>.</v>
      </c>
    </row>
    <row r="299" spans="2:7">
      <c r="B299" s="1" t="str">
        <f>IF(ISERROR(LOG(SQRT('Series 1'!A295^2))),".",'Series 1'!A295^2)</f>
        <v>.</v>
      </c>
      <c r="C299" s="1" t="str">
        <f>IF(ISERROR(LOG(SQRT('Series 1'!B295^2))),".",'Series 1'!B295^2)</f>
        <v>.</v>
      </c>
      <c r="D299" s="1" t="str">
        <f>IF(ISERROR(LOG(SQRT('Series 1'!A295^2))),".",'Series 1'!A295*'Series 1'!B295)</f>
        <v>.</v>
      </c>
      <c r="E299" s="1" t="str">
        <f>IF(ISERROR(LOG(SQRT('Series 2'!A295^2))),".",'Series 2'!A295^2)</f>
        <v>.</v>
      </c>
      <c r="F299" s="1" t="str">
        <f>IF(ISERROR(LOG(SQRT('Series 2'!B295^2))),".",'Series 2'!B295^2)</f>
        <v>.</v>
      </c>
      <c r="G299" s="1" t="str">
        <f>IF(ISERROR(LOG(SQRT('Series 2'!A295^2))),".",'Series 2'!A295*'Series 2'!B295)</f>
        <v>.</v>
      </c>
    </row>
    <row r="300" spans="2:7">
      <c r="B300" s="1" t="str">
        <f>IF(ISERROR(LOG(SQRT('Series 1'!A296^2))),".",'Series 1'!A296^2)</f>
        <v>.</v>
      </c>
      <c r="C300" s="1" t="str">
        <f>IF(ISERROR(LOG(SQRT('Series 1'!B296^2))),".",'Series 1'!B296^2)</f>
        <v>.</v>
      </c>
      <c r="D300" s="1" t="str">
        <f>IF(ISERROR(LOG(SQRT('Series 1'!A296^2))),".",'Series 1'!A296*'Series 1'!B296)</f>
        <v>.</v>
      </c>
      <c r="E300" s="1" t="str">
        <f>IF(ISERROR(LOG(SQRT('Series 2'!A296^2))),".",'Series 2'!A296^2)</f>
        <v>.</v>
      </c>
      <c r="F300" s="1" t="str">
        <f>IF(ISERROR(LOG(SQRT('Series 2'!B296^2))),".",'Series 2'!B296^2)</f>
        <v>.</v>
      </c>
      <c r="G300" s="1" t="str">
        <f>IF(ISERROR(LOG(SQRT('Series 2'!A296^2))),".",'Series 2'!A296*'Series 2'!B296)</f>
        <v>.</v>
      </c>
    </row>
    <row r="301" spans="2:7">
      <c r="B301" s="1" t="str">
        <f>IF(ISERROR(LOG(SQRT('Series 1'!A297^2))),".",'Series 1'!A297^2)</f>
        <v>.</v>
      </c>
      <c r="C301" s="1" t="str">
        <f>IF(ISERROR(LOG(SQRT('Series 1'!B297^2))),".",'Series 1'!B297^2)</f>
        <v>.</v>
      </c>
      <c r="D301" s="1" t="str">
        <f>IF(ISERROR(LOG(SQRT('Series 1'!A297^2))),".",'Series 1'!A297*'Series 1'!B297)</f>
        <v>.</v>
      </c>
      <c r="E301" s="1" t="str">
        <f>IF(ISERROR(LOG(SQRT('Series 2'!A297^2))),".",'Series 2'!A297^2)</f>
        <v>.</v>
      </c>
      <c r="F301" s="1" t="str">
        <f>IF(ISERROR(LOG(SQRT('Series 2'!B297^2))),".",'Series 2'!B297^2)</f>
        <v>.</v>
      </c>
      <c r="G301" s="1" t="str">
        <f>IF(ISERROR(LOG(SQRT('Series 2'!A297^2))),".",'Series 2'!A297*'Series 2'!B297)</f>
        <v>.</v>
      </c>
    </row>
    <row r="302" spans="2:7">
      <c r="B302" s="1" t="str">
        <f>IF(ISERROR(LOG(SQRT('Series 1'!A298^2))),".",'Series 1'!A298^2)</f>
        <v>.</v>
      </c>
      <c r="C302" s="1" t="str">
        <f>IF(ISERROR(LOG(SQRT('Series 1'!B298^2))),".",'Series 1'!B298^2)</f>
        <v>.</v>
      </c>
      <c r="D302" s="1" t="str">
        <f>IF(ISERROR(LOG(SQRT('Series 1'!A298^2))),".",'Series 1'!A298*'Series 1'!B298)</f>
        <v>.</v>
      </c>
      <c r="E302" s="1" t="str">
        <f>IF(ISERROR(LOG(SQRT('Series 2'!A298^2))),".",'Series 2'!A298^2)</f>
        <v>.</v>
      </c>
      <c r="F302" s="1" t="str">
        <f>IF(ISERROR(LOG(SQRT('Series 2'!B298^2))),".",'Series 2'!B298^2)</f>
        <v>.</v>
      </c>
      <c r="G302" s="1" t="str">
        <f>IF(ISERROR(LOG(SQRT('Series 2'!A298^2))),".",'Series 2'!A298*'Series 2'!B298)</f>
        <v>.</v>
      </c>
    </row>
    <row r="303" spans="2:7">
      <c r="B303" s="1" t="str">
        <f>IF(ISERROR(LOG(SQRT('Series 1'!A299^2))),".",'Series 1'!A299^2)</f>
        <v>.</v>
      </c>
      <c r="C303" s="1" t="str">
        <f>IF(ISERROR(LOG(SQRT('Series 1'!B299^2))),".",'Series 1'!B299^2)</f>
        <v>.</v>
      </c>
      <c r="D303" s="1" t="str">
        <f>IF(ISERROR(LOG(SQRT('Series 1'!A299^2))),".",'Series 1'!A299*'Series 1'!B299)</f>
        <v>.</v>
      </c>
      <c r="E303" s="1" t="str">
        <f>IF(ISERROR(LOG(SQRT('Series 2'!A299^2))),".",'Series 2'!A299^2)</f>
        <v>.</v>
      </c>
      <c r="F303" s="1" t="str">
        <f>IF(ISERROR(LOG(SQRT('Series 2'!B299^2))),".",'Series 2'!B299^2)</f>
        <v>.</v>
      </c>
      <c r="G303" s="1" t="str">
        <f>IF(ISERROR(LOG(SQRT('Series 2'!A299^2))),".",'Series 2'!A299*'Series 2'!B299)</f>
        <v>.</v>
      </c>
    </row>
    <row r="304" spans="2:7">
      <c r="B304" s="1" t="str">
        <f>IF(ISERROR(LOG(SQRT('Series 1'!A300^2))),".",'Series 1'!A300^2)</f>
        <v>.</v>
      </c>
      <c r="C304" s="1" t="str">
        <f>IF(ISERROR(LOG(SQRT('Series 1'!B300^2))),".",'Series 1'!B300^2)</f>
        <v>.</v>
      </c>
      <c r="D304" s="1" t="str">
        <f>IF(ISERROR(LOG(SQRT('Series 1'!A300^2))),".",'Series 1'!A300*'Series 1'!B300)</f>
        <v>.</v>
      </c>
      <c r="E304" s="1" t="str">
        <f>IF(ISERROR(LOG(SQRT('Series 2'!A300^2))),".",'Series 2'!A300^2)</f>
        <v>.</v>
      </c>
      <c r="F304" s="1" t="str">
        <f>IF(ISERROR(LOG(SQRT('Series 2'!B300^2))),".",'Series 2'!B300^2)</f>
        <v>.</v>
      </c>
      <c r="G304" s="1" t="str">
        <f>IF(ISERROR(LOG(SQRT('Series 2'!A300^2))),".",'Series 2'!A300*'Series 2'!B300)</f>
        <v>.</v>
      </c>
    </row>
    <row r="305" spans="2:7">
      <c r="B305" s="1" t="str">
        <f>IF(ISERROR(LOG(SQRT('Series 1'!A301^2))),".",'Series 1'!A301^2)</f>
        <v>.</v>
      </c>
      <c r="C305" s="1" t="str">
        <f>IF(ISERROR(LOG(SQRT('Series 1'!B301^2))),".",'Series 1'!B301^2)</f>
        <v>.</v>
      </c>
      <c r="D305" s="1" t="str">
        <f>IF(ISERROR(LOG(SQRT('Series 1'!A301^2))),".",'Series 1'!A301*'Series 1'!B301)</f>
        <v>.</v>
      </c>
      <c r="E305" s="1" t="str">
        <f>IF(ISERROR(LOG(SQRT('Series 2'!A301^2))),".",'Series 2'!A301^2)</f>
        <v>.</v>
      </c>
      <c r="F305" s="1" t="str">
        <f>IF(ISERROR(LOG(SQRT('Series 2'!B301^2))),".",'Series 2'!B301^2)</f>
        <v>.</v>
      </c>
      <c r="G305" s="1" t="str">
        <f>IF(ISERROR(LOG(SQRT('Series 2'!A301^2))),".",'Series 2'!A301*'Series 2'!B301)</f>
        <v>.</v>
      </c>
    </row>
    <row r="306" spans="2:7">
      <c r="B306" s="1" t="str">
        <f>IF(ISERROR(LOG(SQRT('Series 1'!A302^2))),".",'Series 1'!A302^2)</f>
        <v>.</v>
      </c>
      <c r="C306" s="1" t="str">
        <f>IF(ISERROR(LOG(SQRT('Series 1'!B302^2))),".",'Series 1'!B302^2)</f>
        <v>.</v>
      </c>
      <c r="D306" s="1" t="str">
        <f>IF(ISERROR(LOG(SQRT('Series 1'!A302^2))),".",'Series 1'!A302*'Series 1'!B302)</f>
        <v>.</v>
      </c>
      <c r="E306" s="1" t="str">
        <f>IF(ISERROR(LOG(SQRT('Series 2'!A302^2))),".",'Series 2'!A302^2)</f>
        <v>.</v>
      </c>
      <c r="F306" s="1" t="str">
        <f>IF(ISERROR(LOG(SQRT('Series 2'!B302^2))),".",'Series 2'!B302^2)</f>
        <v>.</v>
      </c>
      <c r="G306" s="1" t="str">
        <f>IF(ISERROR(LOG(SQRT('Series 2'!A302^2))),".",'Series 2'!A302*'Series 2'!B302)</f>
        <v>.</v>
      </c>
    </row>
    <row r="307" spans="2:7">
      <c r="B307" s="1" t="str">
        <f>IF(ISERROR(LOG(SQRT('Series 1'!A303^2))),".",'Series 1'!A303^2)</f>
        <v>.</v>
      </c>
      <c r="C307" s="1" t="str">
        <f>IF(ISERROR(LOG(SQRT('Series 1'!B303^2))),".",'Series 1'!B303^2)</f>
        <v>.</v>
      </c>
      <c r="D307" s="1" t="str">
        <f>IF(ISERROR(LOG(SQRT('Series 1'!A303^2))),".",'Series 1'!A303*'Series 1'!B303)</f>
        <v>.</v>
      </c>
      <c r="E307" s="1" t="str">
        <f>IF(ISERROR(LOG(SQRT('Series 2'!A303^2))),".",'Series 2'!A303^2)</f>
        <v>.</v>
      </c>
      <c r="F307" s="1" t="str">
        <f>IF(ISERROR(LOG(SQRT('Series 2'!B303^2))),".",'Series 2'!B303^2)</f>
        <v>.</v>
      </c>
      <c r="G307" s="1" t="str">
        <f>IF(ISERROR(LOG(SQRT('Series 2'!A303^2))),".",'Series 2'!A303*'Series 2'!B303)</f>
        <v>.</v>
      </c>
    </row>
  </sheetData>
  <sheetProtection sheet="1" objects="1" scenarios="1"/>
  <phoneticPr fontId="0" type="noConversion"/>
  <pageMargins left="0.75" right="0.75" top="1" bottom="1" header="0.5" footer="0.5"/>
  <pageSetup paperSize="9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Series 1</vt:lpstr>
      <vt:lpstr>Series 2</vt:lpstr>
      <vt:lpstr>ANCOVA and J-N Technique</vt:lpstr>
      <vt:lpstr>J-N Tech Chart</vt:lpstr>
    </vt:vector>
  </TitlesOfParts>
  <Company>University of Adelaide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Craig White</cp:lastModifiedBy>
  <cp:lastPrinted>2001-05-15T03:19:28Z</cp:lastPrinted>
  <dcterms:created xsi:type="dcterms:W3CDTF">2001-05-11T05:45:36Z</dcterms:created>
  <dcterms:modified xsi:type="dcterms:W3CDTF">2012-02-01T02:45:26Z</dcterms:modified>
</cp:coreProperties>
</file>