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evanderhoop/Library/Containers/com.apple.mail/Data/Library/Mail Downloads/0CDCFB87-CAE3-4BAE-8885-84C0199C6F62/"/>
    </mc:Choice>
  </mc:AlternateContent>
  <bookViews>
    <workbookView xWindow="0" yWindow="460" windowWidth="27320" windowHeight="1482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6" i="1" l="1"/>
  <c r="D127" i="1"/>
  <c r="D128" i="1"/>
  <c r="D129" i="1"/>
  <c r="D130" i="1"/>
  <c r="D125" i="1"/>
  <c r="C126" i="1"/>
  <c r="C127" i="1"/>
  <c r="C128" i="1"/>
  <c r="C129" i="1"/>
  <c r="C130" i="1"/>
  <c r="C125" i="1"/>
  <c r="D106" i="1"/>
  <c r="D107" i="1"/>
  <c r="D108" i="1"/>
  <c r="D109" i="1"/>
  <c r="D110" i="1"/>
  <c r="D105" i="1"/>
  <c r="C106" i="1"/>
  <c r="C107" i="1"/>
  <c r="C108" i="1"/>
  <c r="C109" i="1"/>
  <c r="C110" i="1"/>
  <c r="C105" i="1"/>
  <c r="D85" i="1"/>
  <c r="D86" i="1"/>
  <c r="D87" i="1"/>
  <c r="D88" i="1"/>
  <c r="D89" i="1"/>
  <c r="D84" i="1"/>
  <c r="C85" i="1"/>
  <c r="C86" i="1"/>
  <c r="C87" i="1"/>
  <c r="C88" i="1"/>
  <c r="C89" i="1"/>
  <c r="C84" i="1"/>
  <c r="D65" i="1"/>
  <c r="D66" i="1"/>
  <c r="D67" i="1"/>
  <c r="D68" i="1"/>
  <c r="D69" i="1"/>
  <c r="D64" i="1"/>
  <c r="C65" i="1"/>
  <c r="C66" i="1"/>
  <c r="C67" i="1"/>
  <c r="C68" i="1"/>
  <c r="C69" i="1"/>
  <c r="C64" i="1"/>
  <c r="C43" i="1"/>
  <c r="C4" i="1"/>
  <c r="C3" i="1"/>
  <c r="D4" i="1"/>
  <c r="D5" i="1"/>
  <c r="D6" i="1"/>
  <c r="D7" i="1"/>
  <c r="D8" i="1"/>
  <c r="D3" i="1"/>
  <c r="C5" i="1"/>
  <c r="C6" i="1"/>
  <c r="C7" i="1"/>
  <c r="C8" i="1"/>
  <c r="D47" i="1"/>
  <c r="D46" i="1"/>
  <c r="C47" i="1"/>
  <c r="C46" i="1"/>
  <c r="D48" i="1"/>
  <c r="D45" i="1"/>
  <c r="D44" i="1"/>
  <c r="D43" i="1"/>
  <c r="C48" i="1"/>
  <c r="C45" i="1"/>
  <c r="C44" i="1"/>
</calcChain>
</file>

<file path=xl/sharedStrings.xml><?xml version="1.0" encoding="utf-8"?>
<sst xmlns="http://schemas.openxmlformats.org/spreadsheetml/2006/main" count="181" uniqueCount="90">
  <si>
    <t>Hoku_289_1a</t>
  </si>
  <si>
    <t>Hoku_289_2a</t>
  </si>
  <si>
    <t>Hoku_289_2d</t>
  </si>
  <si>
    <t>Cd (from Raw)</t>
  </si>
  <si>
    <t>Cd (from corrected)</t>
  </si>
  <si>
    <t>RMS (raw fitting)</t>
  </si>
  <si>
    <t>RMS (corrected fitting)</t>
  </si>
  <si>
    <t>Hoku_289_2e</t>
  </si>
  <si>
    <t>Hoku_289_3a</t>
  </si>
  <si>
    <t>Hoku_289_3b</t>
  </si>
  <si>
    <t>Hoku_289_3c</t>
  </si>
  <si>
    <t>Mean</t>
  </si>
  <si>
    <t>Std</t>
  </si>
  <si>
    <t>Fitting to all</t>
  </si>
  <si>
    <t>Hoku_288_2c</t>
  </si>
  <si>
    <t>UWC_Liho_290_2</t>
  </si>
  <si>
    <t>C</t>
  </si>
  <si>
    <t>UWC_Liho_290_1</t>
  </si>
  <si>
    <t>UWC_Hoku_290_2</t>
  </si>
  <si>
    <t>UWC_Hoku_290_1</t>
  </si>
  <si>
    <t>UWC_Liho_289_6</t>
  </si>
  <si>
    <t>A+2</t>
  </si>
  <si>
    <t>UWC_Liho_289_5</t>
  </si>
  <si>
    <t>UWC_Liho_289_4</t>
  </si>
  <si>
    <t>A+4</t>
  </si>
  <si>
    <t>UWC_Liho_289_3</t>
  </si>
  <si>
    <t>UWC_Liho_289_2</t>
  </si>
  <si>
    <t>UWC_Hoku_289_4</t>
  </si>
  <si>
    <t>UWC_Hoku_289_3</t>
  </si>
  <si>
    <t>UWC_Hoku_289_2</t>
  </si>
  <si>
    <t>UWC_Hoku_289_1</t>
  </si>
  <si>
    <t>UWC_Liho_288_2</t>
  </si>
  <si>
    <t>A</t>
  </si>
  <si>
    <t>UWC_Liho_288_1</t>
  </si>
  <si>
    <t>UWC_Hoku_288_2</t>
  </si>
  <si>
    <t>UWC_Hoku_288_1</t>
  </si>
  <si>
    <t>UWC_Liho_287</t>
  </si>
  <si>
    <t>Distance between marker points [m]</t>
  </si>
  <si>
    <t>in [mm] probably</t>
  </si>
  <si>
    <t>Setnum</t>
  </si>
  <si>
    <t>Hoku_288_2e</t>
  </si>
  <si>
    <t>Hoku_288_2f</t>
  </si>
  <si>
    <t>Hoku_290_1a</t>
  </si>
  <si>
    <t>Hoku_290_2a</t>
  </si>
  <si>
    <t>RMS(fitting to all for each, raw)</t>
  </si>
  <si>
    <t>RMS(fitting to all for each, corrected)</t>
  </si>
  <si>
    <t>Hoku_288_1d</t>
  </si>
  <si>
    <t>Hoku_288_1e</t>
  </si>
  <si>
    <t>Liho_290_1a</t>
  </si>
  <si>
    <t>Liho_290_2a</t>
  </si>
  <si>
    <t>Liho_290_2b</t>
  </si>
  <si>
    <t>Liho_290_2c</t>
  </si>
  <si>
    <t>Fit to all</t>
  </si>
  <si>
    <t>Condition C0 (Huko)</t>
  </si>
  <si>
    <t>Condition C1 (Huko)</t>
  </si>
  <si>
    <t>Condition C0 (Liho)</t>
  </si>
  <si>
    <t>Condition C1 (Liho)</t>
  </si>
  <si>
    <t>Liho_288_1a</t>
  </si>
  <si>
    <t>Liho_288_1b</t>
  </si>
  <si>
    <t>Liho_288_2c</t>
  </si>
  <si>
    <t>Cd (CFD for C1) = 0.0106 with std = 0.001</t>
  </si>
  <si>
    <t>Condition C3 (Liho)</t>
  </si>
  <si>
    <t>Condition C3 (Huko)</t>
  </si>
  <si>
    <t>Liho_289_5a</t>
  </si>
  <si>
    <t>Liho_289_5b</t>
  </si>
  <si>
    <t>Liho_289_5c</t>
  </si>
  <si>
    <t>Liho_289_6a</t>
  </si>
  <si>
    <t>Condition C5 (Liho)</t>
  </si>
  <si>
    <t>Liho_289_2a</t>
  </si>
  <si>
    <t>Liho_289_3c</t>
  </si>
  <si>
    <t>Liho_289_4c</t>
  </si>
  <si>
    <t>No CFD Results</t>
  </si>
  <si>
    <t>Previous experiment: Cd = 0.053</t>
  </si>
  <si>
    <t>Previous experiment: Cd = 0.095</t>
  </si>
  <si>
    <t>Previous experiment: Cd = 0.030</t>
  </si>
  <si>
    <t>Previous experiment: Cd = 0.025</t>
  </si>
  <si>
    <t>Cd (CFD for C0) = 0.0101 with std = 0.001</t>
  </si>
  <si>
    <t>Cd (CFD for C3) = 0.0170 with std = 0.001</t>
  </si>
  <si>
    <t>V0 (raw [m/s])</t>
  </si>
  <si>
    <t>V0 (corrected [m/s])</t>
  </si>
  <si>
    <t>Vmean (raw [m/s])</t>
  </si>
  <si>
    <t>Vmean (corrected [m/s])</t>
  </si>
  <si>
    <t>RMS (raw fitting  [m/s])</t>
  </si>
  <si>
    <t>RMS (corrected fitting  [m/s])</t>
  </si>
  <si>
    <t>RMS(fitting to all for each, raw  [m/s])</t>
  </si>
  <si>
    <t>RMS(fitting to all for each, corrected [m/s])</t>
  </si>
  <si>
    <t>Re (Reynolds number)</t>
  </si>
  <si>
    <t>Tag</t>
  </si>
  <si>
    <t>Ind</t>
  </si>
  <si>
    <t>CdCorr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</si>
</sst>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0" xfId="0" applyNumberFormat="1"/>
    <xf numFmtId="0" fontId="0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1" fontId="0" fillId="0" borderId="0" xfId="0" applyNumberFormat="1" applyFont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opLeftCell="A25" workbookViewId="0">
      <selection activeCell="E44" sqref="E44:K44"/>
    </sheetView>
  </sheetViews>
  <sheetFormatPr baseColWidth="10" defaultRowHeight="16" x14ac:dyDescent="0.2"/>
  <cols>
    <col min="1" max="1" width="37.1640625" customWidth="1"/>
    <col min="2" max="3" width="16.83203125" customWidth="1"/>
    <col min="4" max="4" width="17.33203125" customWidth="1"/>
    <col min="5" max="5" width="16.5" customWidth="1"/>
    <col min="6" max="6" width="17.83203125" customWidth="1"/>
    <col min="7" max="7" width="19.1640625" customWidth="1"/>
    <col min="8" max="8" width="19.83203125" customWidth="1"/>
    <col min="9" max="9" width="18.33203125" customWidth="1"/>
    <col min="10" max="10" width="16.1640625" customWidth="1"/>
    <col min="11" max="11" width="17" customWidth="1"/>
    <col min="13" max="13" width="15" customWidth="1"/>
  </cols>
  <sheetData>
    <row r="1" spans="1:9" x14ac:dyDescent="0.2">
      <c r="A1" s="3" t="s">
        <v>39</v>
      </c>
      <c r="B1" s="3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s="1" customFormat="1" ht="29" customHeight="1" x14ac:dyDescent="0.2">
      <c r="A2" s="4" t="s">
        <v>53</v>
      </c>
      <c r="B2" s="1" t="s">
        <v>13</v>
      </c>
      <c r="C2" s="1" t="s">
        <v>11</v>
      </c>
      <c r="D2" s="1" t="s">
        <v>12</v>
      </c>
      <c r="E2" s="1" t="s">
        <v>14</v>
      </c>
      <c r="F2" s="1" t="s">
        <v>40</v>
      </c>
      <c r="G2" s="1" t="s">
        <v>41</v>
      </c>
      <c r="H2" s="1" t="s">
        <v>42</v>
      </c>
      <c r="I2" s="1" t="s">
        <v>43</v>
      </c>
    </row>
    <row r="3" spans="1:9" x14ac:dyDescent="0.2">
      <c r="A3" s="1" t="s">
        <v>3</v>
      </c>
      <c r="B3">
        <v>1.7000000000000001E-2</v>
      </c>
      <c r="C3">
        <f t="shared" ref="C3:C8" si="0">AVERAGE(E3:I3)</f>
        <v>1.52E-2</v>
      </c>
      <c r="D3">
        <f t="shared" ref="D3:D8" si="1">STDEV(E3:I3)</f>
        <v>1.4682472543819044E-2</v>
      </c>
      <c r="E3">
        <v>0</v>
      </c>
      <c r="F3">
        <v>1.15E-2</v>
      </c>
      <c r="G3">
        <v>3.5000000000000001E-3</v>
      </c>
      <c r="H3">
        <v>2.8000000000000001E-2</v>
      </c>
      <c r="I3">
        <v>3.3000000000000002E-2</v>
      </c>
    </row>
    <row r="4" spans="1:9" x14ac:dyDescent="0.2">
      <c r="A4" s="1" t="s">
        <v>4</v>
      </c>
      <c r="B4" s="2">
        <v>1.35E-2</v>
      </c>
      <c r="C4" s="2">
        <f t="shared" si="0"/>
        <v>1.37E-2</v>
      </c>
      <c r="D4">
        <f t="shared" si="1"/>
        <v>2.9283100928692652E-3</v>
      </c>
      <c r="E4">
        <v>1.6500000000000001E-2</v>
      </c>
      <c r="F4">
        <v>9.4999999999999998E-3</v>
      </c>
      <c r="G4">
        <v>1.2999999999999999E-2</v>
      </c>
      <c r="H4">
        <v>1.6500000000000001E-2</v>
      </c>
      <c r="I4">
        <v>1.2999999999999999E-2</v>
      </c>
    </row>
    <row r="5" spans="1:9" x14ac:dyDescent="0.2">
      <c r="A5" s="1" t="s">
        <v>5</v>
      </c>
      <c r="B5">
        <v>0.1026</v>
      </c>
      <c r="C5">
        <f t="shared" si="0"/>
        <v>9.8000000000000004E-2</v>
      </c>
      <c r="D5">
        <f t="shared" si="1"/>
        <v>3.8707169878460533E-2</v>
      </c>
      <c r="E5">
        <v>7.9299999999999995E-2</v>
      </c>
      <c r="F5">
        <v>0.10780000000000001</v>
      </c>
      <c r="G5">
        <v>4.0300000000000002E-2</v>
      </c>
      <c r="H5">
        <v>0.13100000000000001</v>
      </c>
      <c r="I5">
        <v>0.13159999999999999</v>
      </c>
    </row>
    <row r="6" spans="1:9" x14ac:dyDescent="0.2">
      <c r="A6" s="1" t="s">
        <v>6</v>
      </c>
      <c r="B6">
        <v>9.4799999999999995E-2</v>
      </c>
      <c r="C6">
        <f t="shared" si="0"/>
        <v>9.4740000000000005E-2</v>
      </c>
      <c r="D6">
        <f t="shared" si="1"/>
        <v>3.6598333295383798E-2</v>
      </c>
      <c r="E6">
        <v>7.6799999999999993E-2</v>
      </c>
      <c r="F6">
        <v>0.1066</v>
      </c>
      <c r="G6">
        <v>3.9800000000000002E-2</v>
      </c>
      <c r="H6">
        <v>0.1225</v>
      </c>
      <c r="I6">
        <v>0.128</v>
      </c>
    </row>
    <row r="7" spans="1:9" x14ac:dyDescent="0.2">
      <c r="A7" s="1" t="s">
        <v>44</v>
      </c>
      <c r="C7">
        <f t="shared" si="0"/>
        <v>0.1026</v>
      </c>
      <c r="D7">
        <f t="shared" si="1"/>
        <v>3.9176459768590653E-2</v>
      </c>
      <c r="E7">
        <v>8.9300000000000004E-2</v>
      </c>
      <c r="F7">
        <v>0.1081</v>
      </c>
      <c r="G7">
        <v>4.2599999999999999E-2</v>
      </c>
      <c r="H7">
        <v>0.13239999999999999</v>
      </c>
      <c r="I7">
        <v>0.1406</v>
      </c>
    </row>
    <row r="8" spans="1:9" ht="17" customHeight="1" x14ac:dyDescent="0.2">
      <c r="A8" s="1" t="s">
        <v>45</v>
      </c>
      <c r="C8">
        <f t="shared" si="0"/>
        <v>9.4820000000000002E-2</v>
      </c>
      <c r="D8">
        <f t="shared" si="1"/>
        <v>3.6590189942114264E-2</v>
      </c>
      <c r="E8">
        <v>7.6999999999999999E-2</v>
      </c>
      <c r="F8">
        <v>0.10680000000000001</v>
      </c>
      <c r="G8">
        <v>3.9800000000000002E-2</v>
      </c>
      <c r="H8">
        <v>0.1225</v>
      </c>
      <c r="I8">
        <v>0.128</v>
      </c>
    </row>
    <row r="9" spans="1:9" ht="17" customHeight="1" x14ac:dyDescent="0.2">
      <c r="A9" s="1"/>
    </row>
    <row r="10" spans="1:9" ht="17" customHeight="1" x14ac:dyDescent="0.2">
      <c r="A10" s="10" t="s">
        <v>78</v>
      </c>
      <c r="E10">
        <v>0.73</v>
      </c>
      <c r="F10">
        <v>0.81</v>
      </c>
      <c r="G10">
        <v>0.82</v>
      </c>
      <c r="H10">
        <v>1.1000000000000001</v>
      </c>
      <c r="I10">
        <v>1.26</v>
      </c>
    </row>
    <row r="11" spans="1:9" ht="17" customHeight="1" x14ac:dyDescent="0.2">
      <c r="A11" s="10" t="s">
        <v>79</v>
      </c>
      <c r="E11">
        <v>0.75</v>
      </c>
      <c r="F11">
        <v>0.79</v>
      </c>
      <c r="G11">
        <v>0.79</v>
      </c>
      <c r="H11">
        <v>0.99</v>
      </c>
      <c r="I11">
        <v>1.05</v>
      </c>
    </row>
    <row r="12" spans="1:9" ht="17" customHeight="1" x14ac:dyDescent="0.2">
      <c r="A12" s="10" t="s">
        <v>80</v>
      </c>
      <c r="E12">
        <v>0.73209999999999997</v>
      </c>
      <c r="F12">
        <v>0.77190000000000003</v>
      </c>
      <c r="G12">
        <v>0.81230000000000002</v>
      </c>
      <c r="H12">
        <v>0.99560000000000004</v>
      </c>
      <c r="I12">
        <v>1.0401</v>
      </c>
    </row>
    <row r="13" spans="1:9" ht="17" customHeight="1" x14ac:dyDescent="0.2">
      <c r="A13" s="11" t="s">
        <v>81</v>
      </c>
      <c r="E13">
        <v>0.69269999999999998</v>
      </c>
      <c r="F13">
        <v>0.75980000000000003</v>
      </c>
      <c r="G13">
        <v>0.76490000000000002</v>
      </c>
      <c r="H13">
        <v>0.93679999999999997</v>
      </c>
      <c r="I13">
        <v>0.97919999999999996</v>
      </c>
    </row>
    <row r="14" spans="1:9" ht="17" customHeight="1" x14ac:dyDescent="0.2">
      <c r="A14" s="12"/>
    </row>
    <row r="15" spans="1:9" ht="17" customHeight="1" x14ac:dyDescent="0.2">
      <c r="A15" s="11" t="s">
        <v>86</v>
      </c>
      <c r="E15">
        <v>1671987</v>
      </c>
      <c r="F15" s="8">
        <v>1834100</v>
      </c>
      <c r="G15" s="8">
        <v>1846213</v>
      </c>
      <c r="H15" s="8">
        <v>2261300</v>
      </c>
      <c r="I15">
        <v>2363628</v>
      </c>
    </row>
    <row r="17" spans="1:4" x14ac:dyDescent="0.2">
      <c r="A17" s="2" t="s">
        <v>76</v>
      </c>
    </row>
    <row r="18" spans="1:4" x14ac:dyDescent="0.2">
      <c r="A18" s="1" t="s">
        <v>75</v>
      </c>
    </row>
    <row r="19" spans="1:4" x14ac:dyDescent="0.2">
      <c r="A19" s="1"/>
    </row>
    <row r="20" spans="1:4" x14ac:dyDescent="0.2">
      <c r="A20" s="1"/>
    </row>
    <row r="21" spans="1:4" ht="18" customHeight="1" x14ac:dyDescent="0.2"/>
    <row r="22" spans="1:4" s="1" customFormat="1" ht="25" customHeight="1" x14ac:dyDescent="0.2">
      <c r="A22" s="4" t="s">
        <v>54</v>
      </c>
      <c r="B22"/>
      <c r="C22" t="s">
        <v>46</v>
      </c>
      <c r="D22" t="s">
        <v>47</v>
      </c>
    </row>
    <row r="23" spans="1:4" x14ac:dyDescent="0.2">
      <c r="A23" s="1" t="s">
        <v>3</v>
      </c>
      <c r="C23">
        <v>8.0000000000000002E-3</v>
      </c>
      <c r="D23">
        <v>5.0000000000000001E-3</v>
      </c>
    </row>
    <row r="24" spans="1:4" x14ac:dyDescent="0.2">
      <c r="A24" s="1" t="s">
        <v>4</v>
      </c>
      <c r="C24">
        <v>0</v>
      </c>
      <c r="D24" s="2">
        <v>1.0999999999999999E-2</v>
      </c>
    </row>
    <row r="25" spans="1:4" x14ac:dyDescent="0.2">
      <c r="A25" s="1" t="s">
        <v>5</v>
      </c>
      <c r="C25">
        <v>0.15659999999999999</v>
      </c>
      <c r="D25">
        <v>0.21909999999999999</v>
      </c>
    </row>
    <row r="26" spans="1:4" x14ac:dyDescent="0.2">
      <c r="A26" s="1" t="s">
        <v>6</v>
      </c>
      <c r="C26">
        <v>1.3425</v>
      </c>
      <c r="D26">
        <v>2.1646999999999998</v>
      </c>
    </row>
    <row r="27" spans="1:4" x14ac:dyDescent="0.2">
      <c r="A27" s="1" t="s">
        <v>44</v>
      </c>
    </row>
    <row r="28" spans="1:4" x14ac:dyDescent="0.2">
      <c r="A28" s="1" t="s">
        <v>45</v>
      </c>
    </row>
    <row r="29" spans="1:4" x14ac:dyDescent="0.2">
      <c r="A29" s="1"/>
    </row>
    <row r="30" spans="1:4" x14ac:dyDescent="0.2">
      <c r="A30" s="1"/>
    </row>
    <row r="31" spans="1:4" x14ac:dyDescent="0.2">
      <c r="A31" s="1"/>
    </row>
    <row r="32" spans="1:4" x14ac:dyDescent="0.2">
      <c r="A32" s="1"/>
    </row>
    <row r="33" spans="1:11" x14ac:dyDescent="0.2">
      <c r="A33" s="1"/>
    </row>
    <row r="34" spans="1:11" x14ac:dyDescent="0.2">
      <c r="A34" s="1"/>
    </row>
    <row r="35" spans="1:11" x14ac:dyDescent="0.2">
      <c r="A35" s="1"/>
    </row>
    <row r="37" spans="1:11" x14ac:dyDescent="0.2">
      <c r="A37" s="2" t="s">
        <v>60</v>
      </c>
    </row>
    <row r="38" spans="1:11" x14ac:dyDescent="0.2">
      <c r="A38" s="1" t="s">
        <v>74</v>
      </c>
    </row>
    <row r="39" spans="1:11" x14ac:dyDescent="0.2">
      <c r="A39" s="1"/>
    </row>
    <row r="42" spans="1:11" ht="28" customHeight="1" x14ac:dyDescent="0.2">
      <c r="A42" s="4" t="s">
        <v>62</v>
      </c>
      <c r="B42" s="1" t="s">
        <v>13</v>
      </c>
      <c r="C42" s="1" t="s">
        <v>11</v>
      </c>
      <c r="D42" s="1" t="s">
        <v>12</v>
      </c>
      <c r="E42" s="1" t="s">
        <v>0</v>
      </c>
      <c r="F42" s="1" t="s">
        <v>1</v>
      </c>
      <c r="G42" s="1" t="s">
        <v>2</v>
      </c>
      <c r="H42" s="1" t="s">
        <v>7</v>
      </c>
      <c r="I42" s="1" t="s">
        <v>8</v>
      </c>
      <c r="J42" s="1" t="s">
        <v>9</v>
      </c>
      <c r="K42" s="1" t="s">
        <v>10</v>
      </c>
    </row>
    <row r="43" spans="1:11" x14ac:dyDescent="0.2">
      <c r="A43" s="1" t="s">
        <v>3</v>
      </c>
      <c r="B43">
        <v>0.03</v>
      </c>
      <c r="C43">
        <f t="shared" ref="C43:C48" si="2">AVERAGE(E43:K43)</f>
        <v>3.8142857142857145E-2</v>
      </c>
      <c r="D43">
        <f t="shared" ref="D43:D48" si="3">STDEV(E43:K43)</f>
        <v>1.6757372222682275E-2</v>
      </c>
      <c r="E43">
        <v>2.2499999999999999E-2</v>
      </c>
      <c r="F43">
        <v>2.35E-2</v>
      </c>
      <c r="G43">
        <v>2.3E-2</v>
      </c>
      <c r="H43">
        <v>3.15E-2</v>
      </c>
      <c r="I43">
        <v>5.1499999999999997E-2</v>
      </c>
      <c r="J43">
        <v>6.0999999999999999E-2</v>
      </c>
      <c r="K43">
        <v>5.3999999999999999E-2</v>
      </c>
    </row>
    <row r="44" spans="1:11" x14ac:dyDescent="0.2">
      <c r="A44" s="1" t="s">
        <v>4</v>
      </c>
      <c r="B44" s="2">
        <v>2.2499999999999999E-2</v>
      </c>
      <c r="C44" s="2">
        <f t="shared" si="2"/>
        <v>2.7285714285714285E-2</v>
      </c>
      <c r="D44">
        <f t="shared" si="3"/>
        <v>9.6861462187718718E-3</v>
      </c>
      <c r="E44">
        <v>2.6499999999999999E-2</v>
      </c>
      <c r="F44">
        <v>1.7500000000000002E-2</v>
      </c>
      <c r="G44">
        <v>1.4500000000000001E-2</v>
      </c>
      <c r="H44">
        <v>2.2499999999999999E-2</v>
      </c>
      <c r="I44">
        <v>3.7499999999999999E-2</v>
      </c>
      <c r="J44">
        <v>3.3500000000000002E-2</v>
      </c>
      <c r="K44">
        <v>3.9E-2</v>
      </c>
    </row>
    <row r="45" spans="1:11" x14ac:dyDescent="0.2">
      <c r="A45" s="1" t="s">
        <v>5</v>
      </c>
      <c r="B45">
        <v>7.3400000000000007E-2</v>
      </c>
      <c r="C45">
        <f t="shared" si="2"/>
        <v>6.1657142857142862E-2</v>
      </c>
      <c r="D45">
        <f t="shared" si="3"/>
        <v>1.8146703754204418E-2</v>
      </c>
      <c r="E45">
        <v>5.6599999999999998E-2</v>
      </c>
      <c r="F45">
        <v>3.1E-2</v>
      </c>
      <c r="G45">
        <v>5.4300000000000001E-2</v>
      </c>
      <c r="H45">
        <v>6.6100000000000006E-2</v>
      </c>
      <c r="I45">
        <v>8.7900000000000006E-2</v>
      </c>
      <c r="J45">
        <v>7.7100000000000002E-2</v>
      </c>
      <c r="K45">
        <v>5.8599999999999999E-2</v>
      </c>
    </row>
    <row r="46" spans="1:11" x14ac:dyDescent="0.2">
      <c r="A46" s="1" t="s">
        <v>6</v>
      </c>
      <c r="B46">
        <v>6.3700000000000007E-2</v>
      </c>
      <c r="C46">
        <f t="shared" si="2"/>
        <v>5.9942857142857138E-2</v>
      </c>
      <c r="D46">
        <f t="shared" si="3"/>
        <v>1.1994423307362091E-2</v>
      </c>
      <c r="E46">
        <v>6.1800000000000001E-2</v>
      </c>
      <c r="F46">
        <v>4.2299999999999997E-2</v>
      </c>
      <c r="G46">
        <v>5.3999999999999999E-2</v>
      </c>
      <c r="H46">
        <v>6.2199999999999998E-2</v>
      </c>
      <c r="I46">
        <v>8.0600000000000005E-2</v>
      </c>
      <c r="J46">
        <v>6.5699999999999995E-2</v>
      </c>
      <c r="K46">
        <v>5.2999999999999999E-2</v>
      </c>
    </row>
    <row r="47" spans="1:11" x14ac:dyDescent="0.2">
      <c r="A47" s="1" t="s">
        <v>44</v>
      </c>
      <c r="C47">
        <f t="shared" si="2"/>
        <v>7.3428571428571426E-2</v>
      </c>
      <c r="D47">
        <f t="shared" si="3"/>
        <v>2.7161904344486724E-2</v>
      </c>
      <c r="E47">
        <v>0.06</v>
      </c>
      <c r="F47">
        <v>3.8399999999999997E-2</v>
      </c>
      <c r="G47">
        <v>5.9700000000000003E-2</v>
      </c>
      <c r="H47">
        <v>6.6400000000000001E-2</v>
      </c>
      <c r="I47">
        <v>0.1103</v>
      </c>
      <c r="J47">
        <v>0.1108</v>
      </c>
      <c r="K47">
        <v>6.8400000000000002E-2</v>
      </c>
    </row>
    <row r="48" spans="1:11" x14ac:dyDescent="0.2">
      <c r="A48" s="1" t="s">
        <v>45</v>
      </c>
      <c r="C48">
        <f t="shared" si="2"/>
        <v>6.3685714285714276E-2</v>
      </c>
      <c r="D48">
        <f t="shared" si="3"/>
        <v>1.3830211925518808E-2</v>
      </c>
      <c r="E48">
        <v>6.2799999999999995E-2</v>
      </c>
      <c r="F48">
        <v>4.5400000000000003E-2</v>
      </c>
      <c r="G48">
        <v>0.06</v>
      </c>
      <c r="H48">
        <v>6.2199999999999998E-2</v>
      </c>
      <c r="I48">
        <v>9.0300000000000005E-2</v>
      </c>
      <c r="J48">
        <v>6.9099999999999995E-2</v>
      </c>
      <c r="K48">
        <v>5.6000000000000001E-2</v>
      </c>
    </row>
    <row r="49" spans="1:11" x14ac:dyDescent="0.2">
      <c r="A49" s="1"/>
    </row>
    <row r="50" spans="1:11" x14ac:dyDescent="0.2">
      <c r="A50" s="10" t="s">
        <v>78</v>
      </c>
      <c r="E50">
        <v>0.78</v>
      </c>
      <c r="F50">
        <v>1.17</v>
      </c>
      <c r="G50">
        <v>1.18</v>
      </c>
      <c r="H50">
        <v>1.17</v>
      </c>
      <c r="I50">
        <v>1.28</v>
      </c>
      <c r="J50">
        <v>1.36</v>
      </c>
      <c r="K50">
        <v>1.1200000000000001</v>
      </c>
    </row>
    <row r="51" spans="1:11" x14ac:dyDescent="0.2">
      <c r="A51" s="10" t="s">
        <v>79</v>
      </c>
      <c r="E51">
        <v>0.78</v>
      </c>
      <c r="F51">
        <v>1.05</v>
      </c>
      <c r="G51">
        <v>1.07</v>
      </c>
      <c r="H51">
        <v>1.04</v>
      </c>
      <c r="I51">
        <v>1.06</v>
      </c>
      <c r="J51">
        <v>0.97</v>
      </c>
      <c r="K51">
        <v>0.93</v>
      </c>
    </row>
    <row r="52" spans="1:11" x14ac:dyDescent="0.2">
      <c r="A52" s="10" t="s">
        <v>80</v>
      </c>
      <c r="E52">
        <v>0.65539999999999998</v>
      </c>
      <c r="F52">
        <v>0.99560000000000004</v>
      </c>
      <c r="G52">
        <v>1.0085</v>
      </c>
      <c r="H52">
        <v>0.93679999999999997</v>
      </c>
      <c r="I52">
        <v>0.90780000000000005</v>
      </c>
      <c r="J52">
        <v>1.0018</v>
      </c>
      <c r="K52">
        <v>0.94179999999999997</v>
      </c>
    </row>
    <row r="53" spans="1:11" x14ac:dyDescent="0.2">
      <c r="A53" s="11" t="s">
        <v>81</v>
      </c>
      <c r="E53">
        <v>0.63770000000000004</v>
      </c>
      <c r="F53">
        <v>0.93810000000000004</v>
      </c>
      <c r="G53">
        <v>0.97240000000000004</v>
      </c>
      <c r="H53">
        <v>0.89419999999999999</v>
      </c>
      <c r="I53">
        <v>0.84309999999999996</v>
      </c>
      <c r="J53">
        <v>0.84640000000000004</v>
      </c>
      <c r="K53">
        <v>0.83299999999999996</v>
      </c>
    </row>
    <row r="54" spans="1:11" x14ac:dyDescent="0.2">
      <c r="A54" s="12"/>
    </row>
    <row r="55" spans="1:11" x14ac:dyDescent="0.2">
      <c r="A55" s="11" t="s">
        <v>86</v>
      </c>
      <c r="E55" s="8">
        <v>1539300</v>
      </c>
      <c r="F55" s="8">
        <v>2264400</v>
      </c>
      <c r="G55" s="8">
        <v>2347200</v>
      </c>
      <c r="H55" s="8">
        <v>2158500</v>
      </c>
      <c r="I55" s="8">
        <v>2035000</v>
      </c>
      <c r="J55" s="8">
        <v>2043100</v>
      </c>
      <c r="K55" s="8">
        <v>2010700</v>
      </c>
    </row>
    <row r="57" spans="1:11" x14ac:dyDescent="0.2">
      <c r="A57" s="2" t="s">
        <v>77</v>
      </c>
    </row>
    <row r="58" spans="1:11" ht="17" customHeight="1" x14ac:dyDescent="0.2">
      <c r="A58" s="1" t="s">
        <v>72</v>
      </c>
    </row>
    <row r="59" spans="1:11" s="5" customFormat="1" ht="38" customHeight="1" x14ac:dyDescent="0.2"/>
    <row r="60" spans="1:11" ht="38" customHeight="1" x14ac:dyDescent="0.2"/>
    <row r="63" spans="1:11" ht="23" customHeight="1" x14ac:dyDescent="0.2">
      <c r="A63" s="4" t="s">
        <v>55</v>
      </c>
      <c r="B63" s="1" t="s">
        <v>52</v>
      </c>
      <c r="C63" s="1" t="s">
        <v>11</v>
      </c>
      <c r="D63" s="1" t="s">
        <v>12</v>
      </c>
      <c r="E63" s="1" t="s">
        <v>48</v>
      </c>
      <c r="F63" s="1" t="s">
        <v>49</v>
      </c>
      <c r="G63" s="1" t="s">
        <v>50</v>
      </c>
      <c r="H63" s="1" t="s">
        <v>51</v>
      </c>
    </row>
    <row r="64" spans="1:11" x14ac:dyDescent="0.2">
      <c r="A64" s="1" t="s">
        <v>3</v>
      </c>
      <c r="B64">
        <v>2.9499999999999998E-2</v>
      </c>
      <c r="C64">
        <f>AVERAGE(E64:H64)</f>
        <v>2.6624999999999996E-2</v>
      </c>
      <c r="D64">
        <f>STDEV(E64:H64)</f>
        <v>6.9447222166668958E-3</v>
      </c>
      <c r="E64">
        <v>3.6999999999999998E-2</v>
      </c>
      <c r="F64">
        <v>2.4E-2</v>
      </c>
      <c r="G64">
        <v>2.2499999999999999E-2</v>
      </c>
      <c r="H64">
        <v>2.3E-2</v>
      </c>
    </row>
    <row r="65" spans="1:8" x14ac:dyDescent="0.2">
      <c r="A65" s="1" t="s">
        <v>4</v>
      </c>
      <c r="B65" s="2">
        <v>1.6500000000000001E-2</v>
      </c>
      <c r="C65" s="2">
        <f t="shared" ref="C65:C69" si="4">AVERAGE(E65:H65)</f>
        <v>1.4374999999999999E-2</v>
      </c>
      <c r="D65">
        <f t="shared" ref="D65:D69" si="5">STDEV(E65:H65)</f>
        <v>8.7309316035957315E-3</v>
      </c>
      <c r="E65">
        <v>2.3E-2</v>
      </c>
      <c r="F65">
        <v>0.02</v>
      </c>
      <c r="G65">
        <v>1.0500000000000001E-2</v>
      </c>
      <c r="H65">
        <v>4.0000000000000001E-3</v>
      </c>
    </row>
    <row r="66" spans="1:8" x14ac:dyDescent="0.2">
      <c r="A66" s="1" t="s">
        <v>5</v>
      </c>
      <c r="B66">
        <v>0.16159999999999999</v>
      </c>
      <c r="C66">
        <f t="shared" si="4"/>
        <v>0.15905</v>
      </c>
      <c r="D66">
        <f t="shared" si="5"/>
        <v>7.6656397863018158E-2</v>
      </c>
      <c r="E66">
        <v>5.2900000000000003E-2</v>
      </c>
      <c r="F66">
        <v>0.15479999999999999</v>
      </c>
      <c r="G66">
        <v>0.22539999999999999</v>
      </c>
      <c r="H66">
        <v>0.2031</v>
      </c>
    </row>
    <row r="67" spans="1:8" x14ac:dyDescent="0.2">
      <c r="A67" s="1" t="s">
        <v>6</v>
      </c>
      <c r="B67">
        <v>0.1492</v>
      </c>
      <c r="C67">
        <f t="shared" si="4"/>
        <v>0.14724999999999999</v>
      </c>
      <c r="D67">
        <f t="shared" si="5"/>
        <v>6.8588896088701334E-2</v>
      </c>
      <c r="E67">
        <v>4.9599999999999998E-2</v>
      </c>
      <c r="F67">
        <v>0.15079999999999999</v>
      </c>
      <c r="G67">
        <v>0.2026</v>
      </c>
      <c r="H67">
        <v>0.186</v>
      </c>
    </row>
    <row r="68" spans="1:8" x14ac:dyDescent="0.2">
      <c r="A68" s="1" t="s">
        <v>44</v>
      </c>
      <c r="C68">
        <f t="shared" si="4"/>
        <v>0.16160000000000002</v>
      </c>
      <c r="D68">
        <f t="shared" si="5"/>
        <v>7.510450496918715E-2</v>
      </c>
      <c r="E68">
        <v>5.8400000000000001E-2</v>
      </c>
      <c r="F68">
        <v>0.15570000000000001</v>
      </c>
      <c r="G68">
        <v>0.2281</v>
      </c>
      <c r="H68">
        <v>0.20419999999999999</v>
      </c>
    </row>
    <row r="69" spans="1:8" x14ac:dyDescent="0.2">
      <c r="A69" s="1" t="s">
        <v>45</v>
      </c>
      <c r="C69">
        <f t="shared" si="4"/>
        <v>0.14924999999999999</v>
      </c>
      <c r="D69">
        <f t="shared" si="5"/>
        <v>6.863378662631596E-2</v>
      </c>
      <c r="E69">
        <v>5.1900000000000002E-2</v>
      </c>
      <c r="F69">
        <v>0.15129999999999999</v>
      </c>
      <c r="G69">
        <v>0.20430000000000001</v>
      </c>
      <c r="H69">
        <v>0.1895</v>
      </c>
    </row>
    <row r="70" spans="1:8" ht="6" customHeight="1" x14ac:dyDescent="0.2">
      <c r="A70" s="10"/>
    </row>
    <row r="71" spans="1:8" x14ac:dyDescent="0.2">
      <c r="A71" s="10" t="s">
        <v>78</v>
      </c>
      <c r="E71">
        <v>1.19</v>
      </c>
      <c r="F71">
        <v>1</v>
      </c>
      <c r="G71">
        <v>1.23</v>
      </c>
      <c r="H71">
        <v>1.0900000000000001</v>
      </c>
    </row>
    <row r="72" spans="1:8" x14ac:dyDescent="0.2">
      <c r="A72" s="10" t="s">
        <v>79</v>
      </c>
      <c r="E72">
        <v>0.92</v>
      </c>
      <c r="F72">
        <v>0.95</v>
      </c>
      <c r="G72">
        <v>1.02</v>
      </c>
      <c r="H72">
        <v>0.89</v>
      </c>
    </row>
    <row r="73" spans="1:8" x14ac:dyDescent="0.2">
      <c r="A73" s="10" t="s">
        <v>80</v>
      </c>
      <c r="E73">
        <v>0.93820000000000003</v>
      </c>
      <c r="F73">
        <v>0.84509999999999996</v>
      </c>
      <c r="G73">
        <v>0.99180000000000001</v>
      </c>
      <c r="H73">
        <v>0.93140000000000001</v>
      </c>
    </row>
    <row r="74" spans="1:8" x14ac:dyDescent="0.2">
      <c r="A74" s="11" t="s">
        <v>81</v>
      </c>
      <c r="E74">
        <v>0.81230000000000002</v>
      </c>
      <c r="F74">
        <v>0.82840000000000003</v>
      </c>
      <c r="G74">
        <v>0.92730000000000001</v>
      </c>
      <c r="H74">
        <v>0.86709999999999998</v>
      </c>
    </row>
    <row r="75" spans="1:8" ht="9" customHeight="1" x14ac:dyDescent="0.2">
      <c r="A75" s="12"/>
    </row>
    <row r="76" spans="1:8" x14ac:dyDescent="0.2">
      <c r="A76" s="11" t="s">
        <v>86</v>
      </c>
      <c r="E76" s="8">
        <v>1844000</v>
      </c>
      <c r="F76" s="8">
        <v>1880700</v>
      </c>
      <c r="G76">
        <v>2105167</v>
      </c>
      <c r="H76" s="8">
        <v>1968400</v>
      </c>
    </row>
    <row r="77" spans="1:8" x14ac:dyDescent="0.2">
      <c r="A77" s="1"/>
    </row>
    <row r="79" spans="1:8" x14ac:dyDescent="0.2">
      <c r="A79" s="2" t="s">
        <v>76</v>
      </c>
    </row>
    <row r="80" spans="1:8" x14ac:dyDescent="0.2">
      <c r="A80" s="1" t="s">
        <v>75</v>
      </c>
    </row>
    <row r="83" spans="1:7" ht="27" customHeight="1" x14ac:dyDescent="0.2">
      <c r="A83" s="4" t="s">
        <v>56</v>
      </c>
      <c r="B83" t="s">
        <v>52</v>
      </c>
      <c r="C83" t="s">
        <v>11</v>
      </c>
      <c r="D83" t="s">
        <v>12</v>
      </c>
      <c r="E83" t="s">
        <v>57</v>
      </c>
      <c r="F83" t="s">
        <v>58</v>
      </c>
      <c r="G83" t="s">
        <v>59</v>
      </c>
    </row>
    <row r="84" spans="1:7" x14ac:dyDescent="0.2">
      <c r="A84" s="1" t="s">
        <v>3</v>
      </c>
      <c r="B84">
        <v>1.95E-2</v>
      </c>
      <c r="C84">
        <f>AVERAGE(E84:G84)</f>
        <v>2.3166666666666669E-2</v>
      </c>
      <c r="D84">
        <f>STDEV(E84:G84)</f>
        <v>1.3805192259919203E-2</v>
      </c>
      <c r="E84">
        <v>3.5000000000000003E-2</v>
      </c>
      <c r="F84">
        <v>2.6499999999999999E-2</v>
      </c>
      <c r="G84">
        <v>8.0000000000000002E-3</v>
      </c>
    </row>
    <row r="85" spans="1:7" x14ac:dyDescent="0.2">
      <c r="A85" s="1" t="s">
        <v>4</v>
      </c>
      <c r="B85" s="2">
        <v>2.1000000000000001E-2</v>
      </c>
      <c r="C85" s="2">
        <f t="shared" ref="C85:C89" si="6">AVERAGE(E85:G85)</f>
        <v>2.1000000000000001E-2</v>
      </c>
      <c r="D85">
        <f t="shared" ref="D85:D89" si="7">STDEV(E85:G85)</f>
        <v>7.0887234393789012E-3</v>
      </c>
      <c r="E85">
        <v>2.6499999999999999E-2</v>
      </c>
      <c r="F85">
        <v>1.2999999999999999E-2</v>
      </c>
      <c r="G85">
        <v>2.35E-2</v>
      </c>
    </row>
    <row r="86" spans="1:7" x14ac:dyDescent="0.2">
      <c r="A86" s="1" t="s">
        <v>5</v>
      </c>
      <c r="B86">
        <v>0.10340000000000001</v>
      </c>
      <c r="C86">
        <f t="shared" si="6"/>
        <v>9.9433333333333332E-2</v>
      </c>
      <c r="D86">
        <f t="shared" si="7"/>
        <v>0.10452857663497257</v>
      </c>
      <c r="E86">
        <v>5.4600000000000003E-2</v>
      </c>
      <c r="F86">
        <v>2.4799999999999999E-2</v>
      </c>
      <c r="G86">
        <v>0.21890000000000001</v>
      </c>
    </row>
    <row r="87" spans="1:7" x14ac:dyDescent="0.2">
      <c r="A87" s="1" t="s">
        <v>6</v>
      </c>
      <c r="B87">
        <v>9.4399999999999998E-2</v>
      </c>
      <c r="C87">
        <f t="shared" si="6"/>
        <v>9.3366666666666667E-2</v>
      </c>
      <c r="D87">
        <f t="shared" si="7"/>
        <v>9.3846115174435071E-2</v>
      </c>
      <c r="E87">
        <v>5.5100000000000003E-2</v>
      </c>
      <c r="F87">
        <v>2.47E-2</v>
      </c>
      <c r="G87">
        <v>0.20030000000000001</v>
      </c>
    </row>
    <row r="88" spans="1:7" x14ac:dyDescent="0.2">
      <c r="A88" s="1" t="s">
        <v>44</v>
      </c>
      <c r="C88">
        <f t="shared" si="6"/>
        <v>0.10343333333333334</v>
      </c>
      <c r="D88">
        <f t="shared" si="7"/>
        <v>0.10609096725609268</v>
      </c>
      <c r="E88">
        <v>5.91E-2</v>
      </c>
      <c r="F88">
        <v>2.6700000000000002E-2</v>
      </c>
      <c r="G88">
        <v>0.22450000000000001</v>
      </c>
    </row>
    <row r="89" spans="1:7" x14ac:dyDescent="0.2">
      <c r="A89" s="1" t="s">
        <v>45</v>
      </c>
      <c r="C89">
        <f t="shared" si="6"/>
        <v>9.4366666666666668E-2</v>
      </c>
      <c r="D89">
        <f t="shared" si="7"/>
        <v>9.308223962353579E-2</v>
      </c>
      <c r="E89">
        <v>5.6000000000000001E-2</v>
      </c>
      <c r="F89">
        <v>2.6599999999999999E-2</v>
      </c>
      <c r="G89">
        <v>0.20050000000000001</v>
      </c>
    </row>
    <row r="90" spans="1:7" ht="9" customHeight="1" x14ac:dyDescent="0.2">
      <c r="A90" s="1"/>
    </row>
    <row r="91" spans="1:7" x14ac:dyDescent="0.2">
      <c r="A91" s="1" t="s">
        <v>78</v>
      </c>
      <c r="E91">
        <v>0.77</v>
      </c>
      <c r="F91">
        <v>0.71</v>
      </c>
      <c r="G91">
        <v>0.93</v>
      </c>
    </row>
    <row r="92" spans="1:7" x14ac:dyDescent="0.2">
      <c r="A92" s="1" t="s">
        <v>79</v>
      </c>
      <c r="E92">
        <v>0.72</v>
      </c>
      <c r="F92">
        <v>0.65</v>
      </c>
      <c r="G92">
        <v>0.98</v>
      </c>
    </row>
    <row r="93" spans="1:7" x14ac:dyDescent="0.2">
      <c r="A93" s="1" t="s">
        <v>80</v>
      </c>
      <c r="E93">
        <v>0.66520000000000001</v>
      </c>
      <c r="F93">
        <v>0.63649999999999995</v>
      </c>
      <c r="G93">
        <v>0.85980000000000001</v>
      </c>
    </row>
    <row r="94" spans="1:7" x14ac:dyDescent="0.2">
      <c r="A94" s="6" t="s">
        <v>81</v>
      </c>
      <c r="E94">
        <v>0.64829999999999999</v>
      </c>
      <c r="F94">
        <v>0.61780000000000002</v>
      </c>
      <c r="G94">
        <v>0.79220000000000002</v>
      </c>
    </row>
    <row r="95" spans="1:7" ht="5" customHeight="1" x14ac:dyDescent="0.2">
      <c r="A95" s="7"/>
    </row>
    <row r="96" spans="1:7" s="9" customFormat="1" x14ac:dyDescent="0.2">
      <c r="A96" s="6" t="s">
        <v>86</v>
      </c>
      <c r="E96" s="13">
        <v>1471600</v>
      </c>
      <c r="F96" s="13">
        <v>1402400</v>
      </c>
      <c r="G96" s="13">
        <v>1798300</v>
      </c>
    </row>
    <row r="97" spans="1:8" s="9" customFormat="1" x14ac:dyDescent="0.2">
      <c r="A97" s="7"/>
    </row>
    <row r="99" spans="1:8" x14ac:dyDescent="0.2">
      <c r="A99" s="2" t="s">
        <v>60</v>
      </c>
    </row>
    <row r="100" spans="1:8" x14ac:dyDescent="0.2">
      <c r="A100" s="1" t="s">
        <v>74</v>
      </c>
    </row>
    <row r="104" spans="1:8" ht="29" customHeight="1" x14ac:dyDescent="0.2">
      <c r="A104" s="4" t="s">
        <v>61</v>
      </c>
      <c r="B104" t="s">
        <v>52</v>
      </c>
      <c r="C104" t="s">
        <v>11</v>
      </c>
      <c r="D104" t="s">
        <v>12</v>
      </c>
      <c r="E104" t="s">
        <v>63</v>
      </c>
      <c r="F104" t="s">
        <v>64</v>
      </c>
      <c r="G104" t="s">
        <v>65</v>
      </c>
      <c r="H104" t="s">
        <v>66</v>
      </c>
    </row>
    <row r="105" spans="1:8" x14ac:dyDescent="0.2">
      <c r="A105" s="1" t="s">
        <v>3</v>
      </c>
      <c r="B105">
        <v>0.05</v>
      </c>
      <c r="C105">
        <f>AVERAGE(E105:H105)</f>
        <v>5.6500000000000009E-2</v>
      </c>
      <c r="D105">
        <f>STDEV(E105:H105)</f>
        <v>1.7161002301730469E-2</v>
      </c>
      <c r="E105">
        <v>4.2999999999999997E-2</v>
      </c>
      <c r="F105">
        <v>5.5500000000000001E-2</v>
      </c>
      <c r="G105">
        <v>4.65E-2</v>
      </c>
      <c r="H105">
        <v>8.1000000000000003E-2</v>
      </c>
    </row>
    <row r="106" spans="1:8" x14ac:dyDescent="0.2">
      <c r="A106" s="1" t="s">
        <v>4</v>
      </c>
      <c r="B106" s="2">
        <v>2.75E-2</v>
      </c>
      <c r="C106" s="2">
        <f t="shared" ref="C106:C110" si="8">AVERAGE(E106:H106)</f>
        <v>2.9499999999999998E-2</v>
      </c>
      <c r="D106">
        <f t="shared" ref="D106:D110" si="9">STDEV(E106:H106)</f>
        <v>7.2456883730947115E-3</v>
      </c>
      <c r="E106">
        <v>2.5499999999999998E-2</v>
      </c>
      <c r="F106">
        <v>3.1E-2</v>
      </c>
      <c r="G106">
        <v>2.2499999999999999E-2</v>
      </c>
      <c r="H106">
        <v>3.9E-2</v>
      </c>
    </row>
    <row r="107" spans="1:8" x14ac:dyDescent="0.2">
      <c r="A107" s="1" t="s">
        <v>5</v>
      </c>
      <c r="B107">
        <v>0.1973</v>
      </c>
      <c r="C107">
        <f t="shared" si="8"/>
        <v>0.19650000000000001</v>
      </c>
      <c r="D107">
        <f t="shared" si="9"/>
        <v>6.3526005173734412E-2</v>
      </c>
      <c r="E107">
        <v>0.17810000000000001</v>
      </c>
      <c r="F107">
        <v>0.1648</v>
      </c>
      <c r="G107">
        <v>0.15260000000000001</v>
      </c>
      <c r="H107">
        <v>0.29049999999999998</v>
      </c>
    </row>
    <row r="108" spans="1:8" x14ac:dyDescent="0.2">
      <c r="A108" s="1" t="s">
        <v>6</v>
      </c>
      <c r="B108">
        <v>0.18429999999999999</v>
      </c>
      <c r="C108">
        <f t="shared" si="8"/>
        <v>0.18415000000000004</v>
      </c>
      <c r="D108">
        <f t="shared" si="9"/>
        <v>6.081581482914885E-2</v>
      </c>
      <c r="E108">
        <v>0.17100000000000001</v>
      </c>
      <c r="F108">
        <v>0.15029999999999999</v>
      </c>
      <c r="G108">
        <v>0.14180000000000001</v>
      </c>
      <c r="H108">
        <v>0.27350000000000002</v>
      </c>
    </row>
    <row r="109" spans="1:8" x14ac:dyDescent="0.2">
      <c r="A109" s="1" t="s">
        <v>44</v>
      </c>
      <c r="C109">
        <f t="shared" si="8"/>
        <v>0.1973</v>
      </c>
      <c r="D109">
        <f t="shared" si="9"/>
        <v>6.4203634372725832E-2</v>
      </c>
      <c r="E109">
        <v>0.1787</v>
      </c>
      <c r="F109">
        <v>0.1653</v>
      </c>
      <c r="G109">
        <v>0.15290000000000001</v>
      </c>
      <c r="H109">
        <v>0.2923</v>
      </c>
    </row>
    <row r="110" spans="1:8" x14ac:dyDescent="0.2">
      <c r="A110" s="1" t="s">
        <v>45</v>
      </c>
      <c r="C110">
        <f t="shared" si="8"/>
        <v>0.18435000000000001</v>
      </c>
      <c r="D110">
        <f t="shared" si="9"/>
        <v>6.0784016539437852E-2</v>
      </c>
      <c r="E110">
        <v>0.17100000000000001</v>
      </c>
      <c r="F110">
        <v>0.15049999999999999</v>
      </c>
      <c r="G110">
        <v>0.14219999999999999</v>
      </c>
      <c r="H110">
        <v>0.2737</v>
      </c>
    </row>
    <row r="111" spans="1:8" ht="8" customHeight="1" x14ac:dyDescent="0.2">
      <c r="A111" s="1"/>
    </row>
    <row r="112" spans="1:8" x14ac:dyDescent="0.2">
      <c r="A112" s="1" t="s">
        <v>78</v>
      </c>
      <c r="E112">
        <v>0.8</v>
      </c>
      <c r="F112">
        <v>0.97</v>
      </c>
      <c r="G112">
        <v>1.04</v>
      </c>
      <c r="H112">
        <v>0.86</v>
      </c>
    </row>
    <row r="113" spans="1:8" x14ac:dyDescent="0.2">
      <c r="A113" s="1" t="s">
        <v>79</v>
      </c>
      <c r="E113">
        <v>0.67</v>
      </c>
      <c r="F113">
        <v>0.72</v>
      </c>
      <c r="G113">
        <v>0.8</v>
      </c>
      <c r="H113">
        <v>0.7</v>
      </c>
    </row>
    <row r="114" spans="1:8" x14ac:dyDescent="0.2">
      <c r="A114" s="1" t="s">
        <v>80</v>
      </c>
      <c r="E114">
        <v>0.61529999999999996</v>
      </c>
      <c r="F114">
        <v>0.66539999999999999</v>
      </c>
      <c r="G114">
        <v>0.76349999999999996</v>
      </c>
      <c r="H114">
        <v>0.6855</v>
      </c>
    </row>
    <row r="115" spans="1:8" x14ac:dyDescent="0.2">
      <c r="A115" s="6" t="s">
        <v>81</v>
      </c>
      <c r="E115">
        <v>0.57999999999999996</v>
      </c>
      <c r="F115">
        <v>0.60050000000000003</v>
      </c>
      <c r="G115">
        <v>0.70020000000000004</v>
      </c>
      <c r="H115">
        <v>0.63539999999999996</v>
      </c>
    </row>
    <row r="116" spans="1:8" ht="7" customHeight="1" x14ac:dyDescent="0.2">
      <c r="A116" s="7"/>
    </row>
    <row r="117" spans="1:8" x14ac:dyDescent="0.2">
      <c r="A117" s="6" t="s">
        <v>86</v>
      </c>
      <c r="E117" s="8">
        <v>1316700</v>
      </c>
      <c r="F117" s="8">
        <v>1363300</v>
      </c>
      <c r="G117" s="8">
        <v>1589500</v>
      </c>
      <c r="H117" s="8">
        <v>1442400</v>
      </c>
    </row>
    <row r="118" spans="1:8" x14ac:dyDescent="0.2">
      <c r="A118" s="1"/>
    </row>
    <row r="120" spans="1:8" x14ac:dyDescent="0.2">
      <c r="A120" s="2" t="s">
        <v>77</v>
      </c>
    </row>
    <row r="121" spans="1:8" x14ac:dyDescent="0.2">
      <c r="A121" s="1" t="s">
        <v>72</v>
      </c>
    </row>
    <row r="122" spans="1:8" x14ac:dyDescent="0.2">
      <c r="A122" s="1"/>
    </row>
    <row r="124" spans="1:8" ht="33" customHeight="1" x14ac:dyDescent="0.2">
      <c r="A124" s="4" t="s">
        <v>67</v>
      </c>
      <c r="B124" t="s">
        <v>52</v>
      </c>
      <c r="C124" t="s">
        <v>11</v>
      </c>
      <c r="D124" t="s">
        <v>12</v>
      </c>
      <c r="E124" t="s">
        <v>68</v>
      </c>
      <c r="F124" t="s">
        <v>69</v>
      </c>
      <c r="G124" t="s">
        <v>70</v>
      </c>
    </row>
    <row r="125" spans="1:8" x14ac:dyDescent="0.2">
      <c r="A125" s="1" t="s">
        <v>3</v>
      </c>
      <c r="B125">
        <v>1.4999999999999999E-2</v>
      </c>
      <c r="C125">
        <f>AVERAGE(E125:G125)</f>
        <v>1.6E-2</v>
      </c>
      <c r="D125">
        <f>STDEV(E125:G125)</f>
        <v>3.7749172176353746E-3</v>
      </c>
      <c r="E125">
        <v>1.6500000000000001E-2</v>
      </c>
      <c r="F125">
        <v>1.2E-2</v>
      </c>
      <c r="G125">
        <v>1.95E-2</v>
      </c>
    </row>
    <row r="126" spans="1:8" x14ac:dyDescent="0.2">
      <c r="A126" s="6" t="s">
        <v>4</v>
      </c>
      <c r="B126" s="2">
        <v>2.8500000000000001E-2</v>
      </c>
      <c r="C126" s="2">
        <f t="shared" ref="C126:C130" si="10">AVERAGE(E126:G126)</f>
        <v>3.0833333333333334E-2</v>
      </c>
      <c r="D126">
        <f t="shared" ref="D126:D130" si="11">STDEV(E126:G126)</f>
        <v>7.0059498523278958E-3</v>
      </c>
      <c r="E126">
        <v>3.3000000000000002E-2</v>
      </c>
      <c r="F126">
        <v>2.3E-2</v>
      </c>
      <c r="G126">
        <v>3.6499999999999998E-2</v>
      </c>
    </row>
    <row r="127" spans="1:8" x14ac:dyDescent="0.2">
      <c r="A127" s="1" t="s">
        <v>82</v>
      </c>
      <c r="B127">
        <v>0.13039999999999999</v>
      </c>
      <c r="C127">
        <f t="shared" si="10"/>
        <v>0.13023333333333334</v>
      </c>
      <c r="D127">
        <f t="shared" si="11"/>
        <v>6.5250696037156025E-2</v>
      </c>
      <c r="E127">
        <v>0.1041</v>
      </c>
      <c r="F127">
        <v>0.20449999999999999</v>
      </c>
      <c r="G127">
        <v>8.2100000000000006E-2</v>
      </c>
    </row>
    <row r="128" spans="1:8" x14ac:dyDescent="0.2">
      <c r="A128" s="1" t="s">
        <v>83</v>
      </c>
      <c r="B128">
        <v>0.1226</v>
      </c>
      <c r="C128">
        <f t="shared" si="10"/>
        <v>0.12203333333333333</v>
      </c>
      <c r="D128">
        <f t="shared" si="11"/>
        <v>5.85467619372185E-2</v>
      </c>
      <c r="E128">
        <v>0.1</v>
      </c>
      <c r="F128">
        <v>0.18840000000000001</v>
      </c>
      <c r="G128">
        <v>7.7700000000000005E-2</v>
      </c>
    </row>
    <row r="129" spans="1:7" x14ac:dyDescent="0.2">
      <c r="A129" s="1" t="s">
        <v>84</v>
      </c>
      <c r="C129">
        <f t="shared" si="10"/>
        <v>0.13039999999999999</v>
      </c>
      <c r="D129">
        <f t="shared" si="11"/>
        <v>6.5254042020398972E-2</v>
      </c>
      <c r="E129">
        <v>0.1041</v>
      </c>
      <c r="F129">
        <v>0.20469999999999999</v>
      </c>
      <c r="G129">
        <v>8.2400000000000001E-2</v>
      </c>
    </row>
    <row r="130" spans="1:7" x14ac:dyDescent="0.2">
      <c r="A130" s="1" t="s">
        <v>85</v>
      </c>
      <c r="C130">
        <f t="shared" si="10"/>
        <v>0.1226</v>
      </c>
      <c r="D130">
        <f t="shared" si="11"/>
        <v>5.8585407739470394E-2</v>
      </c>
      <c r="E130">
        <v>0.10009999999999999</v>
      </c>
      <c r="F130">
        <v>0.18909999999999999</v>
      </c>
      <c r="G130">
        <v>7.8600000000000003E-2</v>
      </c>
    </row>
    <row r="131" spans="1:7" ht="7" customHeight="1" x14ac:dyDescent="0.2">
      <c r="A131" s="1"/>
    </row>
    <row r="132" spans="1:7" x14ac:dyDescent="0.2">
      <c r="A132" s="1" t="s">
        <v>78</v>
      </c>
      <c r="E132">
        <v>0.49</v>
      </c>
      <c r="F132">
        <v>0.79</v>
      </c>
      <c r="G132">
        <v>0.73</v>
      </c>
    </row>
    <row r="133" spans="1:7" x14ac:dyDescent="0.2">
      <c r="A133" s="1" t="s">
        <v>79</v>
      </c>
      <c r="E133">
        <v>0.5</v>
      </c>
      <c r="F133">
        <v>0.8</v>
      </c>
      <c r="G133">
        <v>0.75</v>
      </c>
    </row>
    <row r="134" spans="1:7" x14ac:dyDescent="0.2">
      <c r="A134" s="1" t="s">
        <v>80</v>
      </c>
      <c r="E134">
        <v>0.46339999999999998</v>
      </c>
      <c r="F134">
        <v>0.70950000000000002</v>
      </c>
      <c r="G134">
        <v>0.67559999999999998</v>
      </c>
    </row>
    <row r="135" spans="1:7" x14ac:dyDescent="0.2">
      <c r="A135" s="6" t="s">
        <v>81</v>
      </c>
      <c r="E135">
        <v>0.44769999999999999</v>
      </c>
      <c r="F135">
        <v>0.65980000000000005</v>
      </c>
      <c r="G135">
        <v>0.65080000000000005</v>
      </c>
    </row>
    <row r="136" spans="1:7" ht="4" customHeight="1" x14ac:dyDescent="0.2">
      <c r="A136" s="7"/>
    </row>
    <row r="137" spans="1:7" x14ac:dyDescent="0.2">
      <c r="A137" s="6" t="s">
        <v>86</v>
      </c>
      <c r="E137" s="8">
        <v>1016400</v>
      </c>
      <c r="F137" s="8">
        <v>1497800</v>
      </c>
      <c r="G137" s="8">
        <v>1477300</v>
      </c>
    </row>
    <row r="139" spans="1:7" x14ac:dyDescent="0.2">
      <c r="A139" s="1" t="s">
        <v>71</v>
      </c>
    </row>
    <row r="140" spans="1:7" x14ac:dyDescent="0.2">
      <c r="A140" s="1" t="s">
        <v>73</v>
      </c>
    </row>
    <row r="191" spans="1:1" x14ac:dyDescent="0.2">
      <c r="A191" t="s">
        <v>37</v>
      </c>
    </row>
    <row r="193" spans="1:5" x14ac:dyDescent="0.2">
      <c r="A193" t="s">
        <v>15</v>
      </c>
      <c r="C193" t="s">
        <v>16</v>
      </c>
      <c r="D193">
        <v>0.10639999999999999</v>
      </c>
    </row>
    <row r="194" spans="1:5" x14ac:dyDescent="0.2">
      <c r="A194" t="s">
        <v>17</v>
      </c>
      <c r="C194" t="s">
        <v>16</v>
      </c>
      <c r="D194">
        <v>0.10639999999999999</v>
      </c>
    </row>
    <row r="195" spans="1:5" x14ac:dyDescent="0.2">
      <c r="A195" s="2" t="s">
        <v>18</v>
      </c>
      <c r="B195" s="2"/>
      <c r="C195" s="2" t="s">
        <v>16</v>
      </c>
      <c r="D195" s="2">
        <v>0.115</v>
      </c>
    </row>
    <row r="196" spans="1:5" x14ac:dyDescent="0.2">
      <c r="A196" s="2" t="s">
        <v>19</v>
      </c>
      <c r="B196" s="2"/>
      <c r="C196" s="2" t="s">
        <v>16</v>
      </c>
      <c r="D196" s="2">
        <v>0.115</v>
      </c>
    </row>
    <row r="197" spans="1:5" x14ac:dyDescent="0.2">
      <c r="A197" t="s">
        <v>20</v>
      </c>
      <c r="C197" t="s">
        <v>21</v>
      </c>
      <c r="D197">
        <v>0.11749999999999999</v>
      </c>
    </row>
    <row r="198" spans="1:5" x14ac:dyDescent="0.2">
      <c r="A198" t="s">
        <v>22</v>
      </c>
      <c r="C198" t="s">
        <v>21</v>
      </c>
      <c r="D198">
        <v>0.11799999999999999</v>
      </c>
    </row>
    <row r="199" spans="1:5" x14ac:dyDescent="0.2">
      <c r="A199" t="s">
        <v>23</v>
      </c>
      <c r="C199" t="s">
        <v>24</v>
      </c>
      <c r="D199">
        <v>0.11799999999999999</v>
      </c>
    </row>
    <row r="200" spans="1:5" x14ac:dyDescent="0.2">
      <c r="A200" t="s">
        <v>25</v>
      </c>
      <c r="C200" t="s">
        <v>24</v>
      </c>
      <c r="D200">
        <v>0.14000000000000001</v>
      </c>
    </row>
    <row r="201" spans="1:5" x14ac:dyDescent="0.2">
      <c r="A201" t="s">
        <v>26</v>
      </c>
      <c r="C201" t="s">
        <v>24</v>
      </c>
      <c r="D201">
        <v>0.14000000000000001</v>
      </c>
    </row>
    <row r="202" spans="1:5" x14ac:dyDescent="0.2">
      <c r="A202" s="2" t="s">
        <v>27</v>
      </c>
      <c r="B202" s="2"/>
      <c r="C202" s="2" t="s">
        <v>21</v>
      </c>
      <c r="D202" s="2">
        <v>9.8000000000000004E-2</v>
      </c>
    </row>
    <row r="203" spans="1:5" x14ac:dyDescent="0.2">
      <c r="A203" s="2" t="s">
        <v>28</v>
      </c>
      <c r="B203" s="2"/>
      <c r="C203" s="2" t="s">
        <v>21</v>
      </c>
      <c r="D203" s="2">
        <v>9.8000000000000004E-2</v>
      </c>
    </row>
    <row r="204" spans="1:5" x14ac:dyDescent="0.2">
      <c r="A204" s="2" t="s">
        <v>29</v>
      </c>
      <c r="B204" s="2"/>
      <c r="C204" s="2" t="s">
        <v>21</v>
      </c>
      <c r="D204" s="2">
        <v>0.124</v>
      </c>
    </row>
    <row r="205" spans="1:5" x14ac:dyDescent="0.2">
      <c r="A205" s="2" t="s">
        <v>30</v>
      </c>
      <c r="B205" s="2"/>
      <c r="C205" s="2" t="s">
        <v>21</v>
      </c>
      <c r="D205" s="2">
        <v>0.124</v>
      </c>
    </row>
    <row r="206" spans="1:5" x14ac:dyDescent="0.2">
      <c r="A206" t="s">
        <v>31</v>
      </c>
      <c r="C206" t="s">
        <v>32</v>
      </c>
      <c r="D206">
        <v>9.7000000000000003E-2</v>
      </c>
    </row>
    <row r="207" spans="1:5" x14ac:dyDescent="0.2">
      <c r="A207" t="s">
        <v>33</v>
      </c>
      <c r="C207" t="s">
        <v>32</v>
      </c>
      <c r="D207">
        <v>11.7</v>
      </c>
      <c r="E207" t="s">
        <v>38</v>
      </c>
    </row>
    <row r="208" spans="1:5" x14ac:dyDescent="0.2">
      <c r="A208" s="2" t="s">
        <v>34</v>
      </c>
      <c r="B208" s="2"/>
      <c r="C208" s="2" t="s">
        <v>16</v>
      </c>
      <c r="D208" s="2">
        <v>10.7</v>
      </c>
    </row>
    <row r="209" spans="1:4" x14ac:dyDescent="0.2">
      <c r="A209" s="2" t="s">
        <v>35</v>
      </c>
      <c r="B209" s="2"/>
      <c r="C209" s="2" t="s">
        <v>32</v>
      </c>
      <c r="D209" s="2">
        <v>10.4</v>
      </c>
    </row>
    <row r="210" spans="1:4" x14ac:dyDescent="0.2">
      <c r="A210" t="s">
        <v>36</v>
      </c>
      <c r="C210" t="s">
        <v>24</v>
      </c>
      <c r="D210">
        <v>11.2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D11" sqref="D11"/>
    </sheetView>
  </sheetViews>
  <sheetFormatPr baseColWidth="10" defaultRowHeight="16" x14ac:dyDescent="0.2"/>
  <sheetData>
    <row r="1" spans="1:3" x14ac:dyDescent="0.2">
      <c r="A1" t="s">
        <v>87</v>
      </c>
      <c r="B1" t="s">
        <v>88</v>
      </c>
      <c r="C1" t="s">
        <v>89</v>
      </c>
    </row>
    <row r="2" spans="1:3" x14ac:dyDescent="0.2">
      <c r="A2">
        <v>3</v>
      </c>
      <c r="B2">
        <v>2</v>
      </c>
      <c r="C2">
        <v>2.5499999999999998E-2</v>
      </c>
    </row>
    <row r="3" spans="1:3" x14ac:dyDescent="0.2">
      <c r="A3">
        <v>3</v>
      </c>
      <c r="B3">
        <v>2</v>
      </c>
      <c r="C3">
        <v>3.1E-2</v>
      </c>
    </row>
    <row r="4" spans="1:3" x14ac:dyDescent="0.2">
      <c r="A4">
        <v>3</v>
      </c>
      <c r="B4">
        <v>2</v>
      </c>
      <c r="C4">
        <v>2.2499999999999999E-2</v>
      </c>
    </row>
    <row r="5" spans="1:3" x14ac:dyDescent="0.2">
      <c r="A5">
        <v>3</v>
      </c>
      <c r="B5">
        <v>2</v>
      </c>
      <c r="C5">
        <v>3.9E-2</v>
      </c>
    </row>
    <row r="6" spans="1:3" x14ac:dyDescent="0.2">
      <c r="A6">
        <v>0</v>
      </c>
      <c r="B6">
        <v>2</v>
      </c>
      <c r="C6">
        <v>2.3E-2</v>
      </c>
    </row>
    <row r="7" spans="1:3" x14ac:dyDescent="0.2">
      <c r="A7">
        <v>0</v>
      </c>
      <c r="B7">
        <v>2</v>
      </c>
      <c r="C7">
        <v>0.02</v>
      </c>
    </row>
    <row r="8" spans="1:3" x14ac:dyDescent="0.2">
      <c r="A8">
        <v>0</v>
      </c>
      <c r="B8">
        <v>2</v>
      </c>
      <c r="C8">
        <v>1.0500000000000001E-2</v>
      </c>
    </row>
    <row r="9" spans="1:3" x14ac:dyDescent="0.2">
      <c r="A9">
        <v>0</v>
      </c>
      <c r="B9">
        <v>2</v>
      </c>
      <c r="C9">
        <v>4.0000000000000001E-3</v>
      </c>
    </row>
    <row r="10" spans="1:3" x14ac:dyDescent="0.2">
      <c r="A10">
        <v>1</v>
      </c>
      <c r="B10">
        <v>2</v>
      </c>
      <c r="C10">
        <v>2.6499999999999999E-2</v>
      </c>
    </row>
    <row r="11" spans="1:3" x14ac:dyDescent="0.2">
      <c r="A11">
        <v>1</v>
      </c>
      <c r="B11">
        <v>2</v>
      </c>
      <c r="C11">
        <v>1.2999999999999999E-2</v>
      </c>
    </row>
    <row r="12" spans="1:3" x14ac:dyDescent="0.2">
      <c r="A12">
        <v>1</v>
      </c>
      <c r="B12">
        <v>2</v>
      </c>
      <c r="C12">
        <v>2.35E-2</v>
      </c>
    </row>
    <row r="13" spans="1:3" x14ac:dyDescent="0.2">
      <c r="A13">
        <v>5</v>
      </c>
      <c r="B13">
        <v>2</v>
      </c>
      <c r="C13">
        <v>3.3000000000000002E-2</v>
      </c>
    </row>
    <row r="14" spans="1:3" x14ac:dyDescent="0.2">
      <c r="A14">
        <v>5</v>
      </c>
      <c r="B14">
        <v>2</v>
      </c>
      <c r="C14">
        <v>2.3E-2</v>
      </c>
    </row>
    <row r="15" spans="1:3" x14ac:dyDescent="0.2">
      <c r="A15">
        <v>5</v>
      </c>
      <c r="B15">
        <v>2</v>
      </c>
      <c r="C15">
        <v>3.6499999999999998E-2</v>
      </c>
    </row>
    <row r="16" spans="1:3" x14ac:dyDescent="0.2">
      <c r="A16">
        <v>0</v>
      </c>
      <c r="B16">
        <v>1</v>
      </c>
      <c r="C16">
        <v>1.6500000000000001E-2</v>
      </c>
    </row>
    <row r="17" spans="1:3" x14ac:dyDescent="0.2">
      <c r="A17">
        <v>0</v>
      </c>
      <c r="B17">
        <v>1</v>
      </c>
      <c r="C17">
        <v>9.4999999999999998E-3</v>
      </c>
    </row>
    <row r="18" spans="1:3" x14ac:dyDescent="0.2">
      <c r="A18">
        <v>0</v>
      </c>
      <c r="B18">
        <v>1</v>
      </c>
      <c r="C18">
        <v>1.2999999999999999E-2</v>
      </c>
    </row>
    <row r="19" spans="1:3" x14ac:dyDescent="0.2">
      <c r="A19">
        <v>0</v>
      </c>
      <c r="B19">
        <v>1</v>
      </c>
      <c r="C19">
        <v>1.6500000000000001E-2</v>
      </c>
    </row>
    <row r="20" spans="1:3" x14ac:dyDescent="0.2">
      <c r="A20">
        <v>0</v>
      </c>
      <c r="B20">
        <v>1</v>
      </c>
      <c r="C20">
        <v>1.2999999999999999E-2</v>
      </c>
    </row>
    <row r="21" spans="1:3" x14ac:dyDescent="0.2">
      <c r="A21">
        <v>1</v>
      </c>
      <c r="B21">
        <v>1</v>
      </c>
      <c r="C21">
        <v>0</v>
      </c>
    </row>
    <row r="22" spans="1:3" x14ac:dyDescent="0.2">
      <c r="A22">
        <v>1</v>
      </c>
      <c r="B22">
        <v>1</v>
      </c>
      <c r="C22" s="2">
        <v>1.0999999999999999E-2</v>
      </c>
    </row>
    <row r="23" spans="1:3" x14ac:dyDescent="0.2">
      <c r="A23">
        <v>3</v>
      </c>
      <c r="B23">
        <v>1</v>
      </c>
      <c r="C23">
        <v>2.6499999999999999E-2</v>
      </c>
    </row>
    <row r="24" spans="1:3" x14ac:dyDescent="0.2">
      <c r="A24">
        <v>3</v>
      </c>
      <c r="B24">
        <v>1</v>
      </c>
      <c r="C24">
        <v>1.7500000000000002E-2</v>
      </c>
    </row>
    <row r="25" spans="1:3" x14ac:dyDescent="0.2">
      <c r="A25">
        <v>3</v>
      </c>
      <c r="B25">
        <v>1</v>
      </c>
      <c r="C25">
        <v>1.4500000000000001E-2</v>
      </c>
    </row>
    <row r="26" spans="1:3" x14ac:dyDescent="0.2">
      <c r="A26">
        <v>3</v>
      </c>
      <c r="B26">
        <v>1</v>
      </c>
      <c r="C26">
        <v>2.2499999999999999E-2</v>
      </c>
    </row>
    <row r="27" spans="1:3" x14ac:dyDescent="0.2">
      <c r="A27">
        <v>3</v>
      </c>
      <c r="B27">
        <v>1</v>
      </c>
      <c r="C27">
        <v>3.7499999999999999E-2</v>
      </c>
    </row>
    <row r="28" spans="1:3" x14ac:dyDescent="0.2">
      <c r="A28">
        <v>3</v>
      </c>
      <c r="B28">
        <v>1</v>
      </c>
      <c r="C28">
        <v>3.3500000000000002E-2</v>
      </c>
    </row>
    <row r="29" spans="1:3" x14ac:dyDescent="0.2">
      <c r="A29">
        <v>3</v>
      </c>
      <c r="B29">
        <v>1</v>
      </c>
      <c r="C29"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 Zhang</dc:creator>
  <cp:lastModifiedBy>Julie van der Hoop</cp:lastModifiedBy>
  <dcterms:created xsi:type="dcterms:W3CDTF">2016-11-03T14:14:18Z</dcterms:created>
  <dcterms:modified xsi:type="dcterms:W3CDTF">2016-12-08T09:57:34Z</dcterms:modified>
</cp:coreProperties>
</file>