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Cursos\Cursos Github\Predictive-maintenance\"/>
    </mc:Choice>
  </mc:AlternateContent>
  <xr:revisionPtr revIDLastSave="0" documentId="13_ncr:1_{C08A5B4B-9891-4244-8318-037B6C7FDE84}" xr6:coauthVersionLast="47" xr6:coauthVersionMax="47" xr10:uidLastSave="{00000000-0000-0000-0000-000000000000}"/>
  <bookViews>
    <workbookView xWindow="-108" yWindow="-108" windowWidth="23256" windowHeight="12456" activeTab="1" xr2:uid="{786F208D-43BB-4D58-8BB5-6D1E445B7D7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2" i="3" l="1"/>
  <c r="K171" i="3"/>
  <c r="K158" i="3"/>
  <c r="K157" i="3"/>
  <c r="T142" i="3"/>
  <c r="T141" i="3"/>
  <c r="K142" i="3"/>
  <c r="K141" i="3"/>
  <c r="W109" i="3"/>
  <c r="AF110" i="3"/>
  <c r="AF109" i="3"/>
  <c r="W110" i="3"/>
  <c r="K108" i="3"/>
  <c r="K107" i="3"/>
  <c r="R92" i="3"/>
  <c r="R91" i="3"/>
  <c r="H92" i="3"/>
  <c r="H93" i="3"/>
  <c r="Z79" i="3"/>
  <c r="Z78" i="3"/>
  <c r="Q79" i="3"/>
  <c r="Q78" i="3"/>
  <c r="H79" i="3"/>
  <c r="H78" i="3"/>
  <c r="Y64" i="3"/>
  <c r="Y63" i="3"/>
  <c r="Q64" i="3"/>
  <c r="Q63" i="3"/>
  <c r="H64" i="3"/>
  <c r="H63" i="3"/>
  <c r="H51" i="3"/>
  <c r="H50" i="3"/>
  <c r="H37" i="3"/>
  <c r="H36" i="3"/>
  <c r="Y51" i="3"/>
  <c r="Y50" i="3"/>
  <c r="Q51" i="3"/>
  <c r="Q50" i="3"/>
  <c r="Y37" i="3"/>
  <c r="Y36" i="3"/>
  <c r="Q22" i="3"/>
  <c r="Q36" i="3"/>
  <c r="Q37" i="3"/>
  <c r="Y23" i="3"/>
  <c r="Y9" i="3"/>
  <c r="Q23" i="3"/>
  <c r="H22" i="3"/>
  <c r="H8" i="3"/>
  <c r="Q9" i="3"/>
  <c r="U21" i="1"/>
  <c r="U20" i="1"/>
  <c r="U23" i="1"/>
  <c r="U24" i="1"/>
  <c r="U25" i="1"/>
</calcChain>
</file>

<file path=xl/sharedStrings.xml><?xml version="1.0" encoding="utf-8"?>
<sst xmlns="http://schemas.openxmlformats.org/spreadsheetml/2006/main" count="874" uniqueCount="296">
  <si>
    <t>AUC-PR:</t>
  </si>
  <si>
    <t>Precision:</t>
  </si>
  <si>
    <t>Recall:</t>
  </si>
  <si>
    <t>F1-score: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</si>
  <si>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</si>
  <si>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</si>
  <si>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</si>
  <si>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</si>
  <si>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</si>
  <si>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</si>
  <si>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</si>
  <si>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</si>
  <si>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Evaluación de modelos con PCA</t>
  </si>
  <si>
    <t>avr</t>
  </si>
  <si>
    <t>weighted avr</t>
  </si>
  <si>
    <t>Modelo 1.</t>
  </si>
  <si>
    <t>th = .9</t>
  </si>
  <si>
    <t>alpha=0.9</t>
  </si>
  <si>
    <t>gamma=0.5</t>
  </si>
  <si>
    <t>smote = 0.8</t>
  </si>
  <si>
    <t>adam</t>
  </si>
  <si>
    <t>0.2403,</t>
  </si>
  <si>
    <t>0.3240,</t>
  </si>
  <si>
    <t>Con L1 y L2</t>
  </si>
  <si>
    <t>0.2435,</t>
  </si>
  <si>
    <t>0.1951,</t>
  </si>
  <si>
    <t>mejor th</t>
  </si>
  <si>
    <t>mismos parametros pero con NADAM</t>
  </si>
  <si>
    <t>0.2548,</t>
  </si>
  <si>
    <t>0.2753,</t>
  </si>
  <si>
    <t>alpha=0.9,</t>
  </si>
  <si>
    <t>gamma=2</t>
  </si>
  <si>
    <t>gamma=3</t>
  </si>
  <si>
    <t>Arquitectura PCA</t>
  </si>
  <si>
    <t>Arquitectura 1</t>
  </si>
  <si>
    <t>0.2462,</t>
  </si>
  <si>
    <t>0.1707,</t>
  </si>
  <si>
    <t>macro avg</t>
  </si>
  <si>
    <t>weighted avg</t>
  </si>
  <si>
    <t>Arquitectura 2</t>
  </si>
  <si>
    <t>0.1368,</t>
  </si>
  <si>
    <t>0.2265,</t>
  </si>
  <si>
    <t>0.2318,</t>
  </si>
  <si>
    <t>0.2439,</t>
  </si>
  <si>
    <t>Recomendaciones</t>
  </si>
  <si>
    <t>Deep Seek</t>
  </si>
  <si>
    <t>GPT</t>
  </si>
  <si>
    <t>Incrementa el sampling_strategy en SMOTETomek</t>
  </si>
  <si>
    <t>1 o 1.5</t>
  </si>
  <si>
    <t>Combina con submuestreo de la clase mayoritaria</t>
  </si>
  <si>
    <t xml:space="preserve">Usa RandomUnderSampler de imblearn junto a SMOTE para reducir el sesgo hacia la mayoría.
</t>
  </si>
  <si>
    <t>Optimización de la Función de Pérdida</t>
  </si>
  <si>
    <t>Ajustes en el Balanceo de Clases</t>
  </si>
  <si>
    <t>Si la clase 1 es extremadamente rara, incrementa alpha (e.g., 0.95) para darle más peso</t>
  </si>
  <si>
    <t>Aumenta gamma (e.g., 5) para enfocarse en ejemplos más difíciles.</t>
  </si>
  <si>
    <t>focal_loss(alpha=0.95, gamma=5).</t>
  </si>
  <si>
    <t>alcula los pesos de clases automáticamente y úsalos en model.compile</t>
  </si>
  <si>
    <t>Evalúa el impacto de PCA</t>
  </si>
  <si>
    <t>Reduce n_componentes a valores como 0.85 o prueba sin PCA (aplicar_pca=False)</t>
  </si>
  <si>
    <t>Validación Cruzada Estratificada</t>
  </si>
  <si>
    <t>Usa StratifiedKFold para entrenar múltiples modelos y promediar resultado</t>
  </si>
  <si>
    <t>Revisión del Rebalanceo de Datos</t>
  </si>
  <si>
    <t>Variar el parámetro sampling_strategy</t>
  </si>
  <si>
    <t>probar otras técnicas, como SMOTE puro, ADASYN o incluso combinarlas con sub-muestreo de la clase mayoritaria.</t>
  </si>
  <si>
    <t>PCA</t>
  </si>
  <si>
    <t>Prueba sin PCA: Realiza experimentos sin aplicar PCA o ajusta el parámetro n_components</t>
  </si>
  <si>
    <t>Escalado</t>
  </si>
  <si>
    <t>Verifica que el escalado (QuantileTransformer) esté preservando la información crucial para la clase minoritaria. A veces, otros escaladores (como StandardScaler o RobustScaler) pueden ofrecer resultados distintos.</t>
  </si>
  <si>
    <t>Ajuste de la Función de Pérdida y Pesos de Clase</t>
  </si>
  <si>
    <t xml:space="preserve"> incorporar pesos de clase directamente en el entrenamiento, lo cual puede hacerse pasando el argumento class_weight en model.fit()</t>
  </si>
  <si>
    <t>Optimización del Umbral de Decisión</t>
  </si>
  <si>
    <t>Actualmente determinas el umbral óptimo en función del F1-score, pero en mantenimiento predictivo quizás te interese maximizar el recall (o sensibilidad) de la clase 1, ya que perder un fallo (falso negativo) puede ser crítico.</t>
  </si>
  <si>
    <t>OneCycleLR y Tasa de Aprendizaje</t>
  </si>
  <si>
    <t>0.3306,</t>
  </si>
  <si>
    <t>0.2857,</t>
  </si>
  <si>
    <t>Sampling 1:1</t>
  </si>
  <si>
    <t>alpha=0.95, gamma=5</t>
  </si>
  <si>
    <t>0.2890,</t>
  </si>
  <si>
    <t>0.2195,</t>
  </si>
  <si>
    <t>Con robustscaler</t>
  </si>
  <si>
    <t>0.2359,</t>
  </si>
  <si>
    <t>0.3066,</t>
  </si>
  <si>
    <t>ADASYN</t>
  </si>
  <si>
    <t>Nadam</t>
  </si>
  <si>
    <t>0.2908,</t>
  </si>
  <si>
    <t>0.1429,</t>
  </si>
  <si>
    <t>0.3740,</t>
  </si>
  <si>
    <t>con NADAM</t>
  </si>
  <si>
    <t>Nadam y sin L1</t>
  </si>
  <si>
    <t>Nadam y con L1</t>
  </si>
  <si>
    <t>0.3495,</t>
  </si>
  <si>
    <t>0.1254,</t>
  </si>
  <si>
    <t>NADAM y L1L2</t>
  </si>
  <si>
    <t>0.2958,</t>
  </si>
  <si>
    <t>0.2701,</t>
  </si>
  <si>
    <t>0.1986,</t>
  </si>
  <si>
    <t>NADAM y L2</t>
  </si>
  <si>
    <t>NADAM sin L1L2</t>
  </si>
  <si>
    <t>0.2430,</t>
  </si>
  <si>
    <t>0.2404,</t>
  </si>
  <si>
    <t>0.2400,</t>
  </si>
  <si>
    <t>0.2300,</t>
  </si>
  <si>
    <t>Autoencoder ArquiPCA Nadam y L1L2</t>
  </si>
  <si>
    <t>0.2576,</t>
  </si>
  <si>
    <t>0.2962,</t>
  </si>
  <si>
    <t>Pesos 1:5</t>
  </si>
  <si>
    <t>Autoencoder</t>
  </si>
  <si>
    <t>0.2338,</t>
  </si>
  <si>
    <t>0.3275,</t>
  </si>
  <si>
    <t>Pesos 1:10</t>
  </si>
  <si>
    <t>0.3745,</t>
  </si>
  <si>
    <t>0.3843,</t>
  </si>
  <si>
    <t>0.2892,</t>
  </si>
  <si>
    <t>Autoencoder denso</t>
  </si>
  <si>
    <t>rmsprop</t>
  </si>
  <si>
    <t>0.3678,</t>
  </si>
  <si>
    <t>0.3101,</t>
  </si>
  <si>
    <t>0.3709,</t>
  </si>
  <si>
    <t>Arquitectura pca</t>
  </si>
  <si>
    <t>0.3660,</t>
  </si>
  <si>
    <t>0.3380,</t>
  </si>
  <si>
    <t>LogCosh en autoencoder</t>
  </si>
  <si>
    <t>encoding=64</t>
  </si>
  <si>
    <t>0.3652,</t>
  </si>
  <si>
    <t>0.2927,</t>
  </si>
  <si>
    <t>Mismo pero con encoding=40</t>
  </si>
  <si>
    <t>0.4724,</t>
  </si>
  <si>
    <t>0.2683,</t>
  </si>
  <si>
    <t>encoding=70</t>
  </si>
  <si>
    <t>0.3780,</t>
  </si>
  <si>
    <t>encoding=80</t>
  </si>
  <si>
    <t>0.3333,</t>
  </si>
  <si>
    <t>0.3937,</t>
  </si>
  <si>
    <t>0.4272,</t>
  </si>
  <si>
    <t>0.3171,</t>
  </si>
  <si>
    <t>LeakyReLU</t>
  </si>
  <si>
    <t>segundo encoder</t>
  </si>
  <si>
    <t>0.4298,</t>
  </si>
  <si>
    <t>0.3415,</t>
  </si>
  <si>
    <t>hiperparametrospca = {</t>
  </si>
  <si>
    <t xml:space="preserve">    "activation_1": "swish",</t>
  </si>
  <si>
    <t xml:space="preserve">    "num_layers": 11,</t>
  </si>
  <si>
    <t xml:space="preserve">    "units1": 67,</t>
  </si>
  <si>
    <t xml:space="preserve">    "activation_10": "relu",</t>
  </si>
  <si>
    <t xml:space="preserve">    "activation_11": "elu",</t>
  </si>
  <si>
    <t xml:space="preserve">    "activation_2": "relu",</t>
  </si>
  <si>
    <t xml:space="preserve">    "activation_3": "elu",</t>
  </si>
  <si>
    <t xml:space="preserve">    "activation_4": "relu",</t>
  </si>
  <si>
    <t xml:space="preserve">    "activation_5": "elu",</t>
  </si>
  <si>
    <t xml:space="preserve">    "activation_6": "relu",</t>
  </si>
  <si>
    <t xml:space="preserve">    "activation_7": "swish",</t>
  </si>
  <si>
    <t xml:space="preserve">    "activation_8": "tanh",</t>
  </si>
  <si>
    <t xml:space="preserve">    "activation_9": "swish",</t>
  </si>
  <si>
    <t xml:space="preserve">    "units_10": 210,</t>
  </si>
  <si>
    <t xml:space="preserve">    "units_11": 28,</t>
  </si>
  <si>
    <t xml:space="preserve">    "units_2": 185,</t>
  </si>
  <si>
    <t xml:space="preserve">    "units_3": 243,</t>
  </si>
  <si>
    <t xml:space="preserve">    "units_4": 140,</t>
  </si>
  <si>
    <t xml:space="preserve">    "units_5": 143,</t>
  </si>
  <si>
    <t xml:space="preserve">    "units_6": 13,</t>
  </si>
  <si>
    <t xml:space="preserve">    "units_7": 13,</t>
  </si>
  <si>
    <t xml:space="preserve">    "units_8": 109,</t>
  </si>
  <si>
    <t xml:space="preserve">    "units_9": 67,</t>
  </si>
  <si>
    <t xml:space="preserve">    "optimizer": "nadam",</t>
  </si>
  <si>
    <t xml:space="preserve">    "units_1": 36,</t>
  </si>
  <si>
    <t xml:space="preserve">    "use_l1": True,</t>
  </si>
  <si>
    <t xml:space="preserve">    "use_l2": True,</t>
  </si>
  <si>
    <t xml:space="preserve">    "l2": 2.26379781e-05,</t>
  </si>
  <si>
    <t xml:space="preserve">    "batch_size": 32,</t>
  </si>
  <si>
    <t xml:space="preserve">    "dropout": 0.1605529295493,</t>
  </si>
  <si>
    <t xml:space="preserve">    "learning_rate": 0.0028080828781,    </t>
  </si>
  <si>
    <t xml:space="preserve">    }</t>
  </si>
  <si>
    <t>0.2936,</t>
  </si>
  <si>
    <t>0.3693,</t>
  </si>
  <si>
    <t>hiperparametrospca</t>
  </si>
  <si>
    <t>=</t>
  </si>
  <si>
    <t>{</t>
  </si>
  <si>
    <t>activation_1:</t>
  </si>
  <si>
    <t>swish,</t>
  </si>
  <si>
    <t>num_layers:</t>
  </si>
  <si>
    <t>11,#11</t>
  </si>
  <si>
    <t>units1:</t>
  </si>
  <si>
    <t>67,</t>
  </si>
  <si>
    <t>activation_10:</t>
  </si>
  <si>
    <t>relu,</t>
  </si>
  <si>
    <t>activation_11:</t>
  </si>
  <si>
    <t>elu,</t>
  </si>
  <si>
    <t>activation_2:</t>
  </si>
  <si>
    <t>activation_3:</t>
  </si>
  <si>
    <t>activation_4:</t>
  </si>
  <si>
    <t>activation_5:</t>
  </si>
  <si>
    <t>activation_6:</t>
  </si>
  <si>
    <t>activation_7:</t>
  </si>
  <si>
    <t>activation_8:</t>
  </si>
  <si>
    <t>tanh,</t>
  </si>
  <si>
    <t>activation_9:</t>
  </si>
  <si>
    <t>units_10:</t>
  </si>
  <si>
    <t>210,#210</t>
  </si>
  <si>
    <t>units_11:</t>
  </si>
  <si>
    <t>28,</t>
  </si>
  <si>
    <t>units_2:</t>
  </si>
  <si>
    <t>185,</t>
  </si>
  <si>
    <t>units_3:</t>
  </si>
  <si>
    <t>243,</t>
  </si>
  <si>
    <t>units_4:</t>
  </si>
  <si>
    <t>140,</t>
  </si>
  <si>
    <t>units_5:</t>
  </si>
  <si>
    <t>143,</t>
  </si>
  <si>
    <t>units_6:</t>
  </si>
  <si>
    <t>13,</t>
  </si>
  <si>
    <t>units_7:</t>
  </si>
  <si>
    <t>units_8:</t>
  </si>
  <si>
    <t>109,</t>
  </si>
  <si>
    <t>units_9:</t>
  </si>
  <si>
    <t>optimizer:</t>
  </si>
  <si>
    <t>nadam,</t>
  </si>
  <si>
    <t>units_1:</t>
  </si>
  <si>
    <t>36,</t>
  </si>
  <si>
    <t>use_l1:</t>
  </si>
  <si>
    <t>True,</t>
  </si>
  <si>
    <t>use_l2:</t>
  </si>
  <si>
    <t>l2:</t>
  </si>
  <si>
    <t>1e-7,</t>
  </si>
  <si>
    <t>#2.26379781e-05,</t>
  </si>
  <si>
    <t>batch_size:</t>
  </si>
  <si>
    <t>32,</t>
  </si>
  <si>
    <t>dropout:</t>
  </si>
  <si>
    <t>0.1605529295493,</t>
  </si>
  <si>
    <t>learning_rate:</t>
  </si>
  <si>
    <t>0.0028080828781,</t>
  </si>
  <si>
    <t>}</t>
  </si>
  <si>
    <t>0.4027,</t>
  </si>
  <si>
    <t>0.4702,</t>
  </si>
  <si>
    <t>#</t>
  </si>
  <si>
    <t>Definir</t>
  </si>
  <si>
    <t>la</t>
  </si>
  <si>
    <t>dimensión</t>
  </si>
  <si>
    <t>del</t>
  </si>
  <si>
    <t>espacio</t>
  </si>
  <si>
    <t>latente</t>
  </si>
  <si>
    <t>autoencoder</t>
  </si>
  <si>
    <t>encoding_dim</t>
  </si>
  <si>
    <t>#es</t>
  </si>
  <si>
    <t>el</t>
  </si>
  <si>
    <t>que</t>
  </si>
  <si>
    <t>mejor</t>
  </si>
  <si>
    <t>rendimiento</t>
  </si>
  <si>
    <t>ha</t>
  </si>
  <si>
    <t>mostrado</t>
  </si>
  <si>
    <t>0.3755,</t>
  </si>
  <si>
    <t>0.3624,</t>
  </si>
  <si>
    <t>0.3981,</t>
  </si>
  <si>
    <t>0.2997,</t>
  </si>
  <si>
    <t>0.3524,</t>
  </si>
  <si>
    <t>0.4077,</t>
  </si>
  <si>
    <t>0.3661,</t>
  </si>
  <si>
    <t>0.3763,</t>
  </si>
  <si>
    <t>'activation_1':</t>
  </si>
  <si>
    <t>'swish',</t>
  </si>
  <si>
    <t>'batch_size':</t>
  </si>
  <si>
    <t>#probar</t>
  </si>
  <si>
    <t>cambios</t>
  </si>
  <si>
    <t>'dropout':</t>
  </si>
  <si>
    <t>0.2561936143454,</t>
  </si>
  <si>
    <t>'learning_rate':</t>
  </si>
  <si>
    <t>0.0013331697203,</t>
  </si>
  <si>
    <t>probas</t>
  </si>
  <si>
    <t>'num_layers':</t>
  </si>
  <si>
    <t>7,</t>
  </si>
  <si>
    <t>'optimizer':</t>
  </si>
  <si>
    <t>'Nadam',</t>
  </si>
  <si>
    <t>'adam'</t>
  </si>
  <si>
    <t>'units_1':</t>
  </si>
  <si>
    <t>148,</t>
  </si>
  <si>
    <t>'use_l1':</t>
  </si>
  <si>
    <t>'use_l2':</t>
  </si>
  <si>
    <t>'activation_2':</t>
  </si>
  <si>
    <t>'activation_3':</t>
  </si>
  <si>
    <t>'tanh',</t>
  </si>
  <si>
    <t>'activation_4':</t>
  </si>
  <si>
    <t>'activation_5':</t>
  </si>
  <si>
    <t>'activation_6':</t>
  </si>
  <si>
    <t>'elu',</t>
  </si>
  <si>
    <t>'activation_7':</t>
  </si>
  <si>
    <t>'units_2':</t>
  </si>
  <si>
    <t>171,</t>
  </si>
  <si>
    <t>'units_3':</t>
  </si>
  <si>
    <t>181,</t>
  </si>
  <si>
    <t>'units_4':</t>
  </si>
  <si>
    <t>119,</t>
  </si>
  <si>
    <t>'units_5':</t>
  </si>
  <si>
    <t>142,</t>
  </si>
  <si>
    <t>'units_6':</t>
  </si>
  <si>
    <t>128,</t>
  </si>
  <si>
    <t>'units_7':</t>
  </si>
  <si>
    <t>233,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</si>
</sst>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20" fontId="0" fillId="0" borderId="0" xfId="0" applyNumberFormat="1"/>
    <xf numFmtId="0" fontId="0" fillId="5" borderId="0" xfId="0" applyFill="1"/>
    <xf numFmtId="20" fontId="0" fillId="5" borderId="0" xfId="0" applyNumberFormat="1" applyFill="1"/>
    <xf numFmtId="20" fontId="0" fillId="2" borderId="0" xfId="0" applyNumberFormat="1" applyFill="1"/>
    <xf numFmtId="0" fontId="0" fillId="6" borderId="0" xfId="0" applyFill="1"/>
    <xf numFmtId="20" fontId="0" fillId="6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FEEE-7058-488E-B895-ED49A0900406}">
  <dimension ref="A1:AI38"/>
  <sheetViews>
    <sheetView topLeftCell="K1" workbookViewId="0">
      <selection activeCell="AB8" sqref="AB8"/>
    </sheetView>
  </sheetViews>
  <sheetFormatPr defaultRowHeight="14.4" x14ac:dyDescent="0.3"/>
  <cols>
    <col min="13" max="13" width="13.88671875" customWidth="1"/>
  </cols>
  <sheetData>
    <row r="1" spans="1:35" x14ac:dyDescent="0.3">
      <c r="AC1" t="s">
        <v>79</v>
      </c>
    </row>
    <row r="2" spans="1:35" x14ac:dyDescent="0.3">
      <c r="A2" t="s">
        <v>12</v>
      </c>
      <c r="N2" t="s">
        <v>33</v>
      </c>
      <c r="V2" s="3" t="s">
        <v>75</v>
      </c>
      <c r="W2" s="3"/>
      <c r="X2" s="3" t="s">
        <v>76</v>
      </c>
      <c r="Y2" s="3"/>
      <c r="Z2" s="3" t="s">
        <v>83</v>
      </c>
      <c r="AA2" s="3"/>
      <c r="AC2" t="s">
        <v>0</v>
      </c>
      <c r="AD2">
        <v>0.1605</v>
      </c>
    </row>
    <row r="3" spans="1:3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O3" t="s">
        <v>0</v>
      </c>
      <c r="P3">
        <v>0.18099999999999999</v>
      </c>
      <c r="V3" s="3" t="s">
        <v>0</v>
      </c>
      <c r="W3" s="3">
        <v>0.20100000000000001</v>
      </c>
      <c r="X3" s="3"/>
      <c r="Y3" s="3"/>
      <c r="Z3" s="3"/>
      <c r="AA3" s="3"/>
      <c r="AC3" t="s">
        <v>1</v>
      </c>
      <c r="AD3" t="s">
        <v>77</v>
      </c>
      <c r="AE3" t="s">
        <v>2</v>
      </c>
      <c r="AF3" t="s">
        <v>78</v>
      </c>
      <c r="AG3" t="s">
        <v>3</v>
      </c>
      <c r="AH3">
        <v>0.2495</v>
      </c>
    </row>
    <row r="4" spans="1:35" x14ac:dyDescent="0.3">
      <c r="B4" t="s">
        <v>4</v>
      </c>
      <c r="C4" t="s">
        <v>5</v>
      </c>
      <c r="D4" t="s">
        <v>6</v>
      </c>
      <c r="E4" t="s">
        <v>7</v>
      </c>
      <c r="O4" t="s">
        <v>1</v>
      </c>
      <c r="P4" t="s">
        <v>42</v>
      </c>
      <c r="Q4" t="s">
        <v>2</v>
      </c>
      <c r="R4" t="s">
        <v>43</v>
      </c>
      <c r="S4" t="s">
        <v>3</v>
      </c>
      <c r="T4">
        <v>0.23769999999999999</v>
      </c>
      <c r="V4" s="3" t="s">
        <v>1</v>
      </c>
      <c r="W4" s="3" t="s">
        <v>73</v>
      </c>
      <c r="X4" s="3" t="s">
        <v>2</v>
      </c>
      <c r="Y4" s="3" t="s">
        <v>74</v>
      </c>
      <c r="Z4" s="3" t="s">
        <v>3</v>
      </c>
      <c r="AA4" s="3">
        <v>0.30649999999999999</v>
      </c>
      <c r="AD4" t="s">
        <v>4</v>
      </c>
      <c r="AE4" t="s">
        <v>5</v>
      </c>
      <c r="AF4" t="s">
        <v>6</v>
      </c>
      <c r="AG4" t="s">
        <v>7</v>
      </c>
    </row>
    <row r="5" spans="1:35" x14ac:dyDescent="0.3">
      <c r="A5">
        <v>0</v>
      </c>
      <c r="B5">
        <v>0.97</v>
      </c>
      <c r="C5">
        <v>0.95</v>
      </c>
      <c r="D5">
        <v>0.96</v>
      </c>
      <c r="E5">
        <v>6063</v>
      </c>
      <c r="P5" t="s">
        <v>4</v>
      </c>
      <c r="Q5" t="s">
        <v>5</v>
      </c>
      <c r="R5" t="s">
        <v>6</v>
      </c>
      <c r="S5" t="s">
        <v>7</v>
      </c>
      <c r="V5" s="3"/>
      <c r="W5" s="3" t="s">
        <v>4</v>
      </c>
      <c r="X5" s="3" t="s">
        <v>5</v>
      </c>
      <c r="Y5" s="3" t="s">
        <v>6</v>
      </c>
      <c r="Z5" s="3" t="s">
        <v>7</v>
      </c>
      <c r="AA5" s="3"/>
    </row>
    <row r="6" spans="1:35" x14ac:dyDescent="0.3">
      <c r="A6">
        <v>1</v>
      </c>
      <c r="B6">
        <v>0.24</v>
      </c>
      <c r="C6">
        <v>0.32</v>
      </c>
      <c r="D6">
        <v>0.28000000000000003</v>
      </c>
      <c r="E6">
        <v>287</v>
      </c>
      <c r="G6" t="s">
        <v>0</v>
      </c>
      <c r="H6">
        <v>0.16589999999999999</v>
      </c>
      <c r="V6" s="3"/>
      <c r="W6" s="3"/>
      <c r="X6" s="3"/>
      <c r="Y6" s="3"/>
      <c r="Z6" s="3"/>
      <c r="AA6" s="3"/>
      <c r="AD6">
        <v>0</v>
      </c>
      <c r="AE6">
        <v>0.96</v>
      </c>
      <c r="AF6">
        <v>0.97</v>
      </c>
      <c r="AG6">
        <v>0.97</v>
      </c>
      <c r="AH6">
        <v>6063</v>
      </c>
    </row>
    <row r="7" spans="1:35" x14ac:dyDescent="0.3">
      <c r="A7" t="s">
        <v>13</v>
      </c>
      <c r="B7">
        <v>0.6</v>
      </c>
      <c r="C7">
        <v>0.64</v>
      </c>
      <c r="D7">
        <v>0.62</v>
      </c>
      <c r="E7">
        <v>6350</v>
      </c>
      <c r="G7" t="s">
        <v>1</v>
      </c>
      <c r="H7" t="s">
        <v>21</v>
      </c>
      <c r="I7" t="s">
        <v>2</v>
      </c>
      <c r="J7" t="s">
        <v>22</v>
      </c>
      <c r="K7" t="s">
        <v>3</v>
      </c>
      <c r="L7">
        <v>0.27600000000000002</v>
      </c>
      <c r="P7">
        <v>0</v>
      </c>
      <c r="Q7">
        <v>0.96</v>
      </c>
      <c r="R7">
        <v>0.96</v>
      </c>
      <c r="S7">
        <v>0.96</v>
      </c>
      <c r="T7">
        <v>6063</v>
      </c>
      <c r="V7" s="3"/>
      <c r="W7" s="3">
        <v>0</v>
      </c>
      <c r="X7" s="3">
        <v>0.97</v>
      </c>
      <c r="Y7" s="3">
        <v>0.97</v>
      </c>
      <c r="Z7" s="3">
        <v>0.97</v>
      </c>
      <c r="AA7" s="3">
        <v>6063</v>
      </c>
      <c r="AD7">
        <v>1</v>
      </c>
      <c r="AE7">
        <v>0.28999999999999998</v>
      </c>
      <c r="AF7">
        <v>0.22</v>
      </c>
      <c r="AG7">
        <v>0.25</v>
      </c>
      <c r="AH7">
        <v>287</v>
      </c>
    </row>
    <row r="8" spans="1:35" x14ac:dyDescent="0.3">
      <c r="A8" t="s">
        <v>14</v>
      </c>
      <c r="B8">
        <v>0.93</v>
      </c>
      <c r="C8">
        <v>0.92</v>
      </c>
      <c r="D8">
        <v>0.93</v>
      </c>
      <c r="E8">
        <v>6350</v>
      </c>
      <c r="P8">
        <v>1</v>
      </c>
      <c r="Q8">
        <v>0.23</v>
      </c>
      <c r="R8">
        <v>0.24</v>
      </c>
      <c r="S8">
        <v>0.24</v>
      </c>
      <c r="T8">
        <v>287</v>
      </c>
      <c r="V8" s="3"/>
      <c r="W8" s="3">
        <v>1</v>
      </c>
      <c r="X8" s="3">
        <v>0.33</v>
      </c>
      <c r="Y8" s="3">
        <v>0.28999999999999998</v>
      </c>
      <c r="Z8" s="3">
        <v>0.31</v>
      </c>
      <c r="AA8" s="3">
        <v>287</v>
      </c>
    </row>
    <row r="9" spans="1:35" x14ac:dyDescent="0.3">
      <c r="V9" s="3"/>
      <c r="W9" s="3"/>
      <c r="X9" s="3"/>
      <c r="Y9" s="3"/>
      <c r="Z9" s="3"/>
      <c r="AA9" s="3"/>
      <c r="AD9" t="s">
        <v>8</v>
      </c>
      <c r="AE9">
        <v>0.94</v>
      </c>
      <c r="AF9">
        <v>6350</v>
      </c>
    </row>
    <row r="10" spans="1:35" x14ac:dyDescent="0.3">
      <c r="P10" t="s">
        <v>8</v>
      </c>
      <c r="Q10">
        <v>0.93</v>
      </c>
      <c r="R10">
        <v>6350</v>
      </c>
      <c r="V10" s="3"/>
      <c r="W10" s="3" t="s">
        <v>8</v>
      </c>
      <c r="X10" s="3">
        <v>0.94</v>
      </c>
      <c r="Y10" s="3">
        <v>6350</v>
      </c>
      <c r="Z10" s="3"/>
      <c r="AA10" s="3"/>
      <c r="AD10" t="s">
        <v>9</v>
      </c>
      <c r="AE10" t="s">
        <v>10</v>
      </c>
      <c r="AF10">
        <v>0.63</v>
      </c>
      <c r="AG10">
        <v>0.6</v>
      </c>
      <c r="AH10">
        <v>0.61</v>
      </c>
      <c r="AI10">
        <v>6350</v>
      </c>
    </row>
    <row r="11" spans="1:35" x14ac:dyDescent="0.3">
      <c r="A11" t="s">
        <v>23</v>
      </c>
      <c r="B11" t="s">
        <v>26</v>
      </c>
      <c r="C11" t="s">
        <v>27</v>
      </c>
      <c r="P11" t="s">
        <v>37</v>
      </c>
      <c r="Q11">
        <v>0.6</v>
      </c>
      <c r="R11">
        <v>0.6</v>
      </c>
      <c r="S11">
        <v>0.6</v>
      </c>
      <c r="T11">
        <v>6350</v>
      </c>
      <c r="V11" s="3"/>
      <c r="W11" s="3" t="s">
        <v>37</v>
      </c>
      <c r="X11" s="3">
        <v>0.65</v>
      </c>
      <c r="Y11" s="3">
        <v>0.63</v>
      </c>
      <c r="Z11" s="3">
        <v>0.64</v>
      </c>
      <c r="AA11" s="3">
        <v>6350</v>
      </c>
      <c r="AC11" t="s">
        <v>11</v>
      </c>
      <c r="AD11" t="s">
        <v>10</v>
      </c>
      <c r="AE11">
        <v>0.93</v>
      </c>
      <c r="AF11">
        <v>0.94</v>
      </c>
      <c r="AG11">
        <v>0.94</v>
      </c>
      <c r="AH11">
        <v>6350</v>
      </c>
    </row>
    <row r="12" spans="1:35" x14ac:dyDescent="0.3">
      <c r="O12" t="s">
        <v>11</v>
      </c>
      <c r="P12" t="s">
        <v>10</v>
      </c>
      <c r="Q12">
        <v>0.93</v>
      </c>
      <c r="R12">
        <v>0.93</v>
      </c>
      <c r="S12">
        <v>0.93</v>
      </c>
      <c r="T12">
        <v>6350</v>
      </c>
      <c r="V12" s="3"/>
      <c r="W12" s="3" t="s">
        <v>38</v>
      </c>
      <c r="X12" s="3">
        <v>0.94</v>
      </c>
      <c r="Y12" s="3">
        <v>0.94</v>
      </c>
      <c r="Z12" s="3">
        <v>0.94</v>
      </c>
      <c r="AA12" s="3">
        <v>6350</v>
      </c>
    </row>
    <row r="13" spans="1:35" x14ac:dyDescent="0.3">
      <c r="A13" t="s">
        <v>0</v>
      </c>
      <c r="B13">
        <v>0.14510000000000001</v>
      </c>
    </row>
    <row r="14" spans="1:35" x14ac:dyDescent="0.3">
      <c r="A14" t="s">
        <v>1</v>
      </c>
      <c r="B14" t="s">
        <v>24</v>
      </c>
      <c r="C14" t="s">
        <v>2</v>
      </c>
      <c r="D14" t="s">
        <v>25</v>
      </c>
      <c r="E14" t="s">
        <v>3</v>
      </c>
      <c r="F14">
        <v>0.21659999999999999</v>
      </c>
      <c r="N14" t="s">
        <v>34</v>
      </c>
    </row>
    <row r="15" spans="1:35" x14ac:dyDescent="0.3">
      <c r="B15" t="s">
        <v>4</v>
      </c>
      <c r="C15" t="s">
        <v>5</v>
      </c>
      <c r="D15" t="s">
        <v>6</v>
      </c>
      <c r="E15" t="s">
        <v>7</v>
      </c>
      <c r="V15" s="3" t="s">
        <v>75</v>
      </c>
      <c r="W15" s="3"/>
      <c r="X15" s="3" t="s">
        <v>82</v>
      </c>
      <c r="Y15" s="3"/>
      <c r="Z15" s="3"/>
      <c r="AA15" s="3"/>
    </row>
    <row r="16" spans="1:35" x14ac:dyDescent="0.3">
      <c r="O16" t="s">
        <v>0</v>
      </c>
      <c r="P16">
        <v>0.14810000000000001</v>
      </c>
      <c r="V16" s="3" t="s">
        <v>0</v>
      </c>
      <c r="W16" s="3">
        <v>0.1905</v>
      </c>
      <c r="X16" s="3"/>
      <c r="Y16" s="3"/>
      <c r="Z16" s="3"/>
      <c r="AA16" s="3"/>
    </row>
    <row r="17" spans="1:27" x14ac:dyDescent="0.3">
      <c r="B17">
        <v>0</v>
      </c>
      <c r="C17">
        <v>0.96</v>
      </c>
      <c r="D17">
        <v>0.97</v>
      </c>
      <c r="E17">
        <v>0.97</v>
      </c>
      <c r="F17">
        <v>6063</v>
      </c>
      <c r="O17" t="s">
        <v>1</v>
      </c>
      <c r="P17" t="s">
        <v>35</v>
      </c>
      <c r="Q17" t="s">
        <v>2</v>
      </c>
      <c r="R17" t="s">
        <v>36</v>
      </c>
      <c r="S17" t="s">
        <v>3</v>
      </c>
      <c r="T17">
        <v>0.2016</v>
      </c>
      <c r="V17" s="3" t="s">
        <v>1</v>
      </c>
      <c r="W17" s="3" t="s">
        <v>80</v>
      </c>
      <c r="X17" s="3" t="s">
        <v>2</v>
      </c>
      <c r="Y17" s="3" t="s">
        <v>81</v>
      </c>
      <c r="Z17" s="3" t="s">
        <v>3</v>
      </c>
      <c r="AA17" s="3">
        <v>0.26669999999999999</v>
      </c>
    </row>
    <row r="18" spans="1:27" x14ac:dyDescent="0.3">
      <c r="B18">
        <v>1</v>
      </c>
      <c r="C18">
        <v>0.24</v>
      </c>
      <c r="D18">
        <v>0.2</v>
      </c>
      <c r="E18">
        <v>0.22</v>
      </c>
      <c r="F18">
        <v>287</v>
      </c>
      <c r="P18" t="s">
        <v>4</v>
      </c>
      <c r="Q18" t="s">
        <v>5</v>
      </c>
      <c r="R18" t="s">
        <v>6</v>
      </c>
      <c r="S18" t="s">
        <v>7</v>
      </c>
      <c r="V18" s="3"/>
      <c r="W18" s="3" t="s">
        <v>4</v>
      </c>
      <c r="X18" s="3" t="s">
        <v>5</v>
      </c>
      <c r="Y18" s="3" t="s">
        <v>6</v>
      </c>
      <c r="Z18" s="3" t="s">
        <v>7</v>
      </c>
      <c r="AA18" s="3"/>
    </row>
    <row r="19" spans="1:27" x14ac:dyDescent="0.3">
      <c r="V19" s="3"/>
      <c r="W19" s="3"/>
      <c r="X19" s="3"/>
      <c r="Y19" s="3"/>
      <c r="Z19" s="3"/>
      <c r="AA19" s="3"/>
    </row>
    <row r="20" spans="1:27" x14ac:dyDescent="0.3">
      <c r="B20" t="s">
        <v>8</v>
      </c>
      <c r="C20">
        <v>0.94</v>
      </c>
      <c r="D20">
        <v>6350</v>
      </c>
      <c r="P20">
        <v>0</v>
      </c>
      <c r="Q20">
        <v>0.96</v>
      </c>
      <c r="R20">
        <v>0.98</v>
      </c>
      <c r="S20">
        <v>0.97</v>
      </c>
      <c r="T20">
        <v>6063</v>
      </c>
      <c r="U20">
        <f t="shared" ref="U20:U25" si="0">AVERAGE(Q20:T20)</f>
        <v>1516.4775</v>
      </c>
      <c r="V20" s="3"/>
      <c r="W20" s="3">
        <v>0</v>
      </c>
      <c r="X20" s="3">
        <v>0.97</v>
      </c>
      <c r="Y20" s="3">
        <v>0.95</v>
      </c>
      <c r="Z20" s="3">
        <v>0.96</v>
      </c>
      <c r="AA20" s="3">
        <v>6063</v>
      </c>
    </row>
    <row r="21" spans="1:27" x14ac:dyDescent="0.3">
      <c r="B21" t="s">
        <v>9</v>
      </c>
      <c r="C21" t="s">
        <v>10</v>
      </c>
      <c r="D21">
        <v>0.6</v>
      </c>
      <c r="E21">
        <v>0.57999999999999996</v>
      </c>
      <c r="F21">
        <v>0.59</v>
      </c>
      <c r="G21">
        <v>6350</v>
      </c>
      <c r="P21">
        <v>1</v>
      </c>
      <c r="Q21">
        <v>0.25</v>
      </c>
      <c r="R21">
        <v>0.17</v>
      </c>
      <c r="S21">
        <v>0.2</v>
      </c>
      <c r="T21">
        <v>287</v>
      </c>
      <c r="U21">
        <f>AVERAGE(Q21:T21)</f>
        <v>71.905000000000001</v>
      </c>
      <c r="V21" s="3"/>
      <c r="W21" s="3">
        <v>1</v>
      </c>
      <c r="X21" s="3">
        <v>0.24</v>
      </c>
      <c r="Y21" s="3">
        <v>0.31</v>
      </c>
      <c r="Z21" s="3">
        <v>0.27</v>
      </c>
      <c r="AA21" s="3">
        <v>287</v>
      </c>
    </row>
    <row r="22" spans="1:27" x14ac:dyDescent="0.3">
      <c r="A22" t="s">
        <v>11</v>
      </c>
      <c r="B22" t="s">
        <v>10</v>
      </c>
      <c r="C22">
        <v>0.93</v>
      </c>
      <c r="D22">
        <v>0.94</v>
      </c>
      <c r="E22">
        <v>0.93</v>
      </c>
      <c r="F22">
        <v>6350</v>
      </c>
      <c r="V22" s="3"/>
      <c r="W22" s="3"/>
      <c r="X22" s="3"/>
      <c r="Y22" s="3"/>
      <c r="Z22" s="3"/>
      <c r="AA22" s="3"/>
    </row>
    <row r="23" spans="1:27" x14ac:dyDescent="0.3">
      <c r="P23" t="s">
        <v>8</v>
      </c>
      <c r="Q23">
        <v>0.94</v>
      </c>
      <c r="R23">
        <v>6350</v>
      </c>
      <c r="U23">
        <f t="shared" si="0"/>
        <v>3175.47</v>
      </c>
      <c r="V23" s="3"/>
      <c r="W23" s="3" t="s">
        <v>8</v>
      </c>
      <c r="X23" s="3">
        <v>0.92</v>
      </c>
      <c r="Y23" s="3">
        <v>6350</v>
      </c>
      <c r="Z23" s="3"/>
      <c r="AA23" s="3"/>
    </row>
    <row r="24" spans="1:27" x14ac:dyDescent="0.3">
      <c r="P24" t="s">
        <v>37</v>
      </c>
      <c r="Q24">
        <v>0.6</v>
      </c>
      <c r="R24">
        <v>0.56999999999999995</v>
      </c>
      <c r="S24">
        <v>0.57999999999999996</v>
      </c>
      <c r="U24">
        <f t="shared" si="0"/>
        <v>0.58333333333333337</v>
      </c>
      <c r="V24" s="3"/>
      <c r="W24" s="3" t="s">
        <v>9</v>
      </c>
      <c r="X24" s="3">
        <v>0.6</v>
      </c>
      <c r="Y24" s="3">
        <v>0.63</v>
      </c>
      <c r="Z24" s="3">
        <v>0.61</v>
      </c>
      <c r="AA24" s="3"/>
    </row>
    <row r="25" spans="1:27" x14ac:dyDescent="0.3">
      <c r="P25" t="s">
        <v>38</v>
      </c>
      <c r="Q25">
        <v>0.93</v>
      </c>
      <c r="R25">
        <v>0.94</v>
      </c>
      <c r="S25">
        <v>0.93</v>
      </c>
      <c r="U25">
        <f t="shared" si="0"/>
        <v>0.93333333333333346</v>
      </c>
      <c r="V25" s="3" t="s">
        <v>11</v>
      </c>
      <c r="W25" s="3" t="s">
        <v>10</v>
      </c>
      <c r="X25" s="3">
        <v>0.93</v>
      </c>
      <c r="Y25" s="3">
        <v>0.92</v>
      </c>
      <c r="Z25" s="3">
        <v>0.93</v>
      </c>
      <c r="AA25" s="3"/>
    </row>
    <row r="26" spans="1:27" x14ac:dyDescent="0.3">
      <c r="A26" t="s">
        <v>23</v>
      </c>
      <c r="B26" t="s">
        <v>26</v>
      </c>
      <c r="C26" t="s">
        <v>30</v>
      </c>
      <c r="D26" t="s">
        <v>31</v>
      </c>
    </row>
    <row r="27" spans="1:27" x14ac:dyDescent="0.3">
      <c r="A27" t="s">
        <v>0</v>
      </c>
      <c r="B27">
        <v>0.15609999999999999</v>
      </c>
      <c r="N27" t="s">
        <v>39</v>
      </c>
    </row>
    <row r="28" spans="1:27" x14ac:dyDescent="0.3">
      <c r="A28" t="s">
        <v>1</v>
      </c>
      <c r="B28" t="s">
        <v>28</v>
      </c>
      <c r="C28" t="s">
        <v>2</v>
      </c>
      <c r="D28" t="s">
        <v>29</v>
      </c>
      <c r="E28" t="s">
        <v>3</v>
      </c>
      <c r="F28">
        <v>0.26469999999999999</v>
      </c>
    </row>
    <row r="29" spans="1:27" x14ac:dyDescent="0.3">
      <c r="B29" t="s">
        <v>4</v>
      </c>
      <c r="C29" t="s">
        <v>5</v>
      </c>
      <c r="D29" t="s">
        <v>6</v>
      </c>
      <c r="E29" t="s">
        <v>7</v>
      </c>
      <c r="O29" t="s">
        <v>0</v>
      </c>
      <c r="P29">
        <v>0.1028</v>
      </c>
    </row>
    <row r="30" spans="1:27" x14ac:dyDescent="0.3">
      <c r="O30" t="s">
        <v>1</v>
      </c>
      <c r="P30" t="s">
        <v>40</v>
      </c>
      <c r="Q30" t="s">
        <v>2</v>
      </c>
      <c r="R30" t="s">
        <v>41</v>
      </c>
      <c r="S30" t="s">
        <v>3</v>
      </c>
      <c r="T30">
        <v>0.1706</v>
      </c>
    </row>
    <row r="31" spans="1:27" x14ac:dyDescent="0.3">
      <c r="B31">
        <v>0</v>
      </c>
      <c r="C31">
        <v>0.97</v>
      </c>
      <c r="D31">
        <v>0.96</v>
      </c>
      <c r="E31">
        <v>0.96</v>
      </c>
      <c r="F31">
        <v>6063</v>
      </c>
      <c r="P31" t="s">
        <v>4</v>
      </c>
      <c r="Q31" t="s">
        <v>5</v>
      </c>
      <c r="R31" t="s">
        <v>6</v>
      </c>
      <c r="S31" t="s">
        <v>7</v>
      </c>
    </row>
    <row r="32" spans="1:27" x14ac:dyDescent="0.3">
      <c r="B32">
        <v>1</v>
      </c>
      <c r="C32">
        <v>0.25</v>
      </c>
      <c r="D32">
        <v>0.28000000000000003</v>
      </c>
      <c r="E32">
        <v>0.26</v>
      </c>
      <c r="F32">
        <v>287</v>
      </c>
    </row>
    <row r="33" spans="1:21" x14ac:dyDescent="0.3">
      <c r="P33">
        <v>0</v>
      </c>
      <c r="Q33">
        <v>0.96</v>
      </c>
      <c r="R33">
        <v>0.93</v>
      </c>
      <c r="S33">
        <v>0.95</v>
      </c>
      <c r="T33">
        <v>6063</v>
      </c>
    </row>
    <row r="34" spans="1:21" x14ac:dyDescent="0.3">
      <c r="B34" t="s">
        <v>8</v>
      </c>
      <c r="C34">
        <v>0.93</v>
      </c>
      <c r="D34">
        <v>6350</v>
      </c>
      <c r="P34">
        <v>1</v>
      </c>
      <c r="Q34">
        <v>0.14000000000000001</v>
      </c>
      <c r="R34">
        <v>0.23</v>
      </c>
      <c r="S34">
        <v>0.17</v>
      </c>
      <c r="T34">
        <v>287</v>
      </c>
    </row>
    <row r="35" spans="1:21" x14ac:dyDescent="0.3">
      <c r="B35" t="s">
        <v>9</v>
      </c>
      <c r="C35">
        <v>0.61</v>
      </c>
      <c r="D35">
        <v>0.62</v>
      </c>
      <c r="E35">
        <v>0.61</v>
      </c>
      <c r="F35">
        <v>6350</v>
      </c>
    </row>
    <row r="36" spans="1:21" x14ac:dyDescent="0.3">
      <c r="A36" t="s">
        <v>11</v>
      </c>
      <c r="B36" t="s">
        <v>10</v>
      </c>
      <c r="C36">
        <v>0.93</v>
      </c>
      <c r="D36">
        <v>0.93</v>
      </c>
      <c r="E36">
        <v>0.93</v>
      </c>
      <c r="F36">
        <v>6350</v>
      </c>
      <c r="P36" t="s">
        <v>8</v>
      </c>
      <c r="Q36">
        <v>0.9</v>
      </c>
      <c r="R36">
        <v>6350</v>
      </c>
    </row>
    <row r="37" spans="1:21" x14ac:dyDescent="0.3">
      <c r="P37" t="s">
        <v>9</v>
      </c>
      <c r="Q37" t="s">
        <v>10</v>
      </c>
      <c r="R37">
        <v>0.55000000000000004</v>
      </c>
      <c r="S37">
        <v>0.57999999999999996</v>
      </c>
      <c r="T37">
        <v>0.56000000000000005</v>
      </c>
      <c r="U37">
        <v>6350</v>
      </c>
    </row>
    <row r="38" spans="1:21" x14ac:dyDescent="0.3">
      <c r="A38" t="s">
        <v>23</v>
      </c>
      <c r="B38" t="s">
        <v>26</v>
      </c>
      <c r="C38" t="s">
        <v>30</v>
      </c>
      <c r="D38" t="s">
        <v>32</v>
      </c>
      <c r="O38" t="s">
        <v>11</v>
      </c>
      <c r="P38" t="s">
        <v>10</v>
      </c>
      <c r="Q38">
        <v>0.92</v>
      </c>
      <c r="R38">
        <v>0.9</v>
      </c>
      <c r="S38">
        <v>0.91</v>
      </c>
      <c r="T38">
        <v>6350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3623-ED57-4758-8512-D38DC11E1302}">
  <dimension ref="B2:AP189"/>
  <sheetViews>
    <sheetView tabSelected="1" topLeftCell="A156" workbookViewId="0">
      <selection activeCell="Q163" sqref="Q163"/>
    </sheetView>
  </sheetViews>
  <sheetFormatPr defaultRowHeight="14.4" x14ac:dyDescent="0.3"/>
  <cols>
    <col min="11" max="11" width="11.6640625" customWidth="1"/>
    <col min="19" max="19" width="12.77734375" customWidth="1"/>
  </cols>
  <sheetData>
    <row r="2" spans="2:25" x14ac:dyDescent="0.3">
      <c r="B2" s="5" t="s">
        <v>39</v>
      </c>
      <c r="C2" s="5"/>
      <c r="D2" s="5" t="s">
        <v>87</v>
      </c>
      <c r="K2" s="5" t="s">
        <v>34</v>
      </c>
      <c r="L2" s="5"/>
      <c r="M2" s="5" t="s">
        <v>89</v>
      </c>
      <c r="S2" s="5" t="s">
        <v>33</v>
      </c>
      <c r="T2" s="5"/>
      <c r="U2" s="5" t="s">
        <v>96</v>
      </c>
    </row>
    <row r="3" spans="2:25" x14ac:dyDescent="0.3">
      <c r="B3" t="s">
        <v>0</v>
      </c>
      <c r="C3">
        <v>0.1295</v>
      </c>
    </row>
    <row r="4" spans="2:25" x14ac:dyDescent="0.3">
      <c r="B4" t="s">
        <v>1</v>
      </c>
      <c r="C4" t="s">
        <v>84</v>
      </c>
      <c r="D4" t="s">
        <v>2</v>
      </c>
      <c r="E4" t="s">
        <v>85</v>
      </c>
      <c r="F4" t="s">
        <v>3</v>
      </c>
      <c r="G4">
        <v>0.19159999999999999</v>
      </c>
      <c r="K4" t="s">
        <v>0</v>
      </c>
      <c r="L4">
        <v>0.16800000000000001</v>
      </c>
      <c r="S4" t="s">
        <v>0</v>
      </c>
      <c r="T4">
        <v>0.157</v>
      </c>
    </row>
    <row r="5" spans="2:25" x14ac:dyDescent="0.3">
      <c r="C5" t="s">
        <v>4</v>
      </c>
      <c r="D5" t="s">
        <v>5</v>
      </c>
      <c r="E5" t="s">
        <v>6</v>
      </c>
      <c r="F5" t="s">
        <v>7</v>
      </c>
      <c r="K5" t="s">
        <v>1</v>
      </c>
      <c r="L5" t="s">
        <v>90</v>
      </c>
      <c r="M5" t="s">
        <v>2</v>
      </c>
      <c r="N5" t="s">
        <v>91</v>
      </c>
      <c r="O5" t="s">
        <v>3</v>
      </c>
      <c r="P5">
        <v>0.18459999999999999</v>
      </c>
      <c r="S5" t="s">
        <v>1</v>
      </c>
      <c r="T5" t="s">
        <v>94</v>
      </c>
      <c r="U5" t="s">
        <v>2</v>
      </c>
      <c r="V5" t="s">
        <v>95</v>
      </c>
      <c r="W5" t="s">
        <v>3</v>
      </c>
      <c r="X5">
        <v>0.22889999999999999</v>
      </c>
    </row>
    <row r="6" spans="2:25" x14ac:dyDescent="0.3">
      <c r="L6" t="s">
        <v>4</v>
      </c>
      <c r="M6" t="s">
        <v>5</v>
      </c>
      <c r="N6" t="s">
        <v>6</v>
      </c>
      <c r="O6" t="s">
        <v>7</v>
      </c>
      <c r="T6" t="s">
        <v>4</v>
      </c>
      <c r="U6" t="s">
        <v>5</v>
      </c>
      <c r="V6" t="s">
        <v>6</v>
      </c>
      <c r="W6" t="s">
        <v>7</v>
      </c>
    </row>
    <row r="7" spans="2:25" x14ac:dyDescent="0.3">
      <c r="C7">
        <v>0</v>
      </c>
      <c r="D7">
        <v>0.96</v>
      </c>
      <c r="E7">
        <v>0.98</v>
      </c>
      <c r="F7">
        <v>0.97</v>
      </c>
      <c r="G7">
        <v>6063</v>
      </c>
    </row>
    <row r="8" spans="2:25" x14ac:dyDescent="0.3">
      <c r="C8">
        <v>1</v>
      </c>
      <c r="D8">
        <v>0.28999999999999998</v>
      </c>
      <c r="E8">
        <v>0.14000000000000001</v>
      </c>
      <c r="F8">
        <v>0.19</v>
      </c>
      <c r="G8">
        <v>287</v>
      </c>
      <c r="H8">
        <f>AVERAGE(D8:F8)</f>
        <v>0.20666666666666667</v>
      </c>
      <c r="L8">
        <v>0</v>
      </c>
      <c r="M8">
        <v>0.96</v>
      </c>
      <c r="N8">
        <v>0.99</v>
      </c>
      <c r="O8">
        <v>0.97</v>
      </c>
      <c r="P8">
        <v>6063</v>
      </c>
      <c r="T8">
        <v>0</v>
      </c>
      <c r="U8">
        <v>0.96</v>
      </c>
      <c r="V8">
        <v>0.97</v>
      </c>
      <c r="W8">
        <v>0.97</v>
      </c>
      <c r="X8">
        <v>6063</v>
      </c>
    </row>
    <row r="9" spans="2:25" x14ac:dyDescent="0.3">
      <c r="L9">
        <v>1</v>
      </c>
      <c r="M9">
        <v>0.35</v>
      </c>
      <c r="N9">
        <v>0.13</v>
      </c>
      <c r="O9">
        <v>0.18</v>
      </c>
      <c r="P9">
        <v>287</v>
      </c>
      <c r="Q9">
        <f>AVERAGE(M9:O9)</f>
        <v>0.21999999999999997</v>
      </c>
      <c r="T9">
        <v>1</v>
      </c>
      <c r="U9">
        <v>0.27</v>
      </c>
      <c r="V9">
        <v>0.2</v>
      </c>
      <c r="W9">
        <v>0.23</v>
      </c>
      <c r="X9">
        <v>287</v>
      </c>
      <c r="Y9">
        <f>AVERAGE(U9:W9)</f>
        <v>0.23333333333333336</v>
      </c>
    </row>
    <row r="10" spans="2:25" x14ac:dyDescent="0.3">
      <c r="C10" t="s">
        <v>8</v>
      </c>
      <c r="D10">
        <v>0.95</v>
      </c>
      <c r="E10">
        <v>6350</v>
      </c>
    </row>
    <row r="11" spans="2:25" x14ac:dyDescent="0.3">
      <c r="C11" t="s">
        <v>9</v>
      </c>
      <c r="D11" t="s">
        <v>10</v>
      </c>
      <c r="E11">
        <v>0.63</v>
      </c>
      <c r="F11">
        <v>0.56000000000000005</v>
      </c>
      <c r="G11">
        <v>0.57999999999999996</v>
      </c>
      <c r="H11">
        <v>6350</v>
      </c>
      <c r="L11" t="s">
        <v>8</v>
      </c>
      <c r="M11">
        <v>0.95</v>
      </c>
      <c r="N11">
        <v>6350</v>
      </c>
      <c r="T11" t="s">
        <v>8</v>
      </c>
      <c r="U11">
        <v>0.94</v>
      </c>
      <c r="V11">
        <v>6350</v>
      </c>
    </row>
    <row r="12" spans="2:25" x14ac:dyDescent="0.3">
      <c r="B12" t="s">
        <v>11</v>
      </c>
      <c r="C12" t="s">
        <v>10</v>
      </c>
      <c r="D12">
        <v>0.93</v>
      </c>
      <c r="E12">
        <v>0.95</v>
      </c>
      <c r="F12">
        <v>0.94</v>
      </c>
      <c r="G12">
        <v>6350</v>
      </c>
      <c r="L12" t="s">
        <v>9</v>
      </c>
      <c r="M12" t="s">
        <v>10</v>
      </c>
      <c r="N12">
        <v>0.65</v>
      </c>
      <c r="O12">
        <v>0.56000000000000005</v>
      </c>
      <c r="P12">
        <v>0.57999999999999996</v>
      </c>
      <c r="Q12">
        <v>6350</v>
      </c>
      <c r="T12" t="s">
        <v>9</v>
      </c>
      <c r="U12" t="s">
        <v>10</v>
      </c>
      <c r="V12">
        <v>0.62</v>
      </c>
      <c r="W12">
        <v>0.59</v>
      </c>
      <c r="X12">
        <v>0.6</v>
      </c>
      <c r="Y12">
        <v>6350</v>
      </c>
    </row>
    <row r="13" spans="2:25" x14ac:dyDescent="0.3">
      <c r="K13" t="s">
        <v>11</v>
      </c>
      <c r="L13" t="s">
        <v>10</v>
      </c>
      <c r="M13">
        <v>0.93</v>
      </c>
      <c r="N13">
        <v>0.95</v>
      </c>
      <c r="O13">
        <v>0.94</v>
      </c>
      <c r="P13">
        <v>6350</v>
      </c>
      <c r="S13" t="s">
        <v>11</v>
      </c>
      <c r="T13" t="s">
        <v>10</v>
      </c>
      <c r="U13">
        <v>0.93</v>
      </c>
      <c r="V13">
        <v>0.94</v>
      </c>
      <c r="W13">
        <v>0.94</v>
      </c>
      <c r="X13">
        <v>6350</v>
      </c>
    </row>
    <row r="16" spans="2:25" x14ac:dyDescent="0.3">
      <c r="B16" s="5" t="s">
        <v>34</v>
      </c>
      <c r="C16" s="5"/>
      <c r="D16" s="5" t="s">
        <v>88</v>
      </c>
      <c r="K16" s="5" t="s">
        <v>33</v>
      </c>
      <c r="L16" s="5"/>
      <c r="M16" s="5" t="s">
        <v>92</v>
      </c>
      <c r="S16" s="5" t="s">
        <v>33</v>
      </c>
      <c r="T16" s="5"/>
      <c r="U16" s="5" t="s">
        <v>97</v>
      </c>
    </row>
    <row r="17" spans="2:25" x14ac:dyDescent="0.3">
      <c r="B17" t="s">
        <v>0</v>
      </c>
      <c r="C17">
        <v>0.1754</v>
      </c>
    </row>
    <row r="18" spans="2:25" x14ac:dyDescent="0.3">
      <c r="B18" t="s">
        <v>1</v>
      </c>
      <c r="C18" t="s">
        <v>86</v>
      </c>
      <c r="D18" t="s">
        <v>2</v>
      </c>
      <c r="E18" t="s">
        <v>36</v>
      </c>
      <c r="F18" t="s">
        <v>3</v>
      </c>
      <c r="G18">
        <v>0.2344</v>
      </c>
      <c r="K18" s="3" t="s">
        <v>0</v>
      </c>
      <c r="L18" s="3">
        <v>0.17680000000000001</v>
      </c>
      <c r="M18" s="3"/>
      <c r="N18" s="3"/>
      <c r="O18" s="3"/>
      <c r="P18" s="3"/>
      <c r="S18" t="s">
        <v>0</v>
      </c>
      <c r="T18">
        <v>0.1643</v>
      </c>
    </row>
    <row r="19" spans="2:25" x14ac:dyDescent="0.3">
      <c r="C19" t="s">
        <v>4</v>
      </c>
      <c r="D19" t="s">
        <v>5</v>
      </c>
      <c r="E19" t="s">
        <v>6</v>
      </c>
      <c r="F19" t="s">
        <v>7</v>
      </c>
      <c r="K19" s="3" t="s">
        <v>1</v>
      </c>
      <c r="L19" s="3" t="s">
        <v>93</v>
      </c>
      <c r="M19" s="3" t="s">
        <v>2</v>
      </c>
      <c r="N19" s="3" t="s">
        <v>78</v>
      </c>
      <c r="O19" s="3" t="s">
        <v>3</v>
      </c>
      <c r="P19" s="3">
        <v>0.252</v>
      </c>
      <c r="S19" t="s">
        <v>1</v>
      </c>
      <c r="T19" t="s">
        <v>98</v>
      </c>
      <c r="U19" t="s">
        <v>2</v>
      </c>
      <c r="V19" t="s">
        <v>99</v>
      </c>
      <c r="W19" t="s">
        <v>3</v>
      </c>
      <c r="X19">
        <v>0.2417</v>
      </c>
    </row>
    <row r="20" spans="2:25" x14ac:dyDescent="0.3">
      <c r="K20" s="3"/>
      <c r="L20" s="3" t="s">
        <v>4</v>
      </c>
      <c r="M20" s="3" t="s">
        <v>5</v>
      </c>
      <c r="N20" s="3" t="s">
        <v>6</v>
      </c>
      <c r="O20" s="3" t="s">
        <v>7</v>
      </c>
      <c r="P20" s="3"/>
      <c r="T20" t="s">
        <v>4</v>
      </c>
      <c r="U20" t="s">
        <v>5</v>
      </c>
      <c r="V20" t="s">
        <v>6</v>
      </c>
      <c r="W20" t="s">
        <v>7</v>
      </c>
    </row>
    <row r="21" spans="2:25" x14ac:dyDescent="0.3">
      <c r="C21">
        <v>0</v>
      </c>
      <c r="D21">
        <v>0.96</v>
      </c>
      <c r="E21">
        <v>0.99</v>
      </c>
      <c r="F21">
        <v>0.97</v>
      </c>
      <c r="G21">
        <v>6063</v>
      </c>
      <c r="K21" s="3"/>
      <c r="L21" s="3"/>
      <c r="M21" s="3"/>
      <c r="N21" s="3"/>
      <c r="O21" s="3"/>
      <c r="P21" s="3"/>
    </row>
    <row r="22" spans="2:25" x14ac:dyDescent="0.3">
      <c r="C22">
        <v>1</v>
      </c>
      <c r="D22">
        <v>0.37</v>
      </c>
      <c r="E22">
        <v>0.17</v>
      </c>
      <c r="F22">
        <v>0.23</v>
      </c>
      <c r="G22">
        <v>287</v>
      </c>
      <c r="H22">
        <f>AVERAGE(D22:F22)</f>
        <v>0.25666666666666665</v>
      </c>
      <c r="K22" s="3"/>
      <c r="L22" s="3">
        <v>0</v>
      </c>
      <c r="M22" s="3">
        <v>0.96</v>
      </c>
      <c r="N22" s="3">
        <v>0.98</v>
      </c>
      <c r="O22" s="3">
        <v>0.97</v>
      </c>
      <c r="P22" s="3">
        <v>6063</v>
      </c>
      <c r="Q22">
        <f>AVERAGE(M22:O22)</f>
        <v>0.97000000000000008</v>
      </c>
      <c r="T22">
        <v>0</v>
      </c>
      <c r="U22">
        <v>0.96</v>
      </c>
      <c r="V22">
        <v>0.96</v>
      </c>
      <c r="W22">
        <v>0.96</v>
      </c>
      <c r="X22">
        <v>6063</v>
      </c>
    </row>
    <row r="23" spans="2:25" x14ac:dyDescent="0.3">
      <c r="K23" s="3"/>
      <c r="L23" s="3">
        <v>1</v>
      </c>
      <c r="M23" s="3">
        <v>0.3</v>
      </c>
      <c r="N23" s="3">
        <v>0.22</v>
      </c>
      <c r="O23" s="3">
        <v>0.25</v>
      </c>
      <c r="P23" s="3">
        <v>287</v>
      </c>
      <c r="Q23">
        <f>AVERAGE(M23:O23)</f>
        <v>0.25666666666666665</v>
      </c>
      <c r="T23">
        <v>1</v>
      </c>
      <c r="U23">
        <v>0.24</v>
      </c>
      <c r="V23">
        <v>0.24</v>
      </c>
      <c r="W23">
        <v>0.24</v>
      </c>
      <c r="X23">
        <v>287</v>
      </c>
      <c r="Y23">
        <f>AVERAGE(U23:W23)</f>
        <v>0.24</v>
      </c>
    </row>
    <row r="24" spans="2:25" x14ac:dyDescent="0.3">
      <c r="C24" t="s">
        <v>8</v>
      </c>
      <c r="D24">
        <v>0.95</v>
      </c>
      <c r="E24">
        <v>6350</v>
      </c>
      <c r="K24" s="3"/>
      <c r="L24" s="3"/>
      <c r="M24" s="3"/>
      <c r="N24" s="3"/>
      <c r="O24" s="3"/>
      <c r="P24" s="3"/>
    </row>
    <row r="25" spans="2:25" x14ac:dyDescent="0.3">
      <c r="C25" t="s">
        <v>9</v>
      </c>
      <c r="D25" t="s">
        <v>10</v>
      </c>
      <c r="E25">
        <v>0.67</v>
      </c>
      <c r="F25">
        <v>0.57999999999999996</v>
      </c>
      <c r="G25">
        <v>0.6</v>
      </c>
      <c r="H25">
        <v>6350</v>
      </c>
      <c r="K25" s="3"/>
      <c r="L25" s="3" t="s">
        <v>8</v>
      </c>
      <c r="M25" s="3">
        <v>0.94</v>
      </c>
      <c r="N25" s="3">
        <v>6350</v>
      </c>
      <c r="O25" s="3"/>
      <c r="P25" s="3"/>
      <c r="T25" t="s">
        <v>8</v>
      </c>
      <c r="U25">
        <v>0.93</v>
      </c>
      <c r="V25">
        <v>6350</v>
      </c>
    </row>
    <row r="26" spans="2:25" x14ac:dyDescent="0.3">
      <c r="B26" t="s">
        <v>11</v>
      </c>
      <c r="C26" t="s">
        <v>10</v>
      </c>
      <c r="D26">
        <v>0.94</v>
      </c>
      <c r="E26">
        <v>0.95</v>
      </c>
      <c r="F26">
        <v>0.94</v>
      </c>
      <c r="G26">
        <v>6350</v>
      </c>
      <c r="K26" s="3"/>
      <c r="L26" s="3" t="s">
        <v>9</v>
      </c>
      <c r="M26" s="3" t="s">
        <v>10</v>
      </c>
      <c r="N26" s="3">
        <v>0.63</v>
      </c>
      <c r="O26" s="3">
        <v>0.6</v>
      </c>
      <c r="P26" s="3">
        <v>0.61</v>
      </c>
      <c r="Q26">
        <v>6350</v>
      </c>
      <c r="T26" t="s">
        <v>9</v>
      </c>
      <c r="U26" t="s">
        <v>10</v>
      </c>
      <c r="V26">
        <v>0.6</v>
      </c>
      <c r="W26">
        <v>0.6</v>
      </c>
      <c r="X26">
        <v>0.6</v>
      </c>
      <c r="Y26">
        <v>6350</v>
      </c>
    </row>
    <row r="27" spans="2:25" x14ac:dyDescent="0.3">
      <c r="K27" s="3" t="s">
        <v>11</v>
      </c>
      <c r="L27" s="3" t="s">
        <v>10</v>
      </c>
      <c r="M27" s="3">
        <v>0.93</v>
      </c>
      <c r="N27" s="3">
        <v>0.94</v>
      </c>
      <c r="O27" s="3">
        <v>0.94</v>
      </c>
      <c r="P27" s="3">
        <v>6350</v>
      </c>
      <c r="S27" t="s">
        <v>11</v>
      </c>
      <c r="T27" t="s">
        <v>10</v>
      </c>
      <c r="U27">
        <v>0.93</v>
      </c>
      <c r="V27">
        <v>0.93</v>
      </c>
      <c r="W27">
        <v>0.93</v>
      </c>
      <c r="X27">
        <v>6350</v>
      </c>
    </row>
    <row r="31" spans="2:25" x14ac:dyDescent="0.3">
      <c r="B31" s="3" t="s">
        <v>113</v>
      </c>
      <c r="C31" s="3"/>
      <c r="D31" s="3" t="s">
        <v>34</v>
      </c>
      <c r="E31" s="3"/>
      <c r="F31" s="10">
        <v>4.8611111111111112E-2</v>
      </c>
      <c r="G31" s="3" t="s">
        <v>114</v>
      </c>
      <c r="H31" s="3"/>
      <c r="K31" t="s">
        <v>102</v>
      </c>
      <c r="S31" t="s">
        <v>105</v>
      </c>
      <c r="T31" t="s">
        <v>106</v>
      </c>
    </row>
    <row r="32" spans="2:25" x14ac:dyDescent="0.3">
      <c r="B32" s="3" t="s">
        <v>0</v>
      </c>
      <c r="C32" s="3">
        <v>0.23799999999999999</v>
      </c>
      <c r="D32" s="3"/>
      <c r="E32" s="3"/>
      <c r="F32" s="3"/>
      <c r="G32" s="3"/>
      <c r="H32" s="3"/>
      <c r="K32" t="s">
        <v>0</v>
      </c>
      <c r="L32">
        <v>0.15570000000000001</v>
      </c>
      <c r="S32" s="3" t="s">
        <v>0</v>
      </c>
      <c r="T32" s="3">
        <v>0.19040000000000001</v>
      </c>
      <c r="U32" s="3"/>
      <c r="V32" s="3"/>
      <c r="W32" s="3"/>
      <c r="X32" s="3"/>
      <c r="Y32" s="3"/>
    </row>
    <row r="33" spans="2:25" x14ac:dyDescent="0.3">
      <c r="B33" s="3" t="s">
        <v>1</v>
      </c>
      <c r="C33" s="3" t="s">
        <v>111</v>
      </c>
      <c r="D33" s="3" t="s">
        <v>2</v>
      </c>
      <c r="E33" s="3" t="s">
        <v>112</v>
      </c>
      <c r="F33" s="3" t="s">
        <v>3</v>
      </c>
      <c r="G33" s="3">
        <v>0.33</v>
      </c>
      <c r="H33" s="3"/>
      <c r="K33" t="s">
        <v>1</v>
      </c>
      <c r="L33" t="s">
        <v>100</v>
      </c>
      <c r="M33" t="s">
        <v>2</v>
      </c>
      <c r="N33" t="s">
        <v>101</v>
      </c>
      <c r="O33" t="s">
        <v>3</v>
      </c>
      <c r="P33">
        <v>0.2349</v>
      </c>
      <c r="S33" s="3" t="s">
        <v>1</v>
      </c>
      <c r="T33" s="3" t="s">
        <v>103</v>
      </c>
      <c r="U33" s="3" t="s">
        <v>2</v>
      </c>
      <c r="V33" s="3" t="s">
        <v>104</v>
      </c>
      <c r="W33" s="3" t="s">
        <v>3</v>
      </c>
      <c r="X33" s="3">
        <v>0.27550000000000002</v>
      </c>
      <c r="Y33" s="3"/>
    </row>
    <row r="34" spans="2:25" x14ac:dyDescent="0.3">
      <c r="B34" s="3"/>
      <c r="C34" s="3" t="s">
        <v>4</v>
      </c>
      <c r="D34" s="3" t="s">
        <v>5</v>
      </c>
      <c r="E34" s="3" t="s">
        <v>6</v>
      </c>
      <c r="F34" s="3" t="s">
        <v>7</v>
      </c>
      <c r="G34" s="3"/>
      <c r="H34" s="3"/>
      <c r="L34" t="s">
        <v>4</v>
      </c>
      <c r="M34" t="s">
        <v>5</v>
      </c>
      <c r="N34" t="s">
        <v>6</v>
      </c>
      <c r="O34" t="s">
        <v>7</v>
      </c>
      <c r="S34" s="3"/>
      <c r="T34" s="3" t="s">
        <v>4</v>
      </c>
      <c r="U34" s="3" t="s">
        <v>5</v>
      </c>
      <c r="V34" s="3" t="s">
        <v>6</v>
      </c>
      <c r="W34" s="3" t="s">
        <v>7</v>
      </c>
      <c r="X34" s="3"/>
      <c r="Y34" s="3"/>
    </row>
    <row r="35" spans="2:25" x14ac:dyDescent="0.3">
      <c r="B35" s="3"/>
      <c r="C35" s="3"/>
      <c r="D35" s="3"/>
      <c r="E35" s="3"/>
      <c r="F35" s="3"/>
      <c r="G35" s="3"/>
      <c r="H35" s="3"/>
      <c r="S35" s="3"/>
      <c r="T35" s="3"/>
      <c r="U35" s="3"/>
      <c r="V35" s="3"/>
      <c r="W35" s="3"/>
      <c r="X35" s="3"/>
      <c r="Y35" s="3"/>
    </row>
    <row r="36" spans="2:25" x14ac:dyDescent="0.3">
      <c r="B36" s="3"/>
      <c r="C36" s="3">
        <v>0</v>
      </c>
      <c r="D36" s="3">
        <v>0.97</v>
      </c>
      <c r="E36" s="3">
        <v>0.98</v>
      </c>
      <c r="F36" s="3">
        <v>0.97</v>
      </c>
      <c r="G36" s="3">
        <v>6063</v>
      </c>
      <c r="H36" s="3">
        <f>AVERAGE(D36:F36)</f>
        <v>0.97333333333333327</v>
      </c>
      <c r="L36">
        <v>0</v>
      </c>
      <c r="M36">
        <v>0.96</v>
      </c>
      <c r="N36">
        <v>0.97</v>
      </c>
      <c r="O36">
        <v>0.96</v>
      </c>
      <c r="P36">
        <v>6063</v>
      </c>
      <c r="Q36">
        <f>AVERAGE(M36:O36)</f>
        <v>0.96333333333333326</v>
      </c>
      <c r="S36" s="3"/>
      <c r="T36" s="3">
        <v>0</v>
      </c>
      <c r="U36" s="3">
        <v>0.97</v>
      </c>
      <c r="V36" s="3">
        <v>0.96</v>
      </c>
      <c r="W36" s="3">
        <v>0.96</v>
      </c>
      <c r="X36" s="3">
        <v>6063</v>
      </c>
      <c r="Y36" s="3">
        <f>AVERAGE(U36:W36)</f>
        <v>0.96333333333333326</v>
      </c>
    </row>
    <row r="37" spans="2:25" x14ac:dyDescent="0.3">
      <c r="B37" s="3"/>
      <c r="C37" s="3">
        <v>1</v>
      </c>
      <c r="D37" s="3">
        <v>0.38</v>
      </c>
      <c r="E37" s="3">
        <v>0.28999999999999998</v>
      </c>
      <c r="F37" s="3">
        <v>0.33</v>
      </c>
      <c r="G37" s="3">
        <v>287</v>
      </c>
      <c r="H37" s="3">
        <f>AVERAGE(D37:F37)</f>
        <v>0.33333333333333331</v>
      </c>
      <c r="L37">
        <v>1</v>
      </c>
      <c r="M37">
        <v>0.24</v>
      </c>
      <c r="N37">
        <v>0.23</v>
      </c>
      <c r="O37">
        <v>0.23</v>
      </c>
      <c r="P37">
        <v>287</v>
      </c>
      <c r="Q37">
        <f>AVERAGE(M37:O37)</f>
        <v>0.23333333333333331</v>
      </c>
      <c r="S37" s="3"/>
      <c r="T37" s="3">
        <v>1</v>
      </c>
      <c r="U37" s="3">
        <v>0.26</v>
      </c>
      <c r="V37" s="3">
        <v>0.3</v>
      </c>
      <c r="W37" s="3">
        <v>0.28000000000000003</v>
      </c>
      <c r="X37" s="3">
        <v>287</v>
      </c>
      <c r="Y37" s="3">
        <f>AVERAGE(U37:W37)</f>
        <v>0.28000000000000003</v>
      </c>
    </row>
    <row r="38" spans="2:25" x14ac:dyDescent="0.3">
      <c r="B38" s="3"/>
      <c r="C38" s="3"/>
      <c r="D38" s="3"/>
      <c r="E38" s="3"/>
      <c r="F38" s="3"/>
      <c r="G38" s="3"/>
      <c r="H38" s="3"/>
      <c r="S38" s="3"/>
      <c r="T38" s="3"/>
      <c r="U38" s="3"/>
      <c r="V38" s="3"/>
      <c r="W38" s="3"/>
      <c r="X38" s="3"/>
      <c r="Y38" s="3"/>
    </row>
    <row r="39" spans="2:25" x14ac:dyDescent="0.3">
      <c r="B39" s="3"/>
      <c r="C39" s="3" t="s">
        <v>8</v>
      </c>
      <c r="D39" s="3">
        <v>0.95</v>
      </c>
      <c r="E39" s="3">
        <v>6350</v>
      </c>
      <c r="F39" s="3"/>
      <c r="G39" s="3"/>
      <c r="H39" s="3"/>
      <c r="L39" t="s">
        <v>8</v>
      </c>
      <c r="M39">
        <v>0.93</v>
      </c>
      <c r="N39">
        <v>6350</v>
      </c>
      <c r="S39" s="3"/>
      <c r="T39" s="3" t="s">
        <v>8</v>
      </c>
      <c r="U39" s="3">
        <v>0.93</v>
      </c>
      <c r="V39" s="3">
        <v>6350</v>
      </c>
      <c r="W39" s="3"/>
      <c r="X39" s="3"/>
      <c r="Y39" s="3"/>
    </row>
    <row r="40" spans="2:25" x14ac:dyDescent="0.3">
      <c r="B40" s="3"/>
      <c r="C40" s="3" t="s">
        <v>9</v>
      </c>
      <c r="D40" s="3" t="s">
        <v>10</v>
      </c>
      <c r="E40" s="3">
        <v>0.68</v>
      </c>
      <c r="F40" s="3">
        <v>0.63</v>
      </c>
      <c r="G40" s="3">
        <v>0.65</v>
      </c>
      <c r="H40" s="3">
        <v>6350</v>
      </c>
      <c r="L40" t="s">
        <v>9</v>
      </c>
      <c r="M40" t="s">
        <v>10</v>
      </c>
      <c r="N40">
        <v>0.6</v>
      </c>
      <c r="O40">
        <v>0.6</v>
      </c>
      <c r="P40">
        <v>0.6</v>
      </c>
      <c r="Q40">
        <v>6350</v>
      </c>
      <c r="S40" s="3"/>
      <c r="T40" s="3" t="s">
        <v>9</v>
      </c>
      <c r="U40" s="3" t="s">
        <v>10</v>
      </c>
      <c r="V40" s="3">
        <v>0.61</v>
      </c>
      <c r="W40" s="3">
        <v>0.63</v>
      </c>
      <c r="X40" s="3">
        <v>0.62</v>
      </c>
      <c r="Y40" s="3">
        <v>6350</v>
      </c>
    </row>
    <row r="41" spans="2:25" x14ac:dyDescent="0.3">
      <c r="B41" s="3" t="s">
        <v>11</v>
      </c>
      <c r="C41" s="3" t="s">
        <v>10</v>
      </c>
      <c r="D41" s="3">
        <v>0.94</v>
      </c>
      <c r="E41" s="3">
        <v>0.95</v>
      </c>
      <c r="F41" s="3">
        <v>0.94</v>
      </c>
      <c r="G41" s="3">
        <v>6350</v>
      </c>
      <c r="H41" s="3"/>
      <c r="K41" t="s">
        <v>11</v>
      </c>
      <c r="L41" t="s">
        <v>10</v>
      </c>
      <c r="M41">
        <v>0.93</v>
      </c>
      <c r="N41">
        <v>0.93</v>
      </c>
      <c r="O41">
        <v>0.93</v>
      </c>
      <c r="P41">
        <v>6350</v>
      </c>
      <c r="S41" s="3" t="s">
        <v>11</v>
      </c>
      <c r="T41" s="3" t="s">
        <v>10</v>
      </c>
      <c r="U41" s="3">
        <v>0.93</v>
      </c>
      <c r="V41" s="3">
        <v>0.93</v>
      </c>
      <c r="W41" s="3">
        <v>0.93</v>
      </c>
      <c r="X41" s="3">
        <v>6350</v>
      </c>
      <c r="Y41" s="3"/>
    </row>
    <row r="45" spans="2:25" x14ac:dyDescent="0.3">
      <c r="B45" s="8" t="s">
        <v>113</v>
      </c>
      <c r="C45" s="8"/>
      <c r="D45" s="8" t="s">
        <v>34</v>
      </c>
      <c r="E45" s="8"/>
      <c r="F45" s="9">
        <v>4.8611111111111112E-2</v>
      </c>
      <c r="G45" s="8" t="s">
        <v>83</v>
      </c>
      <c r="K45" t="s">
        <v>109</v>
      </c>
      <c r="L45" t="s">
        <v>106</v>
      </c>
      <c r="S45" t="s">
        <v>113</v>
      </c>
      <c r="T45" s="7">
        <v>4.8611111111111112E-2</v>
      </c>
    </row>
    <row r="46" spans="2:25" x14ac:dyDescent="0.3">
      <c r="B46" s="8" t="s">
        <v>0</v>
      </c>
      <c r="C46" s="8">
        <v>0.24829999999999999</v>
      </c>
      <c r="D46" s="8"/>
      <c r="E46" s="8"/>
      <c r="F46" s="8"/>
      <c r="G46" s="8"/>
      <c r="H46" s="8"/>
      <c r="K46" t="s">
        <v>0</v>
      </c>
      <c r="L46">
        <v>0.1807</v>
      </c>
      <c r="S46" s="8" t="s">
        <v>0</v>
      </c>
      <c r="T46" s="8">
        <v>0.2475</v>
      </c>
      <c r="U46" s="8"/>
      <c r="V46" s="8"/>
      <c r="W46" s="8"/>
      <c r="X46" s="8"/>
      <c r="Y46" s="8"/>
    </row>
    <row r="47" spans="2:25" x14ac:dyDescent="0.3">
      <c r="B47" s="8" t="s">
        <v>1</v>
      </c>
      <c r="C47" s="8" t="s">
        <v>115</v>
      </c>
      <c r="D47" s="8" t="s">
        <v>2</v>
      </c>
      <c r="E47" s="8" t="s">
        <v>116</v>
      </c>
      <c r="F47" s="8" t="s">
        <v>3</v>
      </c>
      <c r="G47" s="8">
        <v>0.33650000000000002</v>
      </c>
      <c r="H47" s="8"/>
      <c r="K47" t="s">
        <v>1</v>
      </c>
      <c r="L47" t="s">
        <v>107</v>
      </c>
      <c r="M47" t="s">
        <v>2</v>
      </c>
      <c r="N47" t="s">
        <v>108</v>
      </c>
      <c r="O47" t="s">
        <v>3</v>
      </c>
      <c r="P47">
        <v>0.27289999999999998</v>
      </c>
      <c r="S47" s="8" t="s">
        <v>1</v>
      </c>
      <c r="T47" s="8" t="s">
        <v>110</v>
      </c>
      <c r="U47" s="8" t="s">
        <v>2</v>
      </c>
      <c r="V47" s="8" t="s">
        <v>81</v>
      </c>
      <c r="W47" s="8" t="s">
        <v>3</v>
      </c>
      <c r="X47" s="8">
        <v>0.3372</v>
      </c>
      <c r="Y47" s="8"/>
    </row>
    <row r="48" spans="2:25" x14ac:dyDescent="0.3">
      <c r="B48" s="8"/>
      <c r="C48" s="8" t="s">
        <v>4</v>
      </c>
      <c r="D48" s="8" t="s">
        <v>5</v>
      </c>
      <c r="E48" s="8" t="s">
        <v>6</v>
      </c>
      <c r="F48" s="8" t="s">
        <v>7</v>
      </c>
      <c r="G48" s="8"/>
      <c r="H48" s="8"/>
      <c r="L48" t="s">
        <v>4</v>
      </c>
      <c r="M48" t="s">
        <v>5</v>
      </c>
      <c r="N48" t="s">
        <v>6</v>
      </c>
      <c r="O48" t="s">
        <v>7</v>
      </c>
      <c r="S48" s="8"/>
      <c r="T48" s="8" t="s">
        <v>4</v>
      </c>
      <c r="U48" s="8" t="s">
        <v>5</v>
      </c>
      <c r="V48" s="8" t="s">
        <v>6</v>
      </c>
      <c r="W48" s="8" t="s">
        <v>7</v>
      </c>
      <c r="X48" s="8"/>
      <c r="Y48" s="8"/>
    </row>
    <row r="49" spans="2:25" x14ac:dyDescent="0.3">
      <c r="B49" s="8"/>
      <c r="C49" s="8"/>
      <c r="D49" s="8"/>
      <c r="E49" s="8"/>
      <c r="F49" s="8"/>
      <c r="G49" s="8"/>
      <c r="H49" s="8"/>
      <c r="S49" s="8"/>
      <c r="T49" s="8"/>
      <c r="U49" s="8"/>
      <c r="V49" s="8"/>
      <c r="W49" s="8"/>
      <c r="X49" s="8"/>
      <c r="Y49" s="8"/>
    </row>
    <row r="50" spans="2:25" x14ac:dyDescent="0.3">
      <c r="B50" s="8"/>
      <c r="C50" s="8">
        <v>0</v>
      </c>
      <c r="D50" s="8">
        <v>0.97</v>
      </c>
      <c r="E50" s="8">
        <v>0.97</v>
      </c>
      <c r="F50" s="8">
        <v>0.97</v>
      </c>
      <c r="G50" s="8">
        <v>6063</v>
      </c>
      <c r="H50" s="8">
        <f>AVERAGE(D50:F50)</f>
        <v>0.97000000000000008</v>
      </c>
      <c r="L50">
        <v>0</v>
      </c>
      <c r="M50">
        <v>0.97</v>
      </c>
      <c r="N50">
        <v>0.95</v>
      </c>
      <c r="O50">
        <v>0.96</v>
      </c>
      <c r="P50">
        <v>6063</v>
      </c>
      <c r="Q50">
        <f>AVERAGE(M50:O50)</f>
        <v>0.96</v>
      </c>
      <c r="S50" s="8"/>
      <c r="T50" s="8">
        <v>0</v>
      </c>
      <c r="U50" s="8">
        <v>0.97</v>
      </c>
      <c r="V50" s="8">
        <v>0.98</v>
      </c>
      <c r="W50" s="8">
        <v>0.97</v>
      </c>
      <c r="X50" s="8">
        <v>6063</v>
      </c>
      <c r="Y50" s="8">
        <f>AVERAGE(U50:W50)</f>
        <v>0.97333333333333327</v>
      </c>
    </row>
    <row r="51" spans="2:25" x14ac:dyDescent="0.3">
      <c r="B51" s="8"/>
      <c r="C51" s="8">
        <v>1</v>
      </c>
      <c r="D51" s="8">
        <v>0.37</v>
      </c>
      <c r="E51" s="8">
        <v>0.31</v>
      </c>
      <c r="F51" s="8">
        <v>0.34</v>
      </c>
      <c r="G51" s="8">
        <v>287</v>
      </c>
      <c r="H51" s="8">
        <f>AVERAGE(D51:F51)</f>
        <v>0.34</v>
      </c>
      <c r="L51">
        <v>1</v>
      </c>
      <c r="M51">
        <v>0.23</v>
      </c>
      <c r="N51">
        <v>0.33</v>
      </c>
      <c r="O51">
        <v>0.27</v>
      </c>
      <c r="P51">
        <v>287</v>
      </c>
      <c r="Q51">
        <f>AVERAGE(M51:O51)</f>
        <v>0.27666666666666667</v>
      </c>
      <c r="S51" s="8"/>
      <c r="T51" s="8">
        <v>1</v>
      </c>
      <c r="U51" s="8">
        <v>0.37</v>
      </c>
      <c r="V51" s="8">
        <v>0.31</v>
      </c>
      <c r="W51" s="8">
        <v>0.34</v>
      </c>
      <c r="X51" s="8">
        <v>287</v>
      </c>
      <c r="Y51" s="8">
        <f>AVERAGE(U51:W51)</f>
        <v>0.34</v>
      </c>
    </row>
    <row r="52" spans="2:25" x14ac:dyDescent="0.3">
      <c r="B52" s="8"/>
      <c r="C52" s="8"/>
      <c r="D52" s="8"/>
      <c r="E52" s="8"/>
      <c r="F52" s="8"/>
      <c r="G52" s="8"/>
      <c r="H52" s="8"/>
      <c r="S52" s="8"/>
      <c r="T52" s="8"/>
      <c r="U52" s="8"/>
      <c r="V52" s="8"/>
      <c r="W52" s="8"/>
      <c r="X52" s="8"/>
      <c r="Y52" s="8"/>
    </row>
    <row r="53" spans="2:25" x14ac:dyDescent="0.3">
      <c r="B53" s="8"/>
      <c r="C53" s="8" t="s">
        <v>8</v>
      </c>
      <c r="D53" s="8">
        <v>0.94</v>
      </c>
      <c r="E53" s="8">
        <v>6350</v>
      </c>
      <c r="F53" s="8"/>
      <c r="G53" s="8"/>
      <c r="H53" s="8"/>
      <c r="L53" t="s">
        <v>8</v>
      </c>
      <c r="M53">
        <v>0.92</v>
      </c>
      <c r="N53">
        <v>6350</v>
      </c>
      <c r="S53" s="8"/>
      <c r="T53" s="8" t="s">
        <v>8</v>
      </c>
      <c r="U53" s="8">
        <v>0.95</v>
      </c>
      <c r="V53" s="8">
        <v>6350</v>
      </c>
      <c r="W53" s="8"/>
      <c r="X53" s="8"/>
      <c r="Y53" s="8"/>
    </row>
    <row r="54" spans="2:25" x14ac:dyDescent="0.3">
      <c r="B54" s="8"/>
      <c r="C54" s="8" t="s">
        <v>9</v>
      </c>
      <c r="D54" s="8" t="s">
        <v>10</v>
      </c>
      <c r="E54" s="8">
        <v>0.67</v>
      </c>
      <c r="F54" s="8">
        <v>0.64</v>
      </c>
      <c r="G54" s="8">
        <v>0.65</v>
      </c>
      <c r="H54" s="8">
        <v>6350</v>
      </c>
      <c r="L54" t="s">
        <v>9</v>
      </c>
      <c r="M54" t="s">
        <v>10</v>
      </c>
      <c r="N54">
        <v>0.6</v>
      </c>
      <c r="O54">
        <v>0.64</v>
      </c>
      <c r="P54">
        <v>0.62</v>
      </c>
      <c r="Q54">
        <v>6350</v>
      </c>
      <c r="S54" s="8"/>
      <c r="T54" s="8" t="s">
        <v>9</v>
      </c>
      <c r="U54" s="8" t="s">
        <v>10</v>
      </c>
      <c r="V54" s="8">
        <v>0.67</v>
      </c>
      <c r="W54" s="8">
        <v>0.64</v>
      </c>
      <c r="X54" s="8">
        <v>0.65</v>
      </c>
      <c r="Y54" s="8">
        <v>6350</v>
      </c>
    </row>
    <row r="55" spans="2:25" x14ac:dyDescent="0.3">
      <c r="B55" s="8" t="s">
        <v>11</v>
      </c>
      <c r="C55" s="8" t="s">
        <v>10</v>
      </c>
      <c r="D55" s="8">
        <v>0.94</v>
      </c>
      <c r="E55" s="8">
        <v>0.94</v>
      </c>
      <c r="F55" s="8">
        <v>0.94</v>
      </c>
      <c r="G55" s="8">
        <v>6350</v>
      </c>
      <c r="H55" s="8"/>
      <c r="K55" t="s">
        <v>11</v>
      </c>
      <c r="L55" t="s">
        <v>10</v>
      </c>
      <c r="M55">
        <v>0.93</v>
      </c>
      <c r="N55">
        <v>0.92</v>
      </c>
      <c r="O55">
        <v>0.93</v>
      </c>
      <c r="P55">
        <v>6350</v>
      </c>
      <c r="S55" s="8" t="s">
        <v>11</v>
      </c>
      <c r="T55" s="8" t="s">
        <v>10</v>
      </c>
      <c r="U55" s="8">
        <v>0.94</v>
      </c>
      <c r="V55" s="8">
        <v>0.95</v>
      </c>
      <c r="W55" s="8">
        <v>0.94</v>
      </c>
      <c r="X55" s="8">
        <v>6350</v>
      </c>
      <c r="Y55" s="8"/>
    </row>
    <row r="58" spans="2:25" x14ac:dyDescent="0.3">
      <c r="B58" t="s">
        <v>113</v>
      </c>
      <c r="D58" t="s">
        <v>118</v>
      </c>
      <c r="F58" s="7">
        <v>4.8611111111111112E-2</v>
      </c>
      <c r="G58" t="s">
        <v>83</v>
      </c>
      <c r="K58" s="11" t="s">
        <v>113</v>
      </c>
      <c r="L58" s="11"/>
      <c r="M58" s="11" t="s">
        <v>118</v>
      </c>
      <c r="N58" s="11"/>
      <c r="O58" s="12">
        <v>4.8611111111111112E-2</v>
      </c>
      <c r="P58" s="11" t="s">
        <v>83</v>
      </c>
      <c r="Q58" s="11" t="s">
        <v>121</v>
      </c>
      <c r="R58" s="11" t="s">
        <v>122</v>
      </c>
      <c r="T58" s="8" t="s">
        <v>125</v>
      </c>
    </row>
    <row r="59" spans="2:25" x14ac:dyDescent="0.3">
      <c r="B59" t="s">
        <v>0</v>
      </c>
      <c r="C59">
        <v>0.23910000000000001</v>
      </c>
      <c r="K59" s="11" t="s">
        <v>0</v>
      </c>
      <c r="L59" s="11">
        <v>0.25659999999999999</v>
      </c>
      <c r="M59" s="11"/>
      <c r="N59" s="11"/>
      <c r="O59" s="11"/>
      <c r="P59" s="11"/>
      <c r="Q59" s="11"/>
      <c r="S59" t="s">
        <v>0</v>
      </c>
      <c r="T59">
        <v>0.26069999999999999</v>
      </c>
    </row>
    <row r="60" spans="2:25" x14ac:dyDescent="0.3">
      <c r="B60" t="s">
        <v>1</v>
      </c>
      <c r="C60" t="s">
        <v>117</v>
      </c>
      <c r="D60" t="s">
        <v>2</v>
      </c>
      <c r="E60" t="s">
        <v>29</v>
      </c>
      <c r="F60" t="s">
        <v>3</v>
      </c>
      <c r="G60">
        <v>0.316</v>
      </c>
      <c r="K60" s="11" t="s">
        <v>1</v>
      </c>
      <c r="L60" s="11" t="s">
        <v>119</v>
      </c>
      <c r="M60" s="11" t="s">
        <v>2</v>
      </c>
      <c r="N60" s="11" t="s">
        <v>120</v>
      </c>
      <c r="O60" s="11" t="s">
        <v>3</v>
      </c>
      <c r="P60" s="11">
        <v>0.35139999999999999</v>
      </c>
      <c r="Q60" s="11"/>
      <c r="S60" t="s">
        <v>1</v>
      </c>
      <c r="T60" t="s">
        <v>123</v>
      </c>
      <c r="U60" t="s">
        <v>2</v>
      </c>
      <c r="V60" t="s">
        <v>124</v>
      </c>
      <c r="W60" t="s">
        <v>3</v>
      </c>
      <c r="X60">
        <v>0.32500000000000001</v>
      </c>
    </row>
    <row r="61" spans="2:25" x14ac:dyDescent="0.3">
      <c r="C61" t="s">
        <v>4</v>
      </c>
      <c r="D61" t="s">
        <v>5</v>
      </c>
      <c r="E61" t="s">
        <v>6</v>
      </c>
      <c r="F61" t="s">
        <v>7</v>
      </c>
      <c r="K61" s="11"/>
      <c r="L61" s="11" t="s">
        <v>4</v>
      </c>
      <c r="M61" s="11" t="s">
        <v>5</v>
      </c>
      <c r="N61" s="11" t="s">
        <v>6</v>
      </c>
      <c r="O61" s="11" t="s">
        <v>7</v>
      </c>
      <c r="P61" s="11"/>
      <c r="Q61" s="11"/>
      <c r="T61" t="s">
        <v>4</v>
      </c>
      <c r="U61" t="s">
        <v>5</v>
      </c>
      <c r="V61" t="s">
        <v>6</v>
      </c>
      <c r="W61" t="s">
        <v>7</v>
      </c>
    </row>
    <row r="62" spans="2:25" x14ac:dyDescent="0.3">
      <c r="K62" s="11"/>
      <c r="L62" s="11"/>
      <c r="M62" s="11"/>
      <c r="N62" s="11"/>
      <c r="O62" s="11"/>
      <c r="P62" s="11"/>
      <c r="Q62" s="11"/>
    </row>
    <row r="63" spans="2:25" x14ac:dyDescent="0.3">
      <c r="C63">
        <v>0</v>
      </c>
      <c r="D63">
        <v>0.97</v>
      </c>
      <c r="E63">
        <v>0.98</v>
      </c>
      <c r="F63">
        <v>0.97</v>
      </c>
      <c r="G63">
        <v>6063</v>
      </c>
      <c r="H63" s="8">
        <f>AVERAGE(D63:F63)</f>
        <v>0.97333333333333327</v>
      </c>
      <c r="K63" s="11"/>
      <c r="L63" s="11">
        <v>0</v>
      </c>
      <c r="M63" s="11">
        <v>0.97</v>
      </c>
      <c r="N63" s="11">
        <v>0.97</v>
      </c>
      <c r="O63" s="11">
        <v>0.97</v>
      </c>
      <c r="P63" s="11">
        <v>6063</v>
      </c>
      <c r="Q63" s="8">
        <f>AVERAGE(M63:O63)</f>
        <v>0.97000000000000008</v>
      </c>
      <c r="T63">
        <v>0</v>
      </c>
      <c r="U63">
        <v>0.97</v>
      </c>
      <c r="V63">
        <v>0.98</v>
      </c>
      <c r="W63">
        <v>0.97</v>
      </c>
      <c r="X63">
        <v>6063</v>
      </c>
      <c r="Y63" s="11">
        <f>AVERAGE(U63:W63)</f>
        <v>0.97333333333333327</v>
      </c>
    </row>
    <row r="64" spans="2:25" x14ac:dyDescent="0.3">
      <c r="C64">
        <v>1</v>
      </c>
      <c r="D64">
        <v>0.37</v>
      </c>
      <c r="E64">
        <v>0.28000000000000003</v>
      </c>
      <c r="F64">
        <v>0.32</v>
      </c>
      <c r="G64">
        <v>287</v>
      </c>
      <c r="H64" s="8">
        <f>AVERAGE(D64:F64)</f>
        <v>0.32333333333333331</v>
      </c>
      <c r="K64" s="11"/>
      <c r="L64" s="11">
        <v>1</v>
      </c>
      <c r="M64" s="11">
        <v>0.37</v>
      </c>
      <c r="N64" s="11">
        <v>0.34</v>
      </c>
      <c r="O64" s="11">
        <v>0.35</v>
      </c>
      <c r="P64" s="11">
        <v>287</v>
      </c>
      <c r="Q64" s="8">
        <f>AVERAGE(M64:O64)</f>
        <v>0.35333333333333333</v>
      </c>
      <c r="T64">
        <v>1</v>
      </c>
      <c r="U64">
        <v>0.37</v>
      </c>
      <c r="V64">
        <v>0.28999999999999998</v>
      </c>
      <c r="W64">
        <v>0.32</v>
      </c>
      <c r="X64">
        <v>287</v>
      </c>
      <c r="Y64" s="11">
        <f>AVERAGE(U64:W64)</f>
        <v>0.32666666666666666</v>
      </c>
    </row>
    <row r="65" spans="2:26" x14ac:dyDescent="0.3">
      <c r="K65" s="11"/>
      <c r="L65" s="11"/>
      <c r="M65" s="11"/>
      <c r="N65" s="11"/>
      <c r="O65" s="11"/>
      <c r="P65" s="11"/>
      <c r="Q65" s="11"/>
    </row>
    <row r="66" spans="2:26" x14ac:dyDescent="0.3">
      <c r="C66" t="s">
        <v>8</v>
      </c>
      <c r="D66">
        <v>0.95</v>
      </c>
      <c r="E66">
        <v>6350</v>
      </c>
      <c r="K66" s="11"/>
      <c r="L66" s="11" t="s">
        <v>8</v>
      </c>
      <c r="M66" s="11">
        <v>0.94</v>
      </c>
      <c r="N66" s="11">
        <v>6350</v>
      </c>
      <c r="O66" s="11"/>
      <c r="P66" s="11"/>
      <c r="Q66" s="11"/>
      <c r="T66" t="s">
        <v>8</v>
      </c>
      <c r="U66">
        <v>0.95</v>
      </c>
      <c r="V66">
        <v>6350</v>
      </c>
    </row>
    <row r="67" spans="2:26" x14ac:dyDescent="0.3">
      <c r="C67" t="s">
        <v>9</v>
      </c>
      <c r="D67" t="s">
        <v>10</v>
      </c>
      <c r="E67">
        <v>0.67</v>
      </c>
      <c r="F67">
        <v>0.63</v>
      </c>
      <c r="G67">
        <v>0.64</v>
      </c>
      <c r="H67">
        <v>6350</v>
      </c>
      <c r="K67" s="11"/>
      <c r="L67" s="11" t="s">
        <v>9</v>
      </c>
      <c r="M67" s="11" t="s">
        <v>10</v>
      </c>
      <c r="N67" s="11">
        <v>0.67</v>
      </c>
      <c r="O67" s="11">
        <v>0.66</v>
      </c>
      <c r="P67" s="11">
        <v>0.66</v>
      </c>
      <c r="Q67" s="11">
        <v>6350</v>
      </c>
      <c r="T67" t="s">
        <v>9</v>
      </c>
      <c r="U67" t="s">
        <v>10</v>
      </c>
      <c r="V67">
        <v>0.67</v>
      </c>
      <c r="W67">
        <v>0.63</v>
      </c>
      <c r="X67">
        <v>0.65</v>
      </c>
      <c r="Y67">
        <v>6350</v>
      </c>
    </row>
    <row r="68" spans="2:26" x14ac:dyDescent="0.3">
      <c r="B68" t="s">
        <v>11</v>
      </c>
      <c r="C68" t="s">
        <v>10</v>
      </c>
      <c r="D68">
        <v>0.94</v>
      </c>
      <c r="E68">
        <v>0.95</v>
      </c>
      <c r="F68">
        <v>0.94</v>
      </c>
      <c r="G68">
        <v>6350</v>
      </c>
      <c r="K68" s="11" t="s">
        <v>11</v>
      </c>
      <c r="L68" s="11" t="s">
        <v>10</v>
      </c>
      <c r="M68" s="11">
        <v>0.94</v>
      </c>
      <c r="N68" s="11">
        <v>0.94</v>
      </c>
      <c r="O68" s="11">
        <v>0.94</v>
      </c>
      <c r="P68" s="11">
        <v>6350</v>
      </c>
      <c r="Q68" s="11"/>
      <c r="S68" t="s">
        <v>11</v>
      </c>
      <c r="T68" t="s">
        <v>10</v>
      </c>
      <c r="U68">
        <v>0.94</v>
      </c>
      <c r="V68">
        <v>0.95</v>
      </c>
      <c r="W68">
        <v>0.94</v>
      </c>
      <c r="X68">
        <v>6350</v>
      </c>
    </row>
    <row r="73" spans="2:26" x14ac:dyDescent="0.3">
      <c r="B73" s="11" t="s">
        <v>113</v>
      </c>
      <c r="C73" s="11"/>
      <c r="D73" s="11" t="s">
        <v>118</v>
      </c>
      <c r="E73" s="11"/>
      <c r="F73" s="12">
        <v>4.8611111111111112E-2</v>
      </c>
      <c r="G73" s="11" t="s">
        <v>83</v>
      </c>
      <c r="H73" s="11" t="s">
        <v>121</v>
      </c>
      <c r="I73" s="11" t="s">
        <v>128</v>
      </c>
      <c r="K73" s="11" t="s">
        <v>113</v>
      </c>
      <c r="L73" s="11"/>
      <c r="M73" s="11" t="s">
        <v>118</v>
      </c>
      <c r="N73" s="11"/>
      <c r="O73" s="12">
        <v>4.8611111111111112E-2</v>
      </c>
      <c r="P73" s="11" t="s">
        <v>83</v>
      </c>
      <c r="Q73" s="11" t="s">
        <v>121</v>
      </c>
      <c r="R73" s="11" t="s">
        <v>130</v>
      </c>
    </row>
    <row r="74" spans="2:26" x14ac:dyDescent="0.3">
      <c r="B74" s="11" t="s">
        <v>0</v>
      </c>
      <c r="C74" s="11">
        <v>0.28179999999999999</v>
      </c>
      <c r="D74" s="11"/>
      <c r="E74" s="11"/>
      <c r="F74" s="11"/>
      <c r="G74" s="11"/>
      <c r="H74" s="11"/>
      <c r="K74" t="s">
        <v>0</v>
      </c>
      <c r="L74">
        <v>0.25619999999999998</v>
      </c>
      <c r="T74" t="s">
        <v>0</v>
      </c>
      <c r="U74">
        <v>0.28799999999999998</v>
      </c>
    </row>
    <row r="75" spans="2:26" x14ac:dyDescent="0.3">
      <c r="B75" s="11" t="s">
        <v>1</v>
      </c>
      <c r="C75" s="11" t="s">
        <v>126</v>
      </c>
      <c r="D75" s="11" t="s">
        <v>2</v>
      </c>
      <c r="E75" s="11" t="s">
        <v>127</v>
      </c>
      <c r="F75" s="11" t="s">
        <v>3</v>
      </c>
      <c r="G75" s="11">
        <v>0.3422</v>
      </c>
      <c r="H75" s="11"/>
      <c r="K75" t="s">
        <v>1</v>
      </c>
      <c r="L75" t="s">
        <v>129</v>
      </c>
      <c r="M75" t="s">
        <v>2</v>
      </c>
      <c r="N75" t="s">
        <v>22</v>
      </c>
      <c r="O75" t="s">
        <v>3</v>
      </c>
      <c r="P75">
        <v>0.34899999999999998</v>
      </c>
      <c r="T75" t="s">
        <v>1</v>
      </c>
      <c r="U75" t="s">
        <v>131</v>
      </c>
      <c r="V75" t="s">
        <v>2</v>
      </c>
      <c r="W75" t="s">
        <v>132</v>
      </c>
      <c r="X75" t="s">
        <v>3</v>
      </c>
      <c r="Y75">
        <v>0.36099999999999999</v>
      </c>
    </row>
    <row r="76" spans="2:26" x14ac:dyDescent="0.3">
      <c r="B76" s="11"/>
      <c r="C76" s="11" t="s">
        <v>4</v>
      </c>
      <c r="D76" s="11" t="s">
        <v>5</v>
      </c>
      <c r="E76" s="11" t="s">
        <v>6</v>
      </c>
      <c r="F76" s="11" t="s">
        <v>7</v>
      </c>
      <c r="G76" s="11"/>
      <c r="H76" s="11"/>
      <c r="L76" t="s">
        <v>4</v>
      </c>
      <c r="M76" t="s">
        <v>5</v>
      </c>
      <c r="N76" t="s">
        <v>6</v>
      </c>
      <c r="O76" t="s">
        <v>7</v>
      </c>
      <c r="U76" t="s">
        <v>4</v>
      </c>
      <c r="V76" t="s">
        <v>5</v>
      </c>
      <c r="W76" t="s">
        <v>6</v>
      </c>
      <c r="X76" t="s">
        <v>7</v>
      </c>
    </row>
    <row r="77" spans="2:26" x14ac:dyDescent="0.3">
      <c r="B77" s="11"/>
      <c r="C77" s="11"/>
      <c r="D77" s="11"/>
      <c r="E77" s="11"/>
      <c r="F77" s="11"/>
      <c r="G77" s="11"/>
      <c r="H77" s="11"/>
    </row>
    <row r="78" spans="2:26" x14ac:dyDescent="0.3">
      <c r="B78" s="11"/>
      <c r="C78" s="11">
        <v>0</v>
      </c>
      <c r="D78" s="11">
        <v>0.97</v>
      </c>
      <c r="E78" s="11">
        <v>0.99</v>
      </c>
      <c r="F78" s="11">
        <v>0.98</v>
      </c>
      <c r="G78" s="11">
        <v>6063</v>
      </c>
      <c r="H78" s="8">
        <f>AVERAGE(D78:F78)</f>
        <v>0.98</v>
      </c>
      <c r="L78">
        <v>0</v>
      </c>
      <c r="M78">
        <v>0.97</v>
      </c>
      <c r="N78">
        <v>0.97</v>
      </c>
      <c r="O78">
        <v>0.97</v>
      </c>
      <c r="P78">
        <v>6063</v>
      </c>
      <c r="Q78" s="8">
        <f>AVERAGE(M78:O78)</f>
        <v>0.97000000000000008</v>
      </c>
      <c r="U78">
        <v>0</v>
      </c>
      <c r="V78">
        <v>0.97</v>
      </c>
      <c r="W78">
        <v>0.96</v>
      </c>
      <c r="X78">
        <v>0.97</v>
      </c>
      <c r="Y78">
        <v>6063</v>
      </c>
      <c r="Z78" s="8">
        <f>AVERAGE(V78:X78)</f>
        <v>0.96666666666666667</v>
      </c>
    </row>
    <row r="79" spans="2:26" x14ac:dyDescent="0.3">
      <c r="B79" s="11"/>
      <c r="C79" s="11">
        <v>1</v>
      </c>
      <c r="D79" s="11">
        <v>0.47</v>
      </c>
      <c r="E79" s="11">
        <v>0.27</v>
      </c>
      <c r="F79" s="11">
        <v>0.34</v>
      </c>
      <c r="G79" s="11">
        <v>287</v>
      </c>
      <c r="H79" s="8">
        <f>AVERAGE(D79:F79)</f>
        <v>0.36000000000000004</v>
      </c>
      <c r="L79">
        <v>1</v>
      </c>
      <c r="M79">
        <v>0.38</v>
      </c>
      <c r="N79">
        <v>0.32</v>
      </c>
      <c r="O79">
        <v>0.35</v>
      </c>
      <c r="P79">
        <v>287</v>
      </c>
      <c r="Q79" s="8">
        <f>AVERAGE(M79:O79)</f>
        <v>0.34999999999999992</v>
      </c>
      <c r="U79">
        <v>1</v>
      </c>
      <c r="V79">
        <v>0.33</v>
      </c>
      <c r="W79">
        <v>0.39</v>
      </c>
      <c r="X79">
        <v>0.36</v>
      </c>
      <c r="Y79">
        <v>287</v>
      </c>
      <c r="Z79" s="8">
        <f>AVERAGE(V79:X79)</f>
        <v>0.36000000000000004</v>
      </c>
    </row>
    <row r="80" spans="2:26" x14ac:dyDescent="0.3">
      <c r="B80" s="11"/>
      <c r="C80" s="11"/>
      <c r="D80" s="11"/>
      <c r="E80" s="11"/>
      <c r="F80" s="11"/>
      <c r="G80" s="11"/>
      <c r="H80" s="11"/>
    </row>
    <row r="81" spans="2:26" x14ac:dyDescent="0.3">
      <c r="B81" s="11"/>
      <c r="C81" s="11" t="s">
        <v>8</v>
      </c>
      <c r="D81" s="11">
        <v>0.95</v>
      </c>
      <c r="E81" s="11">
        <v>6350</v>
      </c>
      <c r="F81" s="11"/>
      <c r="G81" s="11"/>
      <c r="H81" s="11"/>
      <c r="L81" t="s">
        <v>8</v>
      </c>
      <c r="M81">
        <v>0.95</v>
      </c>
      <c r="N81">
        <v>6350</v>
      </c>
      <c r="U81" t="s">
        <v>8</v>
      </c>
      <c r="V81">
        <v>0.94</v>
      </c>
      <c r="W81">
        <v>6350</v>
      </c>
    </row>
    <row r="82" spans="2:26" x14ac:dyDescent="0.3">
      <c r="B82" s="11"/>
      <c r="C82" s="11" t="s">
        <v>9</v>
      </c>
      <c r="D82" s="11" t="s">
        <v>10</v>
      </c>
      <c r="E82" s="11">
        <v>0.72</v>
      </c>
      <c r="F82" s="11">
        <v>0.63</v>
      </c>
      <c r="G82" s="11">
        <v>0.66</v>
      </c>
      <c r="H82" s="11">
        <v>6350</v>
      </c>
      <c r="L82" t="s">
        <v>9</v>
      </c>
      <c r="M82" t="s">
        <v>10</v>
      </c>
      <c r="N82">
        <v>0.67</v>
      </c>
      <c r="O82">
        <v>0.65</v>
      </c>
      <c r="P82">
        <v>0.66</v>
      </c>
      <c r="Q82">
        <v>6350</v>
      </c>
      <c r="U82" t="s">
        <v>9</v>
      </c>
      <c r="V82" t="s">
        <v>10</v>
      </c>
      <c r="W82">
        <v>0.65</v>
      </c>
      <c r="X82">
        <v>0.68</v>
      </c>
      <c r="Y82">
        <v>0.66</v>
      </c>
      <c r="Z82">
        <v>6350</v>
      </c>
    </row>
    <row r="83" spans="2:26" x14ac:dyDescent="0.3">
      <c r="B83" s="11" t="s">
        <v>11</v>
      </c>
      <c r="C83" s="11" t="s">
        <v>10</v>
      </c>
      <c r="D83" s="11">
        <v>0.94</v>
      </c>
      <c r="E83" s="11">
        <v>0.95</v>
      </c>
      <c r="F83" s="11">
        <v>0.95</v>
      </c>
      <c r="G83" s="11">
        <v>6350</v>
      </c>
      <c r="H83" s="11"/>
      <c r="K83" t="s">
        <v>11</v>
      </c>
      <c r="L83" t="s">
        <v>10</v>
      </c>
      <c r="M83">
        <v>0.94</v>
      </c>
      <c r="N83">
        <v>0.95</v>
      </c>
      <c r="O83">
        <v>0.94</v>
      </c>
      <c r="P83">
        <v>6350</v>
      </c>
      <c r="T83" t="s">
        <v>11</v>
      </c>
      <c r="U83" t="s">
        <v>10</v>
      </c>
      <c r="V83">
        <v>0.94</v>
      </c>
      <c r="W83">
        <v>0.94</v>
      </c>
      <c r="X83">
        <v>0.94</v>
      </c>
      <c r="Y83">
        <v>6350</v>
      </c>
    </row>
    <row r="87" spans="2:26" x14ac:dyDescent="0.3">
      <c r="B87" s="11" t="s">
        <v>113</v>
      </c>
      <c r="C87" s="11"/>
      <c r="D87" s="11" t="s">
        <v>118</v>
      </c>
      <c r="E87" s="11"/>
      <c r="F87" s="12">
        <v>4.8611111111111112E-2</v>
      </c>
      <c r="G87" s="11" t="s">
        <v>83</v>
      </c>
      <c r="H87" s="11" t="s">
        <v>121</v>
      </c>
      <c r="I87" s="11" t="s">
        <v>128</v>
      </c>
      <c r="J87" t="s">
        <v>135</v>
      </c>
      <c r="L87" s="13" t="s">
        <v>0</v>
      </c>
      <c r="M87" s="13">
        <v>0.29360000000000003</v>
      </c>
      <c r="N87" s="13"/>
      <c r="O87" s="13"/>
      <c r="P87" s="13"/>
      <c r="Q87" s="13"/>
      <c r="R87" s="13"/>
    </row>
    <row r="88" spans="2:26" x14ac:dyDescent="0.3">
      <c r="B88" s="11" t="s">
        <v>0</v>
      </c>
      <c r="C88" s="11">
        <v>0.27260000000000001</v>
      </c>
      <c r="D88" s="11"/>
      <c r="E88" s="11"/>
      <c r="F88" s="11"/>
      <c r="G88" s="11"/>
      <c r="H88" s="11"/>
      <c r="J88" t="s">
        <v>136</v>
      </c>
      <c r="L88" s="13" t="s">
        <v>1</v>
      </c>
      <c r="M88" s="13" t="s">
        <v>137</v>
      </c>
      <c r="N88" s="13" t="s">
        <v>2</v>
      </c>
      <c r="O88" s="13" t="s">
        <v>138</v>
      </c>
      <c r="P88" s="13" t="s">
        <v>3</v>
      </c>
      <c r="Q88" s="13">
        <v>0.38059999999999999</v>
      </c>
      <c r="R88" s="13"/>
    </row>
    <row r="89" spans="2:26" x14ac:dyDescent="0.3">
      <c r="B89" s="11" t="s">
        <v>1</v>
      </c>
      <c r="C89" s="11" t="s">
        <v>133</v>
      </c>
      <c r="D89" s="11" t="s">
        <v>2</v>
      </c>
      <c r="E89" s="11" t="s">
        <v>134</v>
      </c>
      <c r="F89" s="11" t="s">
        <v>3</v>
      </c>
      <c r="G89" s="11">
        <v>0.36399999999999999</v>
      </c>
      <c r="H89" s="11"/>
      <c r="L89" s="13"/>
      <c r="M89" s="13" t="s">
        <v>4</v>
      </c>
      <c r="N89" s="13" t="s">
        <v>5</v>
      </c>
      <c r="O89" s="13" t="s">
        <v>6</v>
      </c>
      <c r="P89" s="13" t="s">
        <v>7</v>
      </c>
      <c r="Q89" s="13"/>
      <c r="R89" s="13"/>
    </row>
    <row r="90" spans="2:26" x14ac:dyDescent="0.3">
      <c r="B90" s="11"/>
      <c r="C90" s="11" t="s">
        <v>4</v>
      </c>
      <c r="D90" s="11" t="s">
        <v>5</v>
      </c>
      <c r="E90" s="11" t="s">
        <v>6</v>
      </c>
      <c r="F90" s="11" t="s">
        <v>7</v>
      </c>
      <c r="G90" s="11"/>
      <c r="H90" s="11"/>
      <c r="L90" s="13"/>
      <c r="M90" s="13"/>
      <c r="N90" s="13"/>
      <c r="O90" s="13"/>
      <c r="P90" s="13"/>
      <c r="Q90" s="13"/>
      <c r="R90" s="13"/>
    </row>
    <row r="91" spans="2:26" x14ac:dyDescent="0.3">
      <c r="B91" s="11"/>
      <c r="C91" s="11"/>
      <c r="D91" s="11"/>
      <c r="E91" s="11"/>
      <c r="F91" s="11"/>
      <c r="G91" s="11"/>
      <c r="H91" s="11"/>
      <c r="L91" s="13"/>
      <c r="M91" s="13">
        <v>0</v>
      </c>
      <c r="N91" s="13">
        <v>0.97</v>
      </c>
      <c r="O91" s="13">
        <v>0.98</v>
      </c>
      <c r="P91" s="13">
        <v>0.97</v>
      </c>
      <c r="Q91" s="13">
        <v>6063</v>
      </c>
      <c r="R91" s="8">
        <f>AVERAGE(N91:P91)</f>
        <v>0.97333333333333327</v>
      </c>
    </row>
    <row r="92" spans="2:26" x14ac:dyDescent="0.3">
      <c r="B92" s="11"/>
      <c r="C92" s="11">
        <v>0</v>
      </c>
      <c r="D92" s="11">
        <v>0.97</v>
      </c>
      <c r="E92" s="11">
        <v>0.98</v>
      </c>
      <c r="F92" s="11">
        <v>0.97</v>
      </c>
      <c r="G92" s="11">
        <v>6063</v>
      </c>
      <c r="H92" s="8">
        <f>AVERAGE(D92:F92)</f>
        <v>0.97333333333333327</v>
      </c>
      <c r="L92" s="13"/>
      <c r="M92" s="13">
        <v>1</v>
      </c>
      <c r="N92" s="13">
        <v>0.43</v>
      </c>
      <c r="O92" s="13">
        <v>0.34</v>
      </c>
      <c r="P92" s="13">
        <v>0.38</v>
      </c>
      <c r="Q92" s="13">
        <v>287</v>
      </c>
      <c r="R92" s="8">
        <f>AVERAGE(N92:P92)</f>
        <v>0.3833333333333333</v>
      </c>
    </row>
    <row r="93" spans="2:26" x14ac:dyDescent="0.3">
      <c r="B93" s="11"/>
      <c r="C93" s="11">
        <v>1</v>
      </c>
      <c r="D93" s="11">
        <v>0.43</v>
      </c>
      <c r="E93" s="11">
        <v>0.32</v>
      </c>
      <c r="F93" s="11">
        <v>0.36</v>
      </c>
      <c r="G93" s="11">
        <v>287</v>
      </c>
      <c r="H93" s="8">
        <f>AVERAGE(D93:F93)</f>
        <v>0.36999999999999994</v>
      </c>
      <c r="L93" s="13"/>
      <c r="M93" s="13"/>
      <c r="N93" s="13"/>
      <c r="O93" s="13"/>
      <c r="P93" s="13"/>
      <c r="Q93" s="13"/>
      <c r="R93" s="13"/>
    </row>
    <row r="94" spans="2:26" x14ac:dyDescent="0.3">
      <c r="B94" s="11"/>
      <c r="C94" s="11"/>
      <c r="D94" s="11"/>
      <c r="E94" s="11"/>
      <c r="F94" s="11"/>
      <c r="G94" s="11"/>
      <c r="H94" s="11"/>
      <c r="L94" s="13"/>
      <c r="M94" s="13" t="s">
        <v>8</v>
      </c>
      <c r="N94" s="13">
        <v>0.95</v>
      </c>
      <c r="O94" s="13">
        <v>6350</v>
      </c>
      <c r="P94" s="13"/>
      <c r="Q94" s="13"/>
      <c r="R94" s="13"/>
    </row>
    <row r="95" spans="2:26" x14ac:dyDescent="0.3">
      <c r="B95" s="11"/>
      <c r="C95" s="11" t="s">
        <v>8</v>
      </c>
      <c r="D95" s="11">
        <v>0.95</v>
      </c>
      <c r="E95" s="11">
        <v>6350</v>
      </c>
      <c r="F95" s="11"/>
      <c r="G95" s="11"/>
      <c r="H95" s="11"/>
      <c r="L95" s="13"/>
      <c r="M95" s="13" t="s">
        <v>9</v>
      </c>
      <c r="N95" s="13" t="s">
        <v>10</v>
      </c>
      <c r="O95" s="13">
        <v>0.7</v>
      </c>
      <c r="P95" s="13">
        <v>0.66</v>
      </c>
      <c r="Q95" s="13">
        <v>0.68</v>
      </c>
      <c r="R95" s="13">
        <v>6350</v>
      </c>
    </row>
    <row r="96" spans="2:26" x14ac:dyDescent="0.3">
      <c r="B96" s="11"/>
      <c r="C96" s="11" t="s">
        <v>9</v>
      </c>
      <c r="D96" s="11" t="s">
        <v>10</v>
      </c>
      <c r="E96" s="11">
        <v>0.7</v>
      </c>
      <c r="F96" s="11">
        <v>0.65</v>
      </c>
      <c r="G96" s="11">
        <v>0.67</v>
      </c>
      <c r="H96" s="11">
        <v>6350</v>
      </c>
      <c r="L96" s="13" t="s">
        <v>11</v>
      </c>
      <c r="M96" s="13" t="s">
        <v>10</v>
      </c>
      <c r="N96" s="13">
        <v>0.94</v>
      </c>
      <c r="O96" s="13">
        <v>0.95</v>
      </c>
      <c r="P96" s="13">
        <v>0.95</v>
      </c>
      <c r="Q96" s="13">
        <v>6350</v>
      </c>
      <c r="R96" s="13"/>
    </row>
    <row r="97" spans="2:35" x14ac:dyDescent="0.3">
      <c r="B97" s="11" t="s">
        <v>11</v>
      </c>
      <c r="C97" s="11" t="s">
        <v>10</v>
      </c>
      <c r="D97" s="11">
        <v>0.94</v>
      </c>
      <c r="E97" s="11">
        <v>0.95</v>
      </c>
      <c r="F97" s="11">
        <v>0.95</v>
      </c>
      <c r="G97" s="11">
        <v>6350</v>
      </c>
      <c r="H97" s="11"/>
    </row>
    <row r="102" spans="2:35" x14ac:dyDescent="0.3">
      <c r="B102" t="s">
        <v>139</v>
      </c>
      <c r="M102" t="s">
        <v>174</v>
      </c>
      <c r="N102" t="s">
        <v>175</v>
      </c>
      <c r="O102" t="s">
        <v>176</v>
      </c>
    </row>
    <row r="103" spans="2:35" x14ac:dyDescent="0.3">
      <c r="B103" t="s">
        <v>140</v>
      </c>
      <c r="E103" t="s">
        <v>0</v>
      </c>
      <c r="F103">
        <v>0.27310000000000001</v>
      </c>
      <c r="N103" t="s">
        <v>177</v>
      </c>
      <c r="O103" t="s">
        <v>178</v>
      </c>
    </row>
    <row r="104" spans="2:35" x14ac:dyDescent="0.3">
      <c r="B104" t="s">
        <v>141</v>
      </c>
      <c r="E104" t="s">
        <v>1</v>
      </c>
      <c r="F104" t="s">
        <v>172</v>
      </c>
      <c r="G104" t="s">
        <v>2</v>
      </c>
      <c r="H104" t="s">
        <v>173</v>
      </c>
      <c r="I104" t="s">
        <v>3</v>
      </c>
      <c r="J104">
        <v>0.32719999999999999</v>
      </c>
      <c r="N104" t="s">
        <v>179</v>
      </c>
      <c r="O104" t="s">
        <v>180</v>
      </c>
    </row>
    <row r="105" spans="2:35" x14ac:dyDescent="0.3">
      <c r="B105" t="s">
        <v>142</v>
      </c>
      <c r="F105" t="s">
        <v>4</v>
      </c>
      <c r="G105" t="s">
        <v>5</v>
      </c>
      <c r="H105" t="s">
        <v>6</v>
      </c>
      <c r="I105" t="s">
        <v>7</v>
      </c>
      <c r="N105" t="s">
        <v>181</v>
      </c>
      <c r="O105" t="s">
        <v>182</v>
      </c>
      <c r="Q105" t="s">
        <v>0</v>
      </c>
      <c r="R105">
        <v>0.28939999999999999</v>
      </c>
      <c r="Z105" t="s">
        <v>0</v>
      </c>
      <c r="AA105">
        <v>0.26950000000000002</v>
      </c>
    </row>
    <row r="106" spans="2:35" x14ac:dyDescent="0.3">
      <c r="B106" t="s">
        <v>143</v>
      </c>
      <c r="N106" t="s">
        <v>183</v>
      </c>
      <c r="O106" t="s">
        <v>184</v>
      </c>
      <c r="Q106" t="s">
        <v>1</v>
      </c>
      <c r="R106" t="s">
        <v>231</v>
      </c>
      <c r="S106" t="s">
        <v>2</v>
      </c>
      <c r="T106" t="s">
        <v>116</v>
      </c>
      <c r="U106" t="s">
        <v>3</v>
      </c>
      <c r="V106">
        <v>0.35039999999999999</v>
      </c>
      <c r="Z106" t="s">
        <v>1</v>
      </c>
      <c r="AA106" t="s">
        <v>232</v>
      </c>
      <c r="AB106" t="s">
        <v>2</v>
      </c>
      <c r="AC106" t="s">
        <v>29</v>
      </c>
      <c r="AD106" t="s">
        <v>3</v>
      </c>
      <c r="AE106">
        <v>0.3473</v>
      </c>
      <c r="AG106" t="s">
        <v>174</v>
      </c>
      <c r="AH106" t="s">
        <v>175</v>
      </c>
      <c r="AI106" t="s">
        <v>176</v>
      </c>
    </row>
    <row r="107" spans="2:35" x14ac:dyDescent="0.3">
      <c r="B107" t="s">
        <v>144</v>
      </c>
      <c r="F107">
        <v>0</v>
      </c>
      <c r="G107">
        <v>0.97</v>
      </c>
      <c r="H107">
        <v>0.96</v>
      </c>
      <c r="I107">
        <v>0.96</v>
      </c>
      <c r="J107">
        <v>6063</v>
      </c>
      <c r="K107" s="8">
        <f>AVERAGE(G107:I107)</f>
        <v>0.96333333333333326</v>
      </c>
      <c r="N107" t="s">
        <v>185</v>
      </c>
      <c r="O107" t="s">
        <v>186</v>
      </c>
      <c r="R107" t="s">
        <v>4</v>
      </c>
      <c r="S107" t="s">
        <v>5</v>
      </c>
      <c r="T107" t="s">
        <v>6</v>
      </c>
      <c r="U107" t="s">
        <v>7</v>
      </c>
      <c r="AA107" t="s">
        <v>4</v>
      </c>
      <c r="AB107" t="s">
        <v>5</v>
      </c>
      <c r="AC107" t="s">
        <v>6</v>
      </c>
      <c r="AD107" t="s">
        <v>7</v>
      </c>
      <c r="AH107" t="s">
        <v>177</v>
      </c>
      <c r="AI107" t="s">
        <v>178</v>
      </c>
    </row>
    <row r="108" spans="2:35" x14ac:dyDescent="0.3">
      <c r="B108" t="s">
        <v>145</v>
      </c>
      <c r="F108">
        <v>1</v>
      </c>
      <c r="G108">
        <v>0.28999999999999998</v>
      </c>
      <c r="H108">
        <v>0.37</v>
      </c>
      <c r="I108">
        <v>0.33</v>
      </c>
      <c r="J108">
        <v>287</v>
      </c>
      <c r="K108" s="8">
        <f>AVERAGE(G108:I108)</f>
        <v>0.33</v>
      </c>
      <c r="N108" t="s">
        <v>187</v>
      </c>
      <c r="O108" t="s">
        <v>184</v>
      </c>
      <c r="AH108" t="s">
        <v>179</v>
      </c>
      <c r="AI108" t="s">
        <v>180</v>
      </c>
    </row>
    <row r="109" spans="2:35" x14ac:dyDescent="0.3">
      <c r="B109" t="s">
        <v>146</v>
      </c>
      <c r="N109" t="s">
        <v>188</v>
      </c>
      <c r="O109" t="s">
        <v>186</v>
      </c>
      <c r="R109">
        <v>0</v>
      </c>
      <c r="S109">
        <v>0.97</v>
      </c>
      <c r="T109">
        <v>0.98</v>
      </c>
      <c r="U109">
        <v>0.97</v>
      </c>
      <c r="V109">
        <v>6063</v>
      </c>
      <c r="W109" s="8">
        <f>AVERAGE(S109:U109)</f>
        <v>0.97333333333333327</v>
      </c>
      <c r="AA109">
        <v>0</v>
      </c>
      <c r="AB109">
        <v>0.97</v>
      </c>
      <c r="AC109">
        <v>0.99</v>
      </c>
      <c r="AD109">
        <v>0.98</v>
      </c>
      <c r="AE109">
        <v>6063</v>
      </c>
      <c r="AF109" s="8">
        <f>AVERAGE(AB109:AD109)</f>
        <v>0.98</v>
      </c>
      <c r="AH109" t="s">
        <v>181</v>
      </c>
      <c r="AI109" t="s">
        <v>182</v>
      </c>
    </row>
    <row r="110" spans="2:35" x14ac:dyDescent="0.3">
      <c r="B110" t="s">
        <v>147</v>
      </c>
      <c r="F110" t="s">
        <v>8</v>
      </c>
      <c r="G110">
        <v>0.93</v>
      </c>
      <c r="H110">
        <v>6350</v>
      </c>
      <c r="N110" t="s">
        <v>189</v>
      </c>
      <c r="O110" t="s">
        <v>184</v>
      </c>
      <c r="R110">
        <v>1</v>
      </c>
      <c r="S110">
        <v>0.4</v>
      </c>
      <c r="T110">
        <v>0.31</v>
      </c>
      <c r="U110">
        <v>0.35</v>
      </c>
      <c r="V110">
        <v>287</v>
      </c>
      <c r="W110" s="8">
        <f>AVERAGE(S110:U110)</f>
        <v>0.35333333333333333</v>
      </c>
      <c r="AA110">
        <v>1</v>
      </c>
      <c r="AB110">
        <v>0.47</v>
      </c>
      <c r="AC110">
        <v>0.28000000000000003</v>
      </c>
      <c r="AD110">
        <v>0.35</v>
      </c>
      <c r="AE110">
        <v>287</v>
      </c>
      <c r="AF110" s="8">
        <f>AVERAGE(AB110:AD110)</f>
        <v>0.3666666666666667</v>
      </c>
      <c r="AH110" t="s">
        <v>183</v>
      </c>
      <c r="AI110" t="s">
        <v>184</v>
      </c>
    </row>
    <row r="111" spans="2:35" x14ac:dyDescent="0.3">
      <c r="B111" t="s">
        <v>148</v>
      </c>
      <c r="F111" t="s">
        <v>9</v>
      </c>
      <c r="G111" t="s">
        <v>10</v>
      </c>
      <c r="H111">
        <v>0.63</v>
      </c>
      <c r="I111">
        <v>0.66</v>
      </c>
      <c r="J111">
        <v>0.65</v>
      </c>
      <c r="K111">
        <v>6350</v>
      </c>
      <c r="N111" t="s">
        <v>190</v>
      </c>
      <c r="O111" t="s">
        <v>186</v>
      </c>
      <c r="AH111" t="s">
        <v>185</v>
      </c>
      <c r="AI111" t="s">
        <v>186</v>
      </c>
    </row>
    <row r="112" spans="2:35" x14ac:dyDescent="0.3">
      <c r="B112" t="s">
        <v>149</v>
      </c>
      <c r="E112" t="s">
        <v>11</v>
      </c>
      <c r="F112" t="s">
        <v>10</v>
      </c>
      <c r="G112">
        <v>0.94</v>
      </c>
      <c r="H112">
        <v>0.93</v>
      </c>
      <c r="I112">
        <v>0.94</v>
      </c>
      <c r="J112">
        <v>6350</v>
      </c>
      <c r="N112" t="s">
        <v>191</v>
      </c>
      <c r="O112" t="s">
        <v>184</v>
      </c>
      <c r="R112" t="s">
        <v>8</v>
      </c>
      <c r="S112">
        <v>0.95</v>
      </c>
      <c r="T112">
        <v>6350</v>
      </c>
      <c r="AA112" t="s">
        <v>8</v>
      </c>
      <c r="AB112">
        <v>0.95</v>
      </c>
      <c r="AC112">
        <v>6350</v>
      </c>
      <c r="AH112" t="s">
        <v>187</v>
      </c>
      <c r="AI112" t="s">
        <v>184</v>
      </c>
    </row>
    <row r="113" spans="2:35" x14ac:dyDescent="0.3">
      <c r="B113" t="s">
        <v>150</v>
      </c>
      <c r="N113" t="s">
        <v>192</v>
      </c>
      <c r="O113" t="s">
        <v>178</v>
      </c>
      <c r="R113" t="s">
        <v>9</v>
      </c>
      <c r="S113" t="s">
        <v>10</v>
      </c>
      <c r="T113">
        <v>0.69</v>
      </c>
      <c r="U113">
        <v>0.64</v>
      </c>
      <c r="V113">
        <v>0.66</v>
      </c>
      <c r="W113">
        <v>6350</v>
      </c>
      <c r="AA113" t="s">
        <v>9</v>
      </c>
      <c r="AB113" t="s">
        <v>10</v>
      </c>
      <c r="AC113">
        <v>0.72</v>
      </c>
      <c r="AD113">
        <v>0.63</v>
      </c>
      <c r="AE113">
        <v>0.66</v>
      </c>
      <c r="AF113">
        <v>6350</v>
      </c>
      <c r="AH113" t="s">
        <v>188</v>
      </c>
      <c r="AI113" t="s">
        <v>186</v>
      </c>
    </row>
    <row r="114" spans="2:35" x14ac:dyDescent="0.3">
      <c r="B114" t="s">
        <v>151</v>
      </c>
      <c r="N114" t="s">
        <v>193</v>
      </c>
      <c r="O114" t="s">
        <v>194</v>
      </c>
      <c r="Q114" t="s">
        <v>11</v>
      </c>
      <c r="R114" t="s">
        <v>10</v>
      </c>
      <c r="S114">
        <v>0.94</v>
      </c>
      <c r="T114">
        <v>0.95</v>
      </c>
      <c r="U114">
        <v>0.94</v>
      </c>
      <c r="V114">
        <v>6350</v>
      </c>
      <c r="Z114" t="s">
        <v>11</v>
      </c>
      <c r="AA114" t="s">
        <v>10</v>
      </c>
      <c r="AB114">
        <v>0.94</v>
      </c>
      <c r="AC114">
        <v>0.95</v>
      </c>
      <c r="AD114">
        <v>0.95</v>
      </c>
      <c r="AE114">
        <v>6350</v>
      </c>
      <c r="AH114" t="s">
        <v>189</v>
      </c>
      <c r="AI114" t="s">
        <v>184</v>
      </c>
    </row>
    <row r="115" spans="2:35" x14ac:dyDescent="0.3">
      <c r="B115" t="s">
        <v>152</v>
      </c>
      <c r="N115" t="s">
        <v>195</v>
      </c>
      <c r="O115" t="s">
        <v>178</v>
      </c>
      <c r="AH115" t="s">
        <v>190</v>
      </c>
      <c r="AI115" t="s">
        <v>186</v>
      </c>
    </row>
    <row r="116" spans="2:35" x14ac:dyDescent="0.3">
      <c r="B116" t="s">
        <v>153</v>
      </c>
      <c r="N116" t="s">
        <v>196</v>
      </c>
      <c r="O116" t="s">
        <v>197</v>
      </c>
      <c r="AH116" t="s">
        <v>191</v>
      </c>
      <c r="AI116" t="s">
        <v>184</v>
      </c>
    </row>
    <row r="117" spans="2:35" x14ac:dyDescent="0.3">
      <c r="B117" t="s">
        <v>154</v>
      </c>
      <c r="N117" t="s">
        <v>198</v>
      </c>
      <c r="O117" t="s">
        <v>199</v>
      </c>
      <c r="AH117" t="s">
        <v>192</v>
      </c>
      <c r="AI117" t="s">
        <v>178</v>
      </c>
    </row>
    <row r="118" spans="2:35" x14ac:dyDescent="0.3">
      <c r="B118" t="s">
        <v>155</v>
      </c>
      <c r="N118" t="s">
        <v>200</v>
      </c>
      <c r="O118" t="s">
        <v>201</v>
      </c>
      <c r="AH118" t="s">
        <v>193</v>
      </c>
      <c r="AI118" t="s">
        <v>194</v>
      </c>
    </row>
    <row r="119" spans="2:35" x14ac:dyDescent="0.3">
      <c r="B119" t="s">
        <v>156</v>
      </c>
      <c r="N119" t="s">
        <v>202</v>
      </c>
      <c r="O119" t="s">
        <v>203</v>
      </c>
      <c r="AH119" t="s">
        <v>195</v>
      </c>
      <c r="AI119" t="s">
        <v>178</v>
      </c>
    </row>
    <row r="120" spans="2:35" x14ac:dyDescent="0.3">
      <c r="B120" t="s">
        <v>157</v>
      </c>
      <c r="N120" t="s">
        <v>204</v>
      </c>
      <c r="O120" t="s">
        <v>205</v>
      </c>
      <c r="AH120" t="s">
        <v>196</v>
      </c>
      <c r="AI120" t="s">
        <v>197</v>
      </c>
    </row>
    <row r="121" spans="2:35" x14ac:dyDescent="0.3">
      <c r="B121" t="s">
        <v>158</v>
      </c>
      <c r="N121" t="s">
        <v>206</v>
      </c>
      <c r="O121" t="s">
        <v>207</v>
      </c>
      <c r="AH121" t="s">
        <v>198</v>
      </c>
      <c r="AI121" t="s">
        <v>199</v>
      </c>
    </row>
    <row r="122" spans="2:35" x14ac:dyDescent="0.3">
      <c r="B122" t="s">
        <v>159</v>
      </c>
      <c r="N122" t="s">
        <v>208</v>
      </c>
      <c r="O122" t="s">
        <v>209</v>
      </c>
      <c r="AH122" t="s">
        <v>200</v>
      </c>
      <c r="AI122" t="s">
        <v>201</v>
      </c>
    </row>
    <row r="123" spans="2:35" x14ac:dyDescent="0.3">
      <c r="B123" t="s">
        <v>160</v>
      </c>
      <c r="N123" t="s">
        <v>210</v>
      </c>
      <c r="O123" t="s">
        <v>209</v>
      </c>
      <c r="AH123" t="s">
        <v>202</v>
      </c>
      <c r="AI123" t="s">
        <v>203</v>
      </c>
    </row>
    <row r="124" spans="2:35" x14ac:dyDescent="0.3">
      <c r="B124" t="s">
        <v>161</v>
      </c>
      <c r="N124" t="s">
        <v>211</v>
      </c>
      <c r="O124" t="s">
        <v>212</v>
      </c>
      <c r="AH124" t="s">
        <v>204</v>
      </c>
      <c r="AI124" t="s">
        <v>205</v>
      </c>
    </row>
    <row r="125" spans="2:35" x14ac:dyDescent="0.3">
      <c r="B125" t="s">
        <v>162</v>
      </c>
      <c r="N125" t="s">
        <v>213</v>
      </c>
      <c r="O125" t="s">
        <v>182</v>
      </c>
      <c r="AH125" t="s">
        <v>206</v>
      </c>
      <c r="AI125" t="s">
        <v>207</v>
      </c>
    </row>
    <row r="126" spans="2:35" x14ac:dyDescent="0.3">
      <c r="B126" t="s">
        <v>163</v>
      </c>
      <c r="N126" t="s">
        <v>214</v>
      </c>
      <c r="O126" t="s">
        <v>215</v>
      </c>
      <c r="AH126" t="s">
        <v>208</v>
      </c>
      <c r="AI126" t="s">
        <v>209</v>
      </c>
    </row>
    <row r="127" spans="2:35" x14ac:dyDescent="0.3">
      <c r="B127" t="s">
        <v>164</v>
      </c>
      <c r="N127" t="s">
        <v>216</v>
      </c>
      <c r="O127" t="s">
        <v>217</v>
      </c>
      <c r="AH127" t="s">
        <v>210</v>
      </c>
      <c r="AI127" t="s">
        <v>209</v>
      </c>
    </row>
    <row r="128" spans="2:35" x14ac:dyDescent="0.3">
      <c r="B128" t="s">
        <v>165</v>
      </c>
      <c r="N128" t="s">
        <v>218</v>
      </c>
      <c r="O128" t="s">
        <v>219</v>
      </c>
      <c r="AH128" t="s">
        <v>211</v>
      </c>
      <c r="AI128" t="s">
        <v>212</v>
      </c>
    </row>
    <row r="129" spans="2:42" x14ac:dyDescent="0.3">
      <c r="B129" t="s">
        <v>166</v>
      </c>
      <c r="N129" t="s">
        <v>220</v>
      </c>
      <c r="O129" t="s">
        <v>219</v>
      </c>
      <c r="AH129" t="s">
        <v>213</v>
      </c>
      <c r="AI129" t="s">
        <v>182</v>
      </c>
    </row>
    <row r="130" spans="2:42" x14ac:dyDescent="0.3">
      <c r="B130" t="s">
        <v>167</v>
      </c>
      <c r="N130" t="s">
        <v>221</v>
      </c>
      <c r="O130" t="s">
        <v>222</v>
      </c>
      <c r="P130" t="s">
        <v>223</v>
      </c>
      <c r="AH130" t="s">
        <v>214</v>
      </c>
      <c r="AI130" t="s">
        <v>215</v>
      </c>
    </row>
    <row r="131" spans="2:42" x14ac:dyDescent="0.3">
      <c r="B131" t="s">
        <v>168</v>
      </c>
      <c r="N131" t="s">
        <v>224</v>
      </c>
      <c r="O131" t="s">
        <v>225</v>
      </c>
      <c r="AH131" t="s">
        <v>216</v>
      </c>
      <c r="AI131" t="s">
        <v>217</v>
      </c>
    </row>
    <row r="132" spans="2:42" x14ac:dyDescent="0.3">
      <c r="B132" t="s">
        <v>169</v>
      </c>
      <c r="N132" t="s">
        <v>226</v>
      </c>
      <c r="O132" t="s">
        <v>227</v>
      </c>
      <c r="AH132" t="s">
        <v>218</v>
      </c>
      <c r="AI132" t="s">
        <v>219</v>
      </c>
    </row>
    <row r="133" spans="2:42" x14ac:dyDescent="0.3">
      <c r="B133" t="s">
        <v>170</v>
      </c>
      <c r="N133" t="s">
        <v>228</v>
      </c>
      <c r="O133" t="s">
        <v>229</v>
      </c>
      <c r="AH133" t="s">
        <v>220</v>
      </c>
      <c r="AI133" t="s">
        <v>219</v>
      </c>
    </row>
    <row r="134" spans="2:42" x14ac:dyDescent="0.3">
      <c r="B134" t="s">
        <v>171</v>
      </c>
      <c r="N134" t="s">
        <v>230</v>
      </c>
      <c r="AH134" t="s">
        <v>221</v>
      </c>
      <c r="AI134" t="s">
        <v>222</v>
      </c>
      <c r="AJ134" t="s">
        <v>223</v>
      </c>
    </row>
    <row r="135" spans="2:42" x14ac:dyDescent="0.3">
      <c r="AH135" t="s">
        <v>224</v>
      </c>
      <c r="AI135" t="s">
        <v>225</v>
      </c>
    </row>
    <row r="136" spans="2:42" x14ac:dyDescent="0.3">
      <c r="AH136" t="s">
        <v>226</v>
      </c>
      <c r="AI136" t="s">
        <v>227</v>
      </c>
    </row>
    <row r="137" spans="2:42" x14ac:dyDescent="0.3">
      <c r="E137" t="s">
        <v>0</v>
      </c>
      <c r="F137">
        <v>0.26269999999999999</v>
      </c>
      <c r="N137" t="s">
        <v>0</v>
      </c>
      <c r="O137">
        <v>0.2636</v>
      </c>
      <c r="AH137" t="s">
        <v>228</v>
      </c>
      <c r="AI137" t="s">
        <v>229</v>
      </c>
    </row>
    <row r="138" spans="2:42" x14ac:dyDescent="0.3">
      <c r="E138" t="s">
        <v>1</v>
      </c>
      <c r="F138" t="s">
        <v>249</v>
      </c>
      <c r="G138" t="s">
        <v>2</v>
      </c>
      <c r="H138" t="s">
        <v>250</v>
      </c>
      <c r="I138" t="s">
        <v>3</v>
      </c>
      <c r="J138">
        <v>0.36880000000000002</v>
      </c>
      <c r="N138" t="s">
        <v>1</v>
      </c>
      <c r="O138" t="s">
        <v>251</v>
      </c>
      <c r="P138" t="s">
        <v>2</v>
      </c>
      <c r="Q138" t="s">
        <v>252</v>
      </c>
      <c r="R138" t="s">
        <v>3</v>
      </c>
      <c r="S138">
        <v>0.34189999999999998</v>
      </c>
      <c r="AH138" t="s">
        <v>230</v>
      </c>
    </row>
    <row r="139" spans="2:42" x14ac:dyDescent="0.3">
      <c r="F139" t="s">
        <v>4</v>
      </c>
      <c r="G139" t="s">
        <v>5</v>
      </c>
      <c r="H139" t="s">
        <v>6</v>
      </c>
      <c r="I139" t="s">
        <v>7</v>
      </c>
      <c r="O139" t="s">
        <v>4</v>
      </c>
      <c r="P139" t="s">
        <v>5</v>
      </c>
      <c r="Q139" t="s">
        <v>6</v>
      </c>
      <c r="R139" t="s">
        <v>7</v>
      </c>
      <c r="AG139" t="s">
        <v>233</v>
      </c>
      <c r="AH139" t="s">
        <v>234</v>
      </c>
      <c r="AI139" t="s">
        <v>235</v>
      </c>
      <c r="AJ139" t="s">
        <v>236</v>
      </c>
      <c r="AK139" t="s">
        <v>237</v>
      </c>
      <c r="AL139" t="s">
        <v>238</v>
      </c>
      <c r="AM139" t="s">
        <v>239</v>
      </c>
      <c r="AN139" t="s">
        <v>237</v>
      </c>
      <c r="AO139" t="s">
        <v>240</v>
      </c>
    </row>
    <row r="140" spans="2:42" x14ac:dyDescent="0.3">
      <c r="AG140" t="s">
        <v>241</v>
      </c>
      <c r="AH140" t="s">
        <v>175</v>
      </c>
      <c r="AI140">
        <v>65</v>
      </c>
      <c r="AJ140" t="s">
        <v>242</v>
      </c>
      <c r="AK140" t="s">
        <v>243</v>
      </c>
      <c r="AL140" t="s">
        <v>244</v>
      </c>
      <c r="AM140" t="s">
        <v>245</v>
      </c>
      <c r="AN140" t="s">
        <v>246</v>
      </c>
      <c r="AO140" t="s">
        <v>247</v>
      </c>
      <c r="AP140" t="s">
        <v>248</v>
      </c>
    </row>
    <row r="141" spans="2:42" x14ac:dyDescent="0.3">
      <c r="F141">
        <v>0</v>
      </c>
      <c r="G141">
        <v>0.97</v>
      </c>
      <c r="H141">
        <v>0.97</v>
      </c>
      <c r="I141">
        <v>0.97</v>
      </c>
      <c r="J141">
        <v>6063</v>
      </c>
      <c r="K141" s="8">
        <f>AVERAGE(G141:I141)</f>
        <v>0.97000000000000008</v>
      </c>
      <c r="O141">
        <v>0</v>
      </c>
      <c r="P141">
        <v>0.97</v>
      </c>
      <c r="Q141">
        <v>0.98</v>
      </c>
      <c r="R141">
        <v>0.97</v>
      </c>
      <c r="S141">
        <v>6063</v>
      </c>
      <c r="T141" s="8">
        <f>AVERAGE(P141:R141)</f>
        <v>0.97333333333333327</v>
      </c>
    </row>
    <row r="142" spans="2:42" x14ac:dyDescent="0.3">
      <c r="F142">
        <v>1</v>
      </c>
      <c r="G142">
        <v>0.38</v>
      </c>
      <c r="H142">
        <v>0.36</v>
      </c>
      <c r="I142">
        <v>0.37</v>
      </c>
      <c r="J142">
        <v>287</v>
      </c>
      <c r="K142" s="8">
        <f>AVERAGE(G142:I142)</f>
        <v>0.36999999999999994</v>
      </c>
      <c r="O142">
        <v>1</v>
      </c>
      <c r="P142">
        <v>0.4</v>
      </c>
      <c r="Q142">
        <v>0.3</v>
      </c>
      <c r="R142">
        <v>0.34</v>
      </c>
      <c r="S142">
        <v>287</v>
      </c>
      <c r="T142" s="8">
        <f>AVERAGE(P142:R142)</f>
        <v>0.34666666666666668</v>
      </c>
    </row>
    <row r="144" spans="2:42" x14ac:dyDescent="0.3">
      <c r="F144" t="s">
        <v>8</v>
      </c>
      <c r="G144">
        <v>0.94</v>
      </c>
      <c r="H144">
        <v>6350</v>
      </c>
      <c r="O144" t="s">
        <v>8</v>
      </c>
      <c r="P144">
        <v>0.95</v>
      </c>
      <c r="Q144">
        <v>6350</v>
      </c>
    </row>
    <row r="145" spans="5:20" x14ac:dyDescent="0.3">
      <c r="F145" t="s">
        <v>9</v>
      </c>
      <c r="G145" t="s">
        <v>10</v>
      </c>
      <c r="H145">
        <v>0.67</v>
      </c>
      <c r="I145">
        <v>0.67</v>
      </c>
      <c r="J145">
        <v>0.67</v>
      </c>
      <c r="K145">
        <v>6350</v>
      </c>
      <c r="O145" t="s">
        <v>9</v>
      </c>
      <c r="P145" t="s">
        <v>10</v>
      </c>
      <c r="Q145">
        <v>0.68</v>
      </c>
      <c r="R145">
        <v>0.64</v>
      </c>
      <c r="S145">
        <v>0.66</v>
      </c>
      <c r="T145">
        <v>6350</v>
      </c>
    </row>
    <row r="146" spans="5:20" x14ac:dyDescent="0.3">
      <c r="E146" t="s">
        <v>11</v>
      </c>
      <c r="F146" t="s">
        <v>10</v>
      </c>
      <c r="G146">
        <v>0.94</v>
      </c>
      <c r="H146">
        <v>0.94</v>
      </c>
      <c r="I146">
        <v>0.94</v>
      </c>
      <c r="J146">
        <v>6350</v>
      </c>
      <c r="N146" t="s">
        <v>11</v>
      </c>
      <c r="O146" t="s">
        <v>10</v>
      </c>
      <c r="P146">
        <v>0.94</v>
      </c>
      <c r="Q146">
        <v>0.95</v>
      </c>
      <c r="R146">
        <v>0.94</v>
      </c>
      <c r="S146">
        <v>6350</v>
      </c>
    </row>
    <row r="153" spans="5:20" x14ac:dyDescent="0.3">
      <c r="E153" t="s">
        <v>0</v>
      </c>
      <c r="F153">
        <v>0.2908</v>
      </c>
    </row>
    <row r="154" spans="5:20" x14ac:dyDescent="0.3">
      <c r="E154" t="s">
        <v>1</v>
      </c>
      <c r="F154" t="s">
        <v>253</v>
      </c>
      <c r="G154" t="s">
        <v>2</v>
      </c>
      <c r="H154" t="s">
        <v>254</v>
      </c>
      <c r="I154" t="s">
        <v>3</v>
      </c>
      <c r="J154">
        <v>0.378</v>
      </c>
    </row>
    <row r="155" spans="5:20" x14ac:dyDescent="0.3">
      <c r="F155" t="s">
        <v>4</v>
      </c>
      <c r="G155" t="s">
        <v>5</v>
      </c>
      <c r="H155" t="s">
        <v>6</v>
      </c>
      <c r="I155" t="s">
        <v>7</v>
      </c>
    </row>
    <row r="157" spans="5:20" x14ac:dyDescent="0.3">
      <c r="F157">
        <v>0</v>
      </c>
      <c r="G157">
        <v>0.97</v>
      </c>
      <c r="H157">
        <v>0.96</v>
      </c>
      <c r="I157">
        <v>0.97</v>
      </c>
      <c r="J157">
        <v>6063</v>
      </c>
      <c r="K157" s="8">
        <f>AVERAGE(G157:I157)</f>
        <v>0.96666666666666667</v>
      </c>
    </row>
    <row r="158" spans="5:20" x14ac:dyDescent="0.3">
      <c r="F158">
        <v>1</v>
      </c>
      <c r="G158">
        <v>0.35</v>
      </c>
      <c r="H158">
        <v>0.41</v>
      </c>
      <c r="I158">
        <v>0.38</v>
      </c>
      <c r="J158">
        <v>287</v>
      </c>
      <c r="K158" s="8">
        <f>AVERAGE(G158:I158)</f>
        <v>0.38000000000000006</v>
      </c>
    </row>
    <row r="160" spans="5:20" x14ac:dyDescent="0.3">
      <c r="F160" t="s">
        <v>8</v>
      </c>
      <c r="G160">
        <v>0.94</v>
      </c>
      <c r="H160">
        <v>6350</v>
      </c>
    </row>
    <row r="161" spans="5:18" x14ac:dyDescent="0.3">
      <c r="F161" t="s">
        <v>9</v>
      </c>
      <c r="G161" t="s">
        <v>10</v>
      </c>
      <c r="H161">
        <v>0.66</v>
      </c>
      <c r="I161">
        <v>0.69</v>
      </c>
      <c r="J161">
        <v>0.67</v>
      </c>
      <c r="K161">
        <v>6350</v>
      </c>
    </row>
    <row r="162" spans="5:18" x14ac:dyDescent="0.3">
      <c r="E162" t="s">
        <v>11</v>
      </c>
      <c r="F162" t="s">
        <v>10</v>
      </c>
      <c r="G162">
        <v>0.94</v>
      </c>
      <c r="H162">
        <v>0.94</v>
      </c>
      <c r="I162">
        <v>0.94</v>
      </c>
      <c r="J162">
        <v>6350</v>
      </c>
    </row>
    <row r="167" spans="5:18" x14ac:dyDescent="0.3">
      <c r="E167" t="s">
        <v>0</v>
      </c>
      <c r="F167">
        <v>0.29959999999999998</v>
      </c>
      <c r="M167" t="s">
        <v>174</v>
      </c>
      <c r="N167" t="s">
        <v>175</v>
      </c>
      <c r="O167" t="s">
        <v>176</v>
      </c>
    </row>
    <row r="168" spans="5:18" x14ac:dyDescent="0.3">
      <c r="E168" t="s">
        <v>1</v>
      </c>
      <c r="F168" t="s">
        <v>255</v>
      </c>
      <c r="G168" t="s">
        <v>2</v>
      </c>
      <c r="H168" t="s">
        <v>256</v>
      </c>
      <c r="I168" t="s">
        <v>3</v>
      </c>
      <c r="J168">
        <v>0.37109999999999999</v>
      </c>
      <c r="N168" t="s">
        <v>257</v>
      </c>
      <c r="O168" t="s">
        <v>258</v>
      </c>
    </row>
    <row r="169" spans="5:18" x14ac:dyDescent="0.3">
      <c r="F169" t="s">
        <v>4</v>
      </c>
      <c r="G169" t="s">
        <v>5</v>
      </c>
      <c r="H169" t="s">
        <v>6</v>
      </c>
      <c r="I169" t="s">
        <v>7</v>
      </c>
      <c r="N169" t="s">
        <v>259</v>
      </c>
      <c r="O169" t="s">
        <v>225</v>
      </c>
      <c r="P169" t="s">
        <v>260</v>
      </c>
      <c r="Q169" t="s">
        <v>261</v>
      </c>
    </row>
    <row r="170" spans="5:18" x14ac:dyDescent="0.3">
      <c r="N170" t="s">
        <v>262</v>
      </c>
      <c r="O170" t="s">
        <v>263</v>
      </c>
    </row>
    <row r="171" spans="5:18" x14ac:dyDescent="0.3">
      <c r="F171">
        <v>0</v>
      </c>
      <c r="G171">
        <v>0.97</v>
      </c>
      <c r="H171">
        <v>0.97</v>
      </c>
      <c r="I171">
        <v>0.97</v>
      </c>
      <c r="J171">
        <v>6063</v>
      </c>
      <c r="K171" s="8">
        <f>AVERAGE(G171:I171)</f>
        <v>0.97000000000000008</v>
      </c>
      <c r="N171" t="s">
        <v>264</v>
      </c>
      <c r="O171" t="s">
        <v>265</v>
      </c>
      <c r="P171" t="s">
        <v>233</v>
      </c>
      <c r="Q171" t="s">
        <v>266</v>
      </c>
      <c r="R171" t="s">
        <v>261</v>
      </c>
    </row>
    <row r="172" spans="5:18" x14ac:dyDescent="0.3">
      <c r="F172">
        <v>1</v>
      </c>
      <c r="G172">
        <v>0.37</v>
      </c>
      <c r="H172">
        <v>0.38</v>
      </c>
      <c r="I172">
        <v>0.37</v>
      </c>
      <c r="J172">
        <v>287</v>
      </c>
      <c r="K172" s="8">
        <f>AVERAGE(G172:I172)</f>
        <v>0.37333333333333335</v>
      </c>
      <c r="N172" t="s">
        <v>267</v>
      </c>
      <c r="O172" t="s">
        <v>268</v>
      </c>
    </row>
    <row r="173" spans="5:18" x14ac:dyDescent="0.3">
      <c r="N173" t="s">
        <v>269</v>
      </c>
      <c r="O173" t="s">
        <v>270</v>
      </c>
      <c r="P173" t="s">
        <v>233</v>
      </c>
      <c r="Q173" t="s">
        <v>271</v>
      </c>
    </row>
    <row r="174" spans="5:18" x14ac:dyDescent="0.3">
      <c r="F174" t="s">
        <v>8</v>
      </c>
      <c r="G174">
        <v>0.94</v>
      </c>
      <c r="H174">
        <v>6350</v>
      </c>
      <c r="N174" t="s">
        <v>272</v>
      </c>
      <c r="O174" t="s">
        <v>273</v>
      </c>
    </row>
    <row r="175" spans="5:18" x14ac:dyDescent="0.3">
      <c r="F175" t="s">
        <v>9</v>
      </c>
      <c r="G175" t="s">
        <v>10</v>
      </c>
      <c r="H175">
        <v>0.67</v>
      </c>
      <c r="I175">
        <v>0.67</v>
      </c>
      <c r="J175">
        <v>0.67</v>
      </c>
      <c r="K175">
        <v>6350</v>
      </c>
      <c r="N175" t="s">
        <v>274</v>
      </c>
      <c r="O175" t="s">
        <v>219</v>
      </c>
    </row>
    <row r="176" spans="5:18" x14ac:dyDescent="0.3">
      <c r="E176" t="s">
        <v>11</v>
      </c>
      <c r="F176" t="s">
        <v>10</v>
      </c>
      <c r="G176">
        <v>0.94</v>
      </c>
      <c r="H176">
        <v>0.94</v>
      </c>
      <c r="I176">
        <v>0.94</v>
      </c>
      <c r="J176">
        <v>6350</v>
      </c>
      <c r="N176" t="s">
        <v>275</v>
      </c>
      <c r="O176" t="s">
        <v>219</v>
      </c>
    </row>
    <row r="177" spans="13:15" x14ac:dyDescent="0.3">
      <c r="N177" t="s">
        <v>276</v>
      </c>
      <c r="O177" t="s">
        <v>258</v>
      </c>
    </row>
    <row r="178" spans="13:15" x14ac:dyDescent="0.3">
      <c r="N178" t="s">
        <v>277</v>
      </c>
      <c r="O178" t="s">
        <v>278</v>
      </c>
    </row>
    <row r="179" spans="13:15" x14ac:dyDescent="0.3">
      <c r="N179" t="s">
        <v>279</v>
      </c>
      <c r="O179" t="s">
        <v>258</v>
      </c>
    </row>
    <row r="180" spans="13:15" x14ac:dyDescent="0.3">
      <c r="N180" t="s">
        <v>280</v>
      </c>
      <c r="O180" t="s">
        <v>258</v>
      </c>
    </row>
    <row r="181" spans="13:15" x14ac:dyDescent="0.3">
      <c r="N181" t="s">
        <v>281</v>
      </c>
      <c r="O181" t="s">
        <v>282</v>
      </c>
    </row>
    <row r="182" spans="13:15" x14ac:dyDescent="0.3">
      <c r="N182" t="s">
        <v>283</v>
      </c>
      <c r="O182" t="s">
        <v>278</v>
      </c>
    </row>
    <row r="183" spans="13:15" x14ac:dyDescent="0.3">
      <c r="N183" t="s">
        <v>284</v>
      </c>
      <c r="O183" t="s">
        <v>285</v>
      </c>
    </row>
    <row r="184" spans="13:15" x14ac:dyDescent="0.3">
      <c r="N184" t="s">
        <v>286</v>
      </c>
      <c r="O184" t="s">
        <v>287</v>
      </c>
    </row>
    <row r="185" spans="13:15" x14ac:dyDescent="0.3">
      <c r="N185" t="s">
        <v>288</v>
      </c>
      <c r="O185" t="s">
        <v>289</v>
      </c>
    </row>
    <row r="186" spans="13:15" x14ac:dyDescent="0.3">
      <c r="N186" t="s">
        <v>290</v>
      </c>
      <c r="O186" t="s">
        <v>291</v>
      </c>
    </row>
    <row r="187" spans="13:15" x14ac:dyDescent="0.3">
      <c r="N187" t="s">
        <v>292</v>
      </c>
      <c r="O187" t="s">
        <v>293</v>
      </c>
    </row>
    <row r="188" spans="13:15" x14ac:dyDescent="0.3">
      <c r="N188" t="s">
        <v>294</v>
      </c>
      <c r="O188" t="s">
        <v>295</v>
      </c>
    </row>
    <row r="189" spans="13:15" x14ac:dyDescent="0.3">
      <c r="M189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B7B0-E141-4DD1-BFA7-CDFDBB5F966A}">
  <dimension ref="A2:F11"/>
  <sheetViews>
    <sheetView workbookViewId="0">
      <selection activeCell="E6" sqref="E6"/>
    </sheetView>
  </sheetViews>
  <sheetFormatPr defaultRowHeight="14.4" x14ac:dyDescent="0.3"/>
  <cols>
    <col min="1" max="1" width="33.77734375" customWidth="1"/>
    <col min="2" max="2" width="46.6640625" customWidth="1"/>
    <col min="3" max="3" width="47.33203125" customWidth="1"/>
    <col min="5" max="5" width="36.6640625" customWidth="1"/>
    <col min="6" max="6" width="31.6640625" bestFit="1" customWidth="1"/>
  </cols>
  <sheetData>
    <row r="2" spans="1:6" x14ac:dyDescent="0.3">
      <c r="B2" t="s">
        <v>44</v>
      </c>
    </row>
    <row r="4" spans="1:6" x14ac:dyDescent="0.3">
      <c r="B4" s="2" t="s">
        <v>45</v>
      </c>
      <c r="E4" t="s">
        <v>46</v>
      </c>
    </row>
    <row r="5" spans="1:6" x14ac:dyDescent="0.3">
      <c r="A5" s="3" t="s">
        <v>52</v>
      </c>
      <c r="B5" s="3" t="s">
        <v>47</v>
      </c>
      <c r="C5" s="3" t="s">
        <v>48</v>
      </c>
      <c r="E5" s="3" t="s">
        <v>61</v>
      </c>
      <c r="F5" s="3" t="s">
        <v>62</v>
      </c>
    </row>
    <row r="6" spans="1:6" ht="44.4" customHeight="1" x14ac:dyDescent="0.3">
      <c r="B6" s="1" t="s">
        <v>49</v>
      </c>
      <c r="C6" s="6" t="s">
        <v>50</v>
      </c>
      <c r="F6" s="5" t="s">
        <v>63</v>
      </c>
    </row>
    <row r="7" spans="1:6" x14ac:dyDescent="0.3">
      <c r="A7" s="3" t="s">
        <v>51</v>
      </c>
      <c r="B7" s="3" t="s">
        <v>53</v>
      </c>
      <c r="E7" s="4" t="s">
        <v>64</v>
      </c>
      <c r="F7" s="4" t="s">
        <v>65</v>
      </c>
    </row>
    <row r="8" spans="1:6" x14ac:dyDescent="0.3">
      <c r="B8" s="3" t="s">
        <v>54</v>
      </c>
      <c r="C8" s="3" t="s">
        <v>55</v>
      </c>
      <c r="E8" s="4" t="s">
        <v>66</v>
      </c>
      <c r="F8" s="4" t="s">
        <v>67</v>
      </c>
    </row>
    <row r="9" spans="1:6" x14ac:dyDescent="0.3">
      <c r="B9" t="s">
        <v>56</v>
      </c>
      <c r="E9" t="s">
        <v>68</v>
      </c>
      <c r="F9" t="s">
        <v>69</v>
      </c>
    </row>
    <row r="10" spans="1:6" x14ac:dyDescent="0.3">
      <c r="A10" t="s">
        <v>57</v>
      </c>
      <c r="B10" s="4" t="s">
        <v>58</v>
      </c>
      <c r="E10" t="s">
        <v>70</v>
      </c>
      <c r="F10" s="4" t="s">
        <v>71</v>
      </c>
    </row>
    <row r="11" spans="1:6" x14ac:dyDescent="0.3">
      <c r="A11" t="s">
        <v>59</v>
      </c>
      <c r="B11" t="s">
        <v>60</v>
      </c>
      <c r="E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 LOPEZ HERNANDEZ</dc:creator>
  <cp:lastModifiedBy>JULIAN RICARDO LOPEZ HERNANDEZ</cp:lastModifiedBy>
  <dcterms:created xsi:type="dcterms:W3CDTF">2025-02-10T03:32:41Z</dcterms:created>
  <dcterms:modified xsi:type="dcterms:W3CDTF">2025-02-16T11:28:18Z</dcterms:modified>
</cp:coreProperties>
</file>