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\Desktop\Cursos\Cursos Github\Predictive-maintenance\"/>
    </mc:Choice>
  </mc:AlternateContent>
  <xr:revisionPtr revIDLastSave="0" documentId="13_ncr:1_{52699823-DD13-4CE1-B5C3-4AE6D318DC1B}" xr6:coauthVersionLast="47" xr6:coauthVersionMax="47" xr10:uidLastSave="{00000000-0000-0000-0000-000000000000}"/>
  <bookViews>
    <workbookView xWindow="-108" yWindow="-108" windowWidth="23256" windowHeight="12456" activeTab="1" xr2:uid="{786F208D-43BB-4D58-8BB5-6D1E445B7D7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3" l="1"/>
  <c r="Q50" i="3"/>
  <c r="Y37" i="3"/>
  <c r="Y36" i="3"/>
  <c r="Q22" i="3"/>
  <c r="Q36" i="3"/>
  <c r="Q37" i="3"/>
  <c r="Y23" i="3"/>
  <c r="Y9" i="3"/>
  <c r="Q23" i="3"/>
  <c r="H22" i="3"/>
  <c r="H8" i="3"/>
  <c r="Q9" i="3"/>
  <c r="U21" i="1"/>
  <c r="U20" i="1"/>
  <c r="U23" i="1"/>
  <c r="U24" i="1"/>
  <c r="U25" i="1"/>
</calcChain>
</file>

<file path=xl/sharedStrings.xml><?xml version="1.0" encoding="utf-8"?>
<sst xmlns="http://schemas.openxmlformats.org/spreadsheetml/2006/main" count="333" uniqueCount="110">
  <si>
    <t>AUC-PR:</t>
  </si>
  <si>
    <t>Precision:</t>
  </si>
  <si>
    <t>Recall:</t>
  </si>
  <si>
    <t>F1-score:</t>
  </si>
  <si>
    <t>precision</t>
  </si>
  <si>
    <t>recall</t>
  </si>
  <si>
    <t>f1-score</t>
  </si>
  <si>
    <t>support</t>
  </si>
  <si>
    <t>accuracy</t>
  </si>
  <si>
    <t>macro</t>
  </si>
  <si>
    <t>avg</t>
  </si>
  <si>
    <t>weighted</t>
  </si>
  <si>
    <t>Evaluación de modelos con PCA</t>
  </si>
  <si>
    <t>avr</t>
  </si>
  <si>
    <t>weighted avr</t>
  </si>
  <si>
    <t>Modelo 1.</t>
  </si>
  <si>
    <t>th = .9</t>
  </si>
  <si>
    <t>alpha=0.9</t>
  </si>
  <si>
    <t>gamma=0.5</t>
  </si>
  <si>
    <t>smote = 0.8</t>
  </si>
  <si>
    <t>adam</t>
  </si>
  <si>
    <t>0.2403,</t>
  </si>
  <si>
    <t>0.3240,</t>
  </si>
  <si>
    <t>Con L1 y L2</t>
  </si>
  <si>
    <t>0.2435,</t>
  </si>
  <si>
    <t>0.1951,</t>
  </si>
  <si>
    <t>mejor th</t>
  </si>
  <si>
    <t>mismos parametros pero con NADAM</t>
  </si>
  <si>
    <t>0.2548,</t>
  </si>
  <si>
    <t>0.2753,</t>
  </si>
  <si>
    <t>alpha=0.9,</t>
  </si>
  <si>
    <t>gamma=2</t>
  </si>
  <si>
    <t>gamma=3</t>
  </si>
  <si>
    <t>Arquitectura PCA</t>
  </si>
  <si>
    <t>Arquitectura 1</t>
  </si>
  <si>
    <t>0.2462,</t>
  </si>
  <si>
    <t>0.1707,</t>
  </si>
  <si>
    <t>macro avg</t>
  </si>
  <si>
    <t>weighted avg</t>
  </si>
  <si>
    <t>Arquitectura 2</t>
  </si>
  <si>
    <t>0.1368,</t>
  </si>
  <si>
    <t>0.2265,</t>
  </si>
  <si>
    <t>0.2318,</t>
  </si>
  <si>
    <t>0.2439,</t>
  </si>
  <si>
    <t>Recomendaciones</t>
  </si>
  <si>
    <t>Deep Seek</t>
  </si>
  <si>
    <t>GPT</t>
  </si>
  <si>
    <t>Incrementa el sampling_strategy en SMOTETomek</t>
  </si>
  <si>
    <t>1 o 1.5</t>
  </si>
  <si>
    <t>Combina con submuestreo de la clase mayoritaria</t>
  </si>
  <si>
    <t xml:space="preserve">Usa RandomUnderSampler de imblearn junto a SMOTE para reducir el sesgo hacia la mayoría.
</t>
  </si>
  <si>
    <t>Optimización de la Función de Pérdida</t>
  </si>
  <si>
    <t>Ajustes en el Balanceo de Clases</t>
  </si>
  <si>
    <t>Si la clase 1 es extremadamente rara, incrementa alpha (e.g., 0.95) para darle más peso</t>
  </si>
  <si>
    <t>Aumenta gamma (e.g., 5) para enfocarse en ejemplos más difíciles.</t>
  </si>
  <si>
    <t>focal_loss(alpha=0.95, gamma=5).</t>
  </si>
  <si>
    <t>alcula los pesos de clases automáticamente y úsalos en model.compile</t>
  </si>
  <si>
    <t>Evalúa el impacto de PCA</t>
  </si>
  <si>
    <t>Reduce n_componentes a valores como 0.85 o prueba sin PCA (aplicar_pca=False)</t>
  </si>
  <si>
    <t>Validación Cruzada Estratificada</t>
  </si>
  <si>
    <t>Usa StratifiedKFold para entrenar múltiples modelos y promediar resultado</t>
  </si>
  <si>
    <t>Revisión del Rebalanceo de Datos</t>
  </si>
  <si>
    <t>Variar el parámetro sampling_strategy</t>
  </si>
  <si>
    <t>probar otras técnicas, como SMOTE puro, ADASYN o incluso combinarlas con sub-muestreo de la clase mayoritaria.</t>
  </si>
  <si>
    <t>PCA</t>
  </si>
  <si>
    <t>Prueba sin PCA: Realiza experimentos sin aplicar PCA o ajusta el parámetro n_components</t>
  </si>
  <si>
    <t>Escalado</t>
  </si>
  <si>
    <t>Verifica que el escalado (QuantileTransformer) esté preservando la información crucial para la clase minoritaria. A veces, otros escaladores (como StandardScaler o RobustScaler) pueden ofrecer resultados distintos.</t>
  </si>
  <si>
    <t>Ajuste de la Función de Pérdida y Pesos de Clase</t>
  </si>
  <si>
    <t xml:space="preserve"> incorporar pesos de clase directamente en el entrenamiento, lo cual puede hacerse pasando el argumento class_weight en model.fit()</t>
  </si>
  <si>
    <t>Optimización del Umbral de Decisión</t>
  </si>
  <si>
    <t>Actualmente determinas el umbral óptimo en función del F1-score, pero en mantenimiento predictivo quizás te interese maximizar el recall (o sensibilidad) de la clase 1, ya que perder un fallo (falso negativo) puede ser crítico.</t>
  </si>
  <si>
    <t>OneCycleLR y Tasa de Aprendizaje</t>
  </si>
  <si>
    <t>0.3306,</t>
  </si>
  <si>
    <t>0.2857,</t>
  </si>
  <si>
    <t>Sampling 1:1</t>
  </si>
  <si>
    <t>alpha=0.95, gamma=5</t>
  </si>
  <si>
    <t>0.2890,</t>
  </si>
  <si>
    <t>0.2195,</t>
  </si>
  <si>
    <t>Con robustscaler</t>
  </si>
  <si>
    <t>0.2359,</t>
  </si>
  <si>
    <t>0.3066,</t>
  </si>
  <si>
    <t>ADASYN</t>
  </si>
  <si>
    <t>Nadam</t>
  </si>
  <si>
    <t>0.2908,</t>
  </si>
  <si>
    <t>0.1429,</t>
  </si>
  <si>
    <t>0.3740,</t>
  </si>
  <si>
    <t>con NADAM</t>
  </si>
  <si>
    <t>Nadam y sin L1</t>
  </si>
  <si>
    <t>Nadam y con L1</t>
  </si>
  <si>
    <t>0.3495,</t>
  </si>
  <si>
    <t>0.1254,</t>
  </si>
  <si>
    <t>NADAM y L1L2</t>
  </si>
  <si>
    <t>0.2958,</t>
  </si>
  <si>
    <t>0.2701,</t>
  </si>
  <si>
    <t>0.1986,</t>
  </si>
  <si>
    <t>NADAM y L2</t>
  </si>
  <si>
    <t>NADAM sin L1L2</t>
  </si>
  <si>
    <t>0.2430,</t>
  </si>
  <si>
    <t>0.2404,</t>
  </si>
  <si>
    <t>0.2400,</t>
  </si>
  <si>
    <t>0.2300,</t>
  </si>
  <si>
    <t>Autoencoder ArquiPCA Nadam y L1L2</t>
  </si>
  <si>
    <t>0.2576,</t>
  </si>
  <si>
    <t>0.2962,</t>
  </si>
  <si>
    <t>Pesos 1:5</t>
  </si>
  <si>
    <t>Autoencoder</t>
  </si>
  <si>
    <t>0.2338,</t>
  </si>
  <si>
    <t>0.3275,</t>
  </si>
  <si>
    <t>Pesos 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</si>
</sst>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FEEE-7058-488E-B895-ED49A0900406}">
  <dimension ref="A1:AI38"/>
  <sheetViews>
    <sheetView topLeftCell="K1" workbookViewId="0">
      <selection activeCell="AB8" sqref="AB8"/>
    </sheetView>
  </sheetViews>
  <sheetFormatPr defaultRowHeight="14.4" x14ac:dyDescent="0.3"/>
  <cols>
    <col min="13" max="13" width="13.88671875" customWidth="1"/>
  </cols>
  <sheetData>
    <row r="1" spans="1:35" x14ac:dyDescent="0.3">
      <c r="AC1" t="s">
        <v>79</v>
      </c>
    </row>
    <row r="2" spans="1:35" x14ac:dyDescent="0.3">
      <c r="A2" t="s">
        <v>12</v>
      </c>
      <c r="N2" t="s">
        <v>33</v>
      </c>
      <c r="V2" s="3" t="s">
        <v>75</v>
      </c>
      <c r="W2" s="3"/>
      <c r="X2" s="3" t="s">
        <v>76</v>
      </c>
      <c r="Y2" s="3"/>
      <c r="Z2" s="3" t="s">
        <v>83</v>
      </c>
      <c r="AA2" s="3"/>
      <c r="AC2" t="s">
        <v>0</v>
      </c>
      <c r="AD2">
        <v>0.1605</v>
      </c>
    </row>
    <row r="3" spans="1:35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O3" t="s">
        <v>0</v>
      </c>
      <c r="P3">
        <v>0.18099999999999999</v>
      </c>
      <c r="V3" s="3" t="s">
        <v>0</v>
      </c>
      <c r="W3" s="3">
        <v>0.20100000000000001</v>
      </c>
      <c r="X3" s="3"/>
      <c r="Y3" s="3"/>
      <c r="Z3" s="3"/>
      <c r="AA3" s="3"/>
      <c r="AC3" t="s">
        <v>1</v>
      </c>
      <c r="AD3" t="s">
        <v>77</v>
      </c>
      <c r="AE3" t="s">
        <v>2</v>
      </c>
      <c r="AF3" t="s">
        <v>78</v>
      </c>
      <c r="AG3" t="s">
        <v>3</v>
      </c>
      <c r="AH3">
        <v>0.2495</v>
      </c>
    </row>
    <row r="4" spans="1:35" x14ac:dyDescent="0.3">
      <c r="B4" t="s">
        <v>4</v>
      </c>
      <c r="C4" t="s">
        <v>5</v>
      </c>
      <c r="D4" t="s">
        <v>6</v>
      </c>
      <c r="E4" t="s">
        <v>7</v>
      </c>
      <c r="O4" t="s">
        <v>1</v>
      </c>
      <c r="P4" t="s">
        <v>42</v>
      </c>
      <c r="Q4" t="s">
        <v>2</v>
      </c>
      <c r="R4" t="s">
        <v>43</v>
      </c>
      <c r="S4" t="s">
        <v>3</v>
      </c>
      <c r="T4">
        <v>0.23769999999999999</v>
      </c>
      <c r="V4" s="3" t="s">
        <v>1</v>
      </c>
      <c r="W4" s="3" t="s">
        <v>73</v>
      </c>
      <c r="X4" s="3" t="s">
        <v>2</v>
      </c>
      <c r="Y4" s="3" t="s">
        <v>74</v>
      </c>
      <c r="Z4" s="3" t="s">
        <v>3</v>
      </c>
      <c r="AA4" s="3">
        <v>0.30649999999999999</v>
      </c>
      <c r="AD4" t="s">
        <v>4</v>
      </c>
      <c r="AE4" t="s">
        <v>5</v>
      </c>
      <c r="AF4" t="s">
        <v>6</v>
      </c>
      <c r="AG4" t="s">
        <v>7</v>
      </c>
    </row>
    <row r="5" spans="1:35" x14ac:dyDescent="0.3">
      <c r="A5">
        <v>0</v>
      </c>
      <c r="B5">
        <v>0.97</v>
      </c>
      <c r="C5">
        <v>0.95</v>
      </c>
      <c r="D5">
        <v>0.96</v>
      </c>
      <c r="E5">
        <v>6063</v>
      </c>
      <c r="P5" t="s">
        <v>4</v>
      </c>
      <c r="Q5" t="s">
        <v>5</v>
      </c>
      <c r="R5" t="s">
        <v>6</v>
      </c>
      <c r="S5" t="s">
        <v>7</v>
      </c>
      <c r="V5" s="3"/>
      <c r="W5" s="3" t="s">
        <v>4</v>
      </c>
      <c r="X5" s="3" t="s">
        <v>5</v>
      </c>
      <c r="Y5" s="3" t="s">
        <v>6</v>
      </c>
      <c r="Z5" s="3" t="s">
        <v>7</v>
      </c>
      <c r="AA5" s="3"/>
    </row>
    <row r="6" spans="1:35" x14ac:dyDescent="0.3">
      <c r="A6">
        <v>1</v>
      </c>
      <c r="B6">
        <v>0.24</v>
      </c>
      <c r="C6">
        <v>0.32</v>
      </c>
      <c r="D6">
        <v>0.28000000000000003</v>
      </c>
      <c r="E6">
        <v>287</v>
      </c>
      <c r="G6" t="s">
        <v>0</v>
      </c>
      <c r="H6">
        <v>0.16589999999999999</v>
      </c>
      <c r="V6" s="3"/>
      <c r="W6" s="3"/>
      <c r="X6" s="3"/>
      <c r="Y6" s="3"/>
      <c r="Z6" s="3"/>
      <c r="AA6" s="3"/>
      <c r="AD6">
        <v>0</v>
      </c>
      <c r="AE6">
        <v>0.96</v>
      </c>
      <c r="AF6">
        <v>0.97</v>
      </c>
      <c r="AG6">
        <v>0.97</v>
      </c>
      <c r="AH6">
        <v>6063</v>
      </c>
    </row>
    <row r="7" spans="1:35" x14ac:dyDescent="0.3">
      <c r="A7" t="s">
        <v>13</v>
      </c>
      <c r="B7">
        <v>0.6</v>
      </c>
      <c r="C7">
        <v>0.64</v>
      </c>
      <c r="D7">
        <v>0.62</v>
      </c>
      <c r="E7">
        <v>6350</v>
      </c>
      <c r="G7" t="s">
        <v>1</v>
      </c>
      <c r="H7" t="s">
        <v>21</v>
      </c>
      <c r="I7" t="s">
        <v>2</v>
      </c>
      <c r="J7" t="s">
        <v>22</v>
      </c>
      <c r="K7" t="s">
        <v>3</v>
      </c>
      <c r="L7">
        <v>0.27600000000000002</v>
      </c>
      <c r="P7">
        <v>0</v>
      </c>
      <c r="Q7">
        <v>0.96</v>
      </c>
      <c r="R7">
        <v>0.96</v>
      </c>
      <c r="S7">
        <v>0.96</v>
      </c>
      <c r="T7">
        <v>6063</v>
      </c>
      <c r="V7" s="3"/>
      <c r="W7" s="3">
        <v>0</v>
      </c>
      <c r="X7" s="3">
        <v>0.97</v>
      </c>
      <c r="Y7" s="3">
        <v>0.97</v>
      </c>
      <c r="Z7" s="3">
        <v>0.97</v>
      </c>
      <c r="AA7" s="3">
        <v>6063</v>
      </c>
      <c r="AD7">
        <v>1</v>
      </c>
      <c r="AE7">
        <v>0.28999999999999998</v>
      </c>
      <c r="AF7">
        <v>0.22</v>
      </c>
      <c r="AG7">
        <v>0.25</v>
      </c>
      <c r="AH7">
        <v>287</v>
      </c>
    </row>
    <row r="8" spans="1:35" x14ac:dyDescent="0.3">
      <c r="A8" t="s">
        <v>14</v>
      </c>
      <c r="B8">
        <v>0.93</v>
      </c>
      <c r="C8">
        <v>0.92</v>
      </c>
      <c r="D8">
        <v>0.93</v>
      </c>
      <c r="E8">
        <v>6350</v>
      </c>
      <c r="P8">
        <v>1</v>
      </c>
      <c r="Q8">
        <v>0.23</v>
      </c>
      <c r="R8">
        <v>0.24</v>
      </c>
      <c r="S8">
        <v>0.24</v>
      </c>
      <c r="T8">
        <v>287</v>
      </c>
      <c r="V8" s="3"/>
      <c r="W8" s="3">
        <v>1</v>
      </c>
      <c r="X8" s="3">
        <v>0.33</v>
      </c>
      <c r="Y8" s="3">
        <v>0.28999999999999998</v>
      </c>
      <c r="Z8" s="3">
        <v>0.31</v>
      </c>
      <c r="AA8" s="3">
        <v>287</v>
      </c>
    </row>
    <row r="9" spans="1:35" x14ac:dyDescent="0.3">
      <c r="V9" s="3"/>
      <c r="W9" s="3"/>
      <c r="X9" s="3"/>
      <c r="Y9" s="3"/>
      <c r="Z9" s="3"/>
      <c r="AA9" s="3"/>
      <c r="AD9" t="s">
        <v>8</v>
      </c>
      <c r="AE9">
        <v>0.94</v>
      </c>
      <c r="AF9">
        <v>6350</v>
      </c>
    </row>
    <row r="10" spans="1:35" x14ac:dyDescent="0.3">
      <c r="P10" t="s">
        <v>8</v>
      </c>
      <c r="Q10">
        <v>0.93</v>
      </c>
      <c r="R10">
        <v>6350</v>
      </c>
      <c r="V10" s="3"/>
      <c r="W10" s="3" t="s">
        <v>8</v>
      </c>
      <c r="X10" s="3">
        <v>0.94</v>
      </c>
      <c r="Y10" s="3">
        <v>6350</v>
      </c>
      <c r="Z10" s="3"/>
      <c r="AA10" s="3"/>
      <c r="AD10" t="s">
        <v>9</v>
      </c>
      <c r="AE10" t="s">
        <v>10</v>
      </c>
      <c r="AF10">
        <v>0.63</v>
      </c>
      <c r="AG10">
        <v>0.6</v>
      </c>
      <c r="AH10">
        <v>0.61</v>
      </c>
      <c r="AI10">
        <v>6350</v>
      </c>
    </row>
    <row r="11" spans="1:35" x14ac:dyDescent="0.3">
      <c r="A11" t="s">
        <v>23</v>
      </c>
      <c r="B11" t="s">
        <v>26</v>
      </c>
      <c r="C11" t="s">
        <v>27</v>
      </c>
      <c r="P11" t="s">
        <v>37</v>
      </c>
      <c r="Q11">
        <v>0.6</v>
      </c>
      <c r="R11">
        <v>0.6</v>
      </c>
      <c r="S11">
        <v>0.6</v>
      </c>
      <c r="T11">
        <v>6350</v>
      </c>
      <c r="V11" s="3"/>
      <c r="W11" s="3" t="s">
        <v>37</v>
      </c>
      <c r="X11" s="3">
        <v>0.65</v>
      </c>
      <c r="Y11" s="3">
        <v>0.63</v>
      </c>
      <c r="Z11" s="3">
        <v>0.64</v>
      </c>
      <c r="AA11" s="3">
        <v>6350</v>
      </c>
      <c r="AC11" t="s">
        <v>11</v>
      </c>
      <c r="AD11" t="s">
        <v>10</v>
      </c>
      <c r="AE11">
        <v>0.93</v>
      </c>
      <c r="AF11">
        <v>0.94</v>
      </c>
      <c r="AG11">
        <v>0.94</v>
      </c>
      <c r="AH11">
        <v>6350</v>
      </c>
    </row>
    <row r="12" spans="1:35" x14ac:dyDescent="0.3">
      <c r="O12" t="s">
        <v>11</v>
      </c>
      <c r="P12" t="s">
        <v>10</v>
      </c>
      <c r="Q12">
        <v>0.93</v>
      </c>
      <c r="R12">
        <v>0.93</v>
      </c>
      <c r="S12">
        <v>0.93</v>
      </c>
      <c r="T12">
        <v>6350</v>
      </c>
      <c r="V12" s="3"/>
      <c r="W12" s="3" t="s">
        <v>38</v>
      </c>
      <c r="X12" s="3">
        <v>0.94</v>
      </c>
      <c r="Y12" s="3">
        <v>0.94</v>
      </c>
      <c r="Z12" s="3">
        <v>0.94</v>
      </c>
      <c r="AA12" s="3">
        <v>6350</v>
      </c>
    </row>
    <row r="13" spans="1:35" x14ac:dyDescent="0.3">
      <c r="A13" t="s">
        <v>0</v>
      </c>
      <c r="B13">
        <v>0.14510000000000001</v>
      </c>
    </row>
    <row r="14" spans="1:35" x14ac:dyDescent="0.3">
      <c r="A14" t="s">
        <v>1</v>
      </c>
      <c r="B14" t="s">
        <v>24</v>
      </c>
      <c r="C14" t="s">
        <v>2</v>
      </c>
      <c r="D14" t="s">
        <v>25</v>
      </c>
      <c r="E14" t="s">
        <v>3</v>
      </c>
      <c r="F14">
        <v>0.21659999999999999</v>
      </c>
      <c r="N14" t="s">
        <v>34</v>
      </c>
    </row>
    <row r="15" spans="1:35" x14ac:dyDescent="0.3">
      <c r="B15" t="s">
        <v>4</v>
      </c>
      <c r="C15" t="s">
        <v>5</v>
      </c>
      <c r="D15" t="s">
        <v>6</v>
      </c>
      <c r="E15" t="s">
        <v>7</v>
      </c>
      <c r="V15" s="3" t="s">
        <v>75</v>
      </c>
      <c r="W15" s="3"/>
      <c r="X15" s="3" t="s">
        <v>82</v>
      </c>
      <c r="Y15" s="3"/>
      <c r="Z15" s="3"/>
      <c r="AA15" s="3"/>
    </row>
    <row r="16" spans="1:35" x14ac:dyDescent="0.3">
      <c r="O16" t="s">
        <v>0</v>
      </c>
      <c r="P16">
        <v>0.14810000000000001</v>
      </c>
      <c r="V16" s="3" t="s">
        <v>0</v>
      </c>
      <c r="W16" s="3">
        <v>0.1905</v>
      </c>
      <c r="X16" s="3"/>
      <c r="Y16" s="3"/>
      <c r="Z16" s="3"/>
      <c r="AA16" s="3"/>
    </row>
    <row r="17" spans="1:27" x14ac:dyDescent="0.3">
      <c r="B17">
        <v>0</v>
      </c>
      <c r="C17">
        <v>0.96</v>
      </c>
      <c r="D17">
        <v>0.97</v>
      </c>
      <c r="E17">
        <v>0.97</v>
      </c>
      <c r="F17">
        <v>6063</v>
      </c>
      <c r="O17" t="s">
        <v>1</v>
      </c>
      <c r="P17" t="s">
        <v>35</v>
      </c>
      <c r="Q17" t="s">
        <v>2</v>
      </c>
      <c r="R17" t="s">
        <v>36</v>
      </c>
      <c r="S17" t="s">
        <v>3</v>
      </c>
      <c r="T17">
        <v>0.2016</v>
      </c>
      <c r="V17" s="3" t="s">
        <v>1</v>
      </c>
      <c r="W17" s="3" t="s">
        <v>80</v>
      </c>
      <c r="X17" s="3" t="s">
        <v>2</v>
      </c>
      <c r="Y17" s="3" t="s">
        <v>81</v>
      </c>
      <c r="Z17" s="3" t="s">
        <v>3</v>
      </c>
      <c r="AA17" s="3">
        <v>0.26669999999999999</v>
      </c>
    </row>
    <row r="18" spans="1:27" x14ac:dyDescent="0.3">
      <c r="B18">
        <v>1</v>
      </c>
      <c r="C18">
        <v>0.24</v>
      </c>
      <c r="D18">
        <v>0.2</v>
      </c>
      <c r="E18">
        <v>0.22</v>
      </c>
      <c r="F18">
        <v>287</v>
      </c>
      <c r="P18" t="s">
        <v>4</v>
      </c>
      <c r="Q18" t="s">
        <v>5</v>
      </c>
      <c r="R18" t="s">
        <v>6</v>
      </c>
      <c r="S18" t="s">
        <v>7</v>
      </c>
      <c r="V18" s="3"/>
      <c r="W18" s="3" t="s">
        <v>4</v>
      </c>
      <c r="X18" s="3" t="s">
        <v>5</v>
      </c>
      <c r="Y18" s="3" t="s">
        <v>6</v>
      </c>
      <c r="Z18" s="3" t="s">
        <v>7</v>
      </c>
      <c r="AA18" s="3"/>
    </row>
    <row r="19" spans="1:27" x14ac:dyDescent="0.3">
      <c r="V19" s="3"/>
      <c r="W19" s="3"/>
      <c r="X19" s="3"/>
      <c r="Y19" s="3"/>
      <c r="Z19" s="3"/>
      <c r="AA19" s="3"/>
    </row>
    <row r="20" spans="1:27" x14ac:dyDescent="0.3">
      <c r="B20" t="s">
        <v>8</v>
      </c>
      <c r="C20">
        <v>0.94</v>
      </c>
      <c r="D20">
        <v>6350</v>
      </c>
      <c r="P20">
        <v>0</v>
      </c>
      <c r="Q20">
        <v>0.96</v>
      </c>
      <c r="R20">
        <v>0.98</v>
      </c>
      <c r="S20">
        <v>0.97</v>
      </c>
      <c r="T20">
        <v>6063</v>
      </c>
      <c r="U20">
        <f t="shared" ref="U9:U25" si="0">AVERAGE(Q20:T20)</f>
        <v>1516.4775</v>
      </c>
      <c r="V20" s="3"/>
      <c r="W20" s="3">
        <v>0</v>
      </c>
      <c r="X20" s="3">
        <v>0.97</v>
      </c>
      <c r="Y20" s="3">
        <v>0.95</v>
      </c>
      <c r="Z20" s="3">
        <v>0.96</v>
      </c>
      <c r="AA20" s="3">
        <v>6063</v>
      </c>
    </row>
    <row r="21" spans="1:27" x14ac:dyDescent="0.3">
      <c r="B21" t="s">
        <v>9</v>
      </c>
      <c r="C21" t="s">
        <v>10</v>
      </c>
      <c r="D21">
        <v>0.6</v>
      </c>
      <c r="E21">
        <v>0.57999999999999996</v>
      </c>
      <c r="F21">
        <v>0.59</v>
      </c>
      <c r="G21">
        <v>6350</v>
      </c>
      <c r="P21">
        <v>1</v>
      </c>
      <c r="Q21">
        <v>0.25</v>
      </c>
      <c r="R21">
        <v>0.17</v>
      </c>
      <c r="S21">
        <v>0.2</v>
      </c>
      <c r="T21">
        <v>287</v>
      </c>
      <c r="U21">
        <f>AVERAGE(Q21:T21)</f>
        <v>71.905000000000001</v>
      </c>
      <c r="V21" s="3"/>
      <c r="W21" s="3">
        <v>1</v>
      </c>
      <c r="X21" s="3">
        <v>0.24</v>
      </c>
      <c r="Y21" s="3">
        <v>0.31</v>
      </c>
      <c r="Z21" s="3">
        <v>0.27</v>
      </c>
      <c r="AA21" s="3">
        <v>287</v>
      </c>
    </row>
    <row r="22" spans="1:27" x14ac:dyDescent="0.3">
      <c r="A22" t="s">
        <v>11</v>
      </c>
      <c r="B22" t="s">
        <v>10</v>
      </c>
      <c r="C22">
        <v>0.93</v>
      </c>
      <c r="D22">
        <v>0.94</v>
      </c>
      <c r="E22">
        <v>0.93</v>
      </c>
      <c r="F22">
        <v>6350</v>
      </c>
      <c r="V22" s="3"/>
      <c r="W22" s="3"/>
      <c r="X22" s="3"/>
      <c r="Y22" s="3"/>
      <c r="Z22" s="3"/>
      <c r="AA22" s="3"/>
    </row>
    <row r="23" spans="1:27" x14ac:dyDescent="0.3">
      <c r="P23" t="s">
        <v>8</v>
      </c>
      <c r="Q23">
        <v>0.94</v>
      </c>
      <c r="R23">
        <v>6350</v>
      </c>
      <c r="U23">
        <f t="shared" si="0"/>
        <v>3175.47</v>
      </c>
      <c r="V23" s="3"/>
      <c r="W23" s="3" t="s">
        <v>8</v>
      </c>
      <c r="X23" s="3">
        <v>0.92</v>
      </c>
      <c r="Y23" s="3">
        <v>6350</v>
      </c>
      <c r="Z23" s="3"/>
      <c r="AA23" s="3"/>
    </row>
    <row r="24" spans="1:27" x14ac:dyDescent="0.3">
      <c r="P24" t="s">
        <v>37</v>
      </c>
      <c r="Q24">
        <v>0.6</v>
      </c>
      <c r="R24">
        <v>0.56999999999999995</v>
      </c>
      <c r="S24">
        <v>0.57999999999999996</v>
      </c>
      <c r="U24">
        <f t="shared" si="0"/>
        <v>0.58333333333333337</v>
      </c>
      <c r="V24" s="3"/>
      <c r="W24" s="3" t="s">
        <v>9</v>
      </c>
      <c r="X24" s="3">
        <v>0.6</v>
      </c>
      <c r="Y24" s="3">
        <v>0.63</v>
      </c>
      <c r="Z24" s="3">
        <v>0.61</v>
      </c>
      <c r="AA24" s="3"/>
    </row>
    <row r="25" spans="1:27" x14ac:dyDescent="0.3">
      <c r="P25" t="s">
        <v>38</v>
      </c>
      <c r="Q25">
        <v>0.93</v>
      </c>
      <c r="R25">
        <v>0.94</v>
      </c>
      <c r="S25">
        <v>0.93</v>
      </c>
      <c r="U25">
        <f t="shared" si="0"/>
        <v>0.93333333333333346</v>
      </c>
      <c r="V25" s="3" t="s">
        <v>11</v>
      </c>
      <c r="W25" s="3" t="s">
        <v>10</v>
      </c>
      <c r="X25" s="3">
        <v>0.93</v>
      </c>
      <c r="Y25" s="3">
        <v>0.92</v>
      </c>
      <c r="Z25" s="3">
        <v>0.93</v>
      </c>
      <c r="AA25" s="3"/>
    </row>
    <row r="26" spans="1:27" x14ac:dyDescent="0.3">
      <c r="A26" t="s">
        <v>23</v>
      </c>
      <c r="B26" t="s">
        <v>26</v>
      </c>
      <c r="C26" t="s">
        <v>30</v>
      </c>
      <c r="D26" t="s">
        <v>31</v>
      </c>
    </row>
    <row r="27" spans="1:27" x14ac:dyDescent="0.3">
      <c r="A27" t="s">
        <v>0</v>
      </c>
      <c r="B27">
        <v>0.15609999999999999</v>
      </c>
      <c r="N27" t="s">
        <v>39</v>
      </c>
    </row>
    <row r="28" spans="1:27" x14ac:dyDescent="0.3">
      <c r="A28" t="s">
        <v>1</v>
      </c>
      <c r="B28" t="s">
        <v>28</v>
      </c>
      <c r="C28" t="s">
        <v>2</v>
      </c>
      <c r="D28" t="s">
        <v>29</v>
      </c>
      <c r="E28" t="s">
        <v>3</v>
      </c>
      <c r="F28">
        <v>0.26469999999999999</v>
      </c>
    </row>
    <row r="29" spans="1:27" x14ac:dyDescent="0.3">
      <c r="B29" t="s">
        <v>4</v>
      </c>
      <c r="C29" t="s">
        <v>5</v>
      </c>
      <c r="D29" t="s">
        <v>6</v>
      </c>
      <c r="E29" t="s">
        <v>7</v>
      </c>
      <c r="O29" t="s">
        <v>0</v>
      </c>
      <c r="P29">
        <v>0.1028</v>
      </c>
    </row>
    <row r="30" spans="1:27" x14ac:dyDescent="0.3">
      <c r="O30" t="s">
        <v>1</v>
      </c>
      <c r="P30" t="s">
        <v>40</v>
      </c>
      <c r="Q30" t="s">
        <v>2</v>
      </c>
      <c r="R30" t="s">
        <v>41</v>
      </c>
      <c r="S30" t="s">
        <v>3</v>
      </c>
      <c r="T30">
        <v>0.1706</v>
      </c>
    </row>
    <row r="31" spans="1:27" x14ac:dyDescent="0.3">
      <c r="B31">
        <v>0</v>
      </c>
      <c r="C31">
        <v>0.97</v>
      </c>
      <c r="D31">
        <v>0.96</v>
      </c>
      <c r="E31">
        <v>0.96</v>
      </c>
      <c r="F31">
        <v>6063</v>
      </c>
      <c r="P31" t="s">
        <v>4</v>
      </c>
      <c r="Q31" t="s">
        <v>5</v>
      </c>
      <c r="R31" t="s">
        <v>6</v>
      </c>
      <c r="S31" t="s">
        <v>7</v>
      </c>
    </row>
    <row r="32" spans="1:27" x14ac:dyDescent="0.3">
      <c r="B32">
        <v>1</v>
      </c>
      <c r="C32">
        <v>0.25</v>
      </c>
      <c r="D32">
        <v>0.28000000000000003</v>
      </c>
      <c r="E32">
        <v>0.26</v>
      </c>
      <c r="F32">
        <v>287</v>
      </c>
    </row>
    <row r="33" spans="1:21" x14ac:dyDescent="0.3">
      <c r="P33">
        <v>0</v>
      </c>
      <c r="Q33">
        <v>0.96</v>
      </c>
      <c r="R33">
        <v>0.93</v>
      </c>
      <c r="S33">
        <v>0.95</v>
      </c>
      <c r="T33">
        <v>6063</v>
      </c>
    </row>
    <row r="34" spans="1:21" x14ac:dyDescent="0.3">
      <c r="B34" t="s">
        <v>8</v>
      </c>
      <c r="C34">
        <v>0.93</v>
      </c>
      <c r="D34">
        <v>6350</v>
      </c>
      <c r="P34">
        <v>1</v>
      </c>
      <c r="Q34">
        <v>0.14000000000000001</v>
      </c>
      <c r="R34">
        <v>0.23</v>
      </c>
      <c r="S34">
        <v>0.17</v>
      </c>
      <c r="T34">
        <v>287</v>
      </c>
    </row>
    <row r="35" spans="1:21" x14ac:dyDescent="0.3">
      <c r="B35" t="s">
        <v>9</v>
      </c>
      <c r="C35">
        <v>0.61</v>
      </c>
      <c r="D35">
        <v>0.62</v>
      </c>
      <c r="E35">
        <v>0.61</v>
      </c>
      <c r="F35">
        <v>6350</v>
      </c>
    </row>
    <row r="36" spans="1:21" x14ac:dyDescent="0.3">
      <c r="A36" t="s">
        <v>11</v>
      </c>
      <c r="B36" t="s">
        <v>10</v>
      </c>
      <c r="C36">
        <v>0.93</v>
      </c>
      <c r="D36">
        <v>0.93</v>
      </c>
      <c r="E36">
        <v>0.93</v>
      </c>
      <c r="F36">
        <v>6350</v>
      </c>
      <c r="P36" t="s">
        <v>8</v>
      </c>
      <c r="Q36">
        <v>0.9</v>
      </c>
      <c r="R36">
        <v>6350</v>
      </c>
    </row>
    <row r="37" spans="1:21" x14ac:dyDescent="0.3">
      <c r="P37" t="s">
        <v>9</v>
      </c>
      <c r="Q37" t="s">
        <v>10</v>
      </c>
      <c r="R37">
        <v>0.55000000000000004</v>
      </c>
      <c r="S37">
        <v>0.57999999999999996</v>
      </c>
      <c r="T37">
        <v>0.56000000000000005</v>
      </c>
      <c r="U37">
        <v>6350</v>
      </c>
    </row>
    <row r="38" spans="1:21" x14ac:dyDescent="0.3">
      <c r="A38" t="s">
        <v>23</v>
      </c>
      <c r="B38" t="s">
        <v>26</v>
      </c>
      <c r="C38" t="s">
        <v>30</v>
      </c>
      <c r="D38" t="s">
        <v>32</v>
      </c>
      <c r="O38" t="s">
        <v>11</v>
      </c>
      <c r="P38" t="s">
        <v>10</v>
      </c>
      <c r="Q38">
        <v>0.92</v>
      </c>
      <c r="R38">
        <v>0.9</v>
      </c>
      <c r="S38">
        <v>0.91</v>
      </c>
      <c r="T38">
        <v>6350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3623-ED57-4758-8512-D38DC11E1302}">
  <dimension ref="B2:Y55"/>
  <sheetViews>
    <sheetView tabSelected="1" topLeftCell="C34" workbookViewId="0">
      <selection activeCell="O39" sqref="O39"/>
    </sheetView>
  </sheetViews>
  <sheetFormatPr defaultRowHeight="14.4" x14ac:dyDescent="0.3"/>
  <sheetData>
    <row r="2" spans="2:25" x14ac:dyDescent="0.3">
      <c r="B2" s="5" t="s">
        <v>39</v>
      </c>
      <c r="C2" s="5"/>
      <c r="D2" s="5" t="s">
        <v>87</v>
      </c>
      <c r="K2" s="5" t="s">
        <v>34</v>
      </c>
      <c r="L2" s="5"/>
      <c r="M2" s="5" t="s">
        <v>89</v>
      </c>
      <c r="S2" s="5" t="s">
        <v>33</v>
      </c>
      <c r="T2" s="5"/>
      <c r="U2" s="5" t="s">
        <v>96</v>
      </c>
    </row>
    <row r="3" spans="2:25" x14ac:dyDescent="0.3">
      <c r="B3" t="s">
        <v>0</v>
      </c>
      <c r="C3">
        <v>0.1295</v>
      </c>
    </row>
    <row r="4" spans="2:25" x14ac:dyDescent="0.3">
      <c r="B4" t="s">
        <v>1</v>
      </c>
      <c r="C4" t="s">
        <v>84</v>
      </c>
      <c r="D4" t="s">
        <v>2</v>
      </c>
      <c r="E4" t="s">
        <v>85</v>
      </c>
      <c r="F4" t="s">
        <v>3</v>
      </c>
      <c r="G4">
        <v>0.19159999999999999</v>
      </c>
      <c r="K4" t="s">
        <v>0</v>
      </c>
      <c r="L4">
        <v>0.16800000000000001</v>
      </c>
      <c r="S4" t="s">
        <v>0</v>
      </c>
      <c r="T4">
        <v>0.157</v>
      </c>
    </row>
    <row r="5" spans="2:25" x14ac:dyDescent="0.3">
      <c r="C5" t="s">
        <v>4</v>
      </c>
      <c r="D5" t="s">
        <v>5</v>
      </c>
      <c r="E5" t="s">
        <v>6</v>
      </c>
      <c r="F5" t="s">
        <v>7</v>
      </c>
      <c r="K5" t="s">
        <v>1</v>
      </c>
      <c r="L5" t="s">
        <v>90</v>
      </c>
      <c r="M5" t="s">
        <v>2</v>
      </c>
      <c r="N5" t="s">
        <v>91</v>
      </c>
      <c r="O5" t="s">
        <v>3</v>
      </c>
      <c r="P5">
        <v>0.18459999999999999</v>
      </c>
      <c r="S5" t="s">
        <v>1</v>
      </c>
      <c r="T5" t="s">
        <v>94</v>
      </c>
      <c r="U5" t="s">
        <v>2</v>
      </c>
      <c r="V5" t="s">
        <v>95</v>
      </c>
      <c r="W5" t="s">
        <v>3</v>
      </c>
      <c r="X5">
        <v>0.22889999999999999</v>
      </c>
    </row>
    <row r="6" spans="2:25" x14ac:dyDescent="0.3">
      <c r="L6" t="s">
        <v>4</v>
      </c>
      <c r="M6" t="s">
        <v>5</v>
      </c>
      <c r="N6" t="s">
        <v>6</v>
      </c>
      <c r="O6" t="s">
        <v>7</v>
      </c>
      <c r="T6" t="s">
        <v>4</v>
      </c>
      <c r="U6" t="s">
        <v>5</v>
      </c>
      <c r="V6" t="s">
        <v>6</v>
      </c>
      <c r="W6" t="s">
        <v>7</v>
      </c>
    </row>
    <row r="7" spans="2:25" x14ac:dyDescent="0.3">
      <c r="C7">
        <v>0</v>
      </c>
      <c r="D7">
        <v>0.96</v>
      </c>
      <c r="E7">
        <v>0.98</v>
      </c>
      <c r="F7">
        <v>0.97</v>
      </c>
      <c r="G7">
        <v>6063</v>
      </c>
    </row>
    <row r="8" spans="2:25" x14ac:dyDescent="0.3">
      <c r="C8">
        <v>1</v>
      </c>
      <c r="D8">
        <v>0.28999999999999998</v>
      </c>
      <c r="E8">
        <v>0.14000000000000001</v>
      </c>
      <c r="F8">
        <v>0.19</v>
      </c>
      <c r="G8">
        <v>287</v>
      </c>
      <c r="H8">
        <f>AVERAGE(D8:F8)</f>
        <v>0.20666666666666667</v>
      </c>
      <c r="L8">
        <v>0</v>
      </c>
      <c r="M8">
        <v>0.96</v>
      </c>
      <c r="N8">
        <v>0.99</v>
      </c>
      <c r="O8">
        <v>0.97</v>
      </c>
      <c r="P8">
        <v>6063</v>
      </c>
      <c r="T8">
        <v>0</v>
      </c>
      <c r="U8">
        <v>0.96</v>
      </c>
      <c r="V8">
        <v>0.97</v>
      </c>
      <c r="W8">
        <v>0.97</v>
      </c>
      <c r="X8">
        <v>6063</v>
      </c>
    </row>
    <row r="9" spans="2:25" x14ac:dyDescent="0.3">
      <c r="L9">
        <v>1</v>
      </c>
      <c r="M9">
        <v>0.35</v>
      </c>
      <c r="N9">
        <v>0.13</v>
      </c>
      <c r="O9">
        <v>0.18</v>
      </c>
      <c r="P9">
        <v>287</v>
      </c>
      <c r="Q9">
        <f>AVERAGE(M9:O9)</f>
        <v>0.21999999999999997</v>
      </c>
      <c r="T9">
        <v>1</v>
      </c>
      <c r="U9">
        <v>0.27</v>
      </c>
      <c r="V9">
        <v>0.2</v>
      </c>
      <c r="W9">
        <v>0.23</v>
      </c>
      <c r="X9">
        <v>287</v>
      </c>
      <c r="Y9">
        <f>AVERAGE(U9:W9)</f>
        <v>0.23333333333333336</v>
      </c>
    </row>
    <row r="10" spans="2:25" x14ac:dyDescent="0.3">
      <c r="C10" t="s">
        <v>8</v>
      </c>
      <c r="D10">
        <v>0.95</v>
      </c>
      <c r="E10">
        <v>6350</v>
      </c>
    </row>
    <row r="11" spans="2:25" x14ac:dyDescent="0.3">
      <c r="C11" t="s">
        <v>9</v>
      </c>
      <c r="D11" t="s">
        <v>10</v>
      </c>
      <c r="E11">
        <v>0.63</v>
      </c>
      <c r="F11">
        <v>0.56000000000000005</v>
      </c>
      <c r="G11">
        <v>0.57999999999999996</v>
      </c>
      <c r="H11">
        <v>6350</v>
      </c>
      <c r="L11" t="s">
        <v>8</v>
      </c>
      <c r="M11">
        <v>0.95</v>
      </c>
      <c r="N11">
        <v>6350</v>
      </c>
      <c r="T11" t="s">
        <v>8</v>
      </c>
      <c r="U11">
        <v>0.94</v>
      </c>
      <c r="V11">
        <v>6350</v>
      </c>
    </row>
    <row r="12" spans="2:25" x14ac:dyDescent="0.3">
      <c r="B12" t="s">
        <v>11</v>
      </c>
      <c r="C12" t="s">
        <v>10</v>
      </c>
      <c r="D12">
        <v>0.93</v>
      </c>
      <c r="E12">
        <v>0.95</v>
      </c>
      <c r="F12">
        <v>0.94</v>
      </c>
      <c r="G12">
        <v>6350</v>
      </c>
      <c r="L12" t="s">
        <v>9</v>
      </c>
      <c r="M12" t="s">
        <v>10</v>
      </c>
      <c r="N12">
        <v>0.65</v>
      </c>
      <c r="O12">
        <v>0.56000000000000005</v>
      </c>
      <c r="P12">
        <v>0.57999999999999996</v>
      </c>
      <c r="Q12">
        <v>6350</v>
      </c>
      <c r="T12" t="s">
        <v>9</v>
      </c>
      <c r="U12" t="s">
        <v>10</v>
      </c>
      <c r="V12">
        <v>0.62</v>
      </c>
      <c r="W12">
        <v>0.59</v>
      </c>
      <c r="X12">
        <v>0.6</v>
      </c>
      <c r="Y12">
        <v>6350</v>
      </c>
    </row>
    <row r="13" spans="2:25" x14ac:dyDescent="0.3">
      <c r="K13" t="s">
        <v>11</v>
      </c>
      <c r="L13" t="s">
        <v>10</v>
      </c>
      <c r="M13">
        <v>0.93</v>
      </c>
      <c r="N13">
        <v>0.95</v>
      </c>
      <c r="O13">
        <v>0.94</v>
      </c>
      <c r="P13">
        <v>6350</v>
      </c>
      <c r="S13" t="s">
        <v>11</v>
      </c>
      <c r="T13" t="s">
        <v>10</v>
      </c>
      <c r="U13">
        <v>0.93</v>
      </c>
      <c r="V13">
        <v>0.94</v>
      </c>
      <c r="W13">
        <v>0.94</v>
      </c>
      <c r="X13">
        <v>6350</v>
      </c>
    </row>
    <row r="16" spans="2:25" x14ac:dyDescent="0.3">
      <c r="B16" s="5" t="s">
        <v>34</v>
      </c>
      <c r="C16" s="5"/>
      <c r="D16" s="5" t="s">
        <v>88</v>
      </c>
      <c r="K16" s="5" t="s">
        <v>33</v>
      </c>
      <c r="L16" s="5"/>
      <c r="M16" s="5" t="s">
        <v>92</v>
      </c>
      <c r="S16" s="5" t="s">
        <v>33</v>
      </c>
      <c r="T16" s="5"/>
      <c r="U16" s="5" t="s">
        <v>97</v>
      </c>
    </row>
    <row r="17" spans="2:25" x14ac:dyDescent="0.3">
      <c r="B17" t="s">
        <v>0</v>
      </c>
      <c r="C17">
        <v>0.1754</v>
      </c>
    </row>
    <row r="18" spans="2:25" x14ac:dyDescent="0.3">
      <c r="B18" t="s">
        <v>1</v>
      </c>
      <c r="C18" t="s">
        <v>86</v>
      </c>
      <c r="D18" t="s">
        <v>2</v>
      </c>
      <c r="E18" t="s">
        <v>36</v>
      </c>
      <c r="F18" t="s">
        <v>3</v>
      </c>
      <c r="G18">
        <v>0.2344</v>
      </c>
      <c r="K18" s="3" t="s">
        <v>0</v>
      </c>
      <c r="L18" s="3">
        <v>0.17680000000000001</v>
      </c>
      <c r="M18" s="3"/>
      <c r="N18" s="3"/>
      <c r="O18" s="3"/>
      <c r="P18" s="3"/>
      <c r="S18" t="s">
        <v>0</v>
      </c>
      <c r="T18">
        <v>0.1643</v>
      </c>
    </row>
    <row r="19" spans="2:25" x14ac:dyDescent="0.3">
      <c r="C19" t="s">
        <v>4</v>
      </c>
      <c r="D19" t="s">
        <v>5</v>
      </c>
      <c r="E19" t="s">
        <v>6</v>
      </c>
      <c r="F19" t="s">
        <v>7</v>
      </c>
      <c r="K19" s="3" t="s">
        <v>1</v>
      </c>
      <c r="L19" s="3" t="s">
        <v>93</v>
      </c>
      <c r="M19" s="3" t="s">
        <v>2</v>
      </c>
      <c r="N19" s="3" t="s">
        <v>78</v>
      </c>
      <c r="O19" s="3" t="s">
        <v>3</v>
      </c>
      <c r="P19" s="3">
        <v>0.252</v>
      </c>
      <c r="S19" t="s">
        <v>1</v>
      </c>
      <c r="T19" t="s">
        <v>98</v>
      </c>
      <c r="U19" t="s">
        <v>2</v>
      </c>
      <c r="V19" t="s">
        <v>99</v>
      </c>
      <c r="W19" t="s">
        <v>3</v>
      </c>
      <c r="X19">
        <v>0.2417</v>
      </c>
    </row>
    <row r="20" spans="2:25" x14ac:dyDescent="0.3">
      <c r="K20" s="3"/>
      <c r="L20" s="3" t="s">
        <v>4</v>
      </c>
      <c r="M20" s="3" t="s">
        <v>5</v>
      </c>
      <c r="N20" s="3" t="s">
        <v>6</v>
      </c>
      <c r="O20" s="3" t="s">
        <v>7</v>
      </c>
      <c r="P20" s="3"/>
      <c r="T20" t="s">
        <v>4</v>
      </c>
      <c r="U20" t="s">
        <v>5</v>
      </c>
      <c r="V20" t="s">
        <v>6</v>
      </c>
      <c r="W20" t="s">
        <v>7</v>
      </c>
    </row>
    <row r="21" spans="2:25" x14ac:dyDescent="0.3">
      <c r="C21">
        <v>0</v>
      </c>
      <c r="D21">
        <v>0.96</v>
      </c>
      <c r="E21">
        <v>0.99</v>
      </c>
      <c r="F21">
        <v>0.97</v>
      </c>
      <c r="G21">
        <v>6063</v>
      </c>
      <c r="K21" s="3"/>
      <c r="L21" s="3"/>
      <c r="M21" s="3"/>
      <c r="N21" s="3"/>
      <c r="O21" s="3"/>
      <c r="P21" s="3"/>
    </row>
    <row r="22" spans="2:25" x14ac:dyDescent="0.3">
      <c r="C22">
        <v>1</v>
      </c>
      <c r="D22">
        <v>0.37</v>
      </c>
      <c r="E22">
        <v>0.17</v>
      </c>
      <c r="F22">
        <v>0.23</v>
      </c>
      <c r="G22">
        <v>287</v>
      </c>
      <c r="H22">
        <f>AVERAGE(D22:F22)</f>
        <v>0.25666666666666665</v>
      </c>
      <c r="K22" s="3"/>
      <c r="L22" s="3">
        <v>0</v>
      </c>
      <c r="M22" s="3">
        <v>0.96</v>
      </c>
      <c r="N22" s="3">
        <v>0.98</v>
      </c>
      <c r="O22" s="3">
        <v>0.97</v>
      </c>
      <c r="P22" s="3">
        <v>6063</v>
      </c>
      <c r="Q22">
        <f>AVERAGE(M22:O22)</f>
        <v>0.97000000000000008</v>
      </c>
      <c r="T22">
        <v>0</v>
      </c>
      <c r="U22">
        <v>0.96</v>
      </c>
      <c r="V22">
        <v>0.96</v>
      </c>
      <c r="W22">
        <v>0.96</v>
      </c>
      <c r="X22">
        <v>6063</v>
      </c>
    </row>
    <row r="23" spans="2:25" x14ac:dyDescent="0.3">
      <c r="K23" s="3"/>
      <c r="L23" s="3">
        <v>1</v>
      </c>
      <c r="M23" s="3">
        <v>0.3</v>
      </c>
      <c r="N23" s="3">
        <v>0.22</v>
      </c>
      <c r="O23" s="3">
        <v>0.25</v>
      </c>
      <c r="P23" s="3">
        <v>287</v>
      </c>
      <c r="Q23">
        <f>AVERAGE(M23:O23)</f>
        <v>0.25666666666666665</v>
      </c>
      <c r="T23">
        <v>1</v>
      </c>
      <c r="U23">
        <v>0.24</v>
      </c>
      <c r="V23">
        <v>0.24</v>
      </c>
      <c r="W23">
        <v>0.24</v>
      </c>
      <c r="X23">
        <v>287</v>
      </c>
      <c r="Y23">
        <f>AVERAGE(U23:W23)</f>
        <v>0.24</v>
      </c>
    </row>
    <row r="24" spans="2:25" x14ac:dyDescent="0.3">
      <c r="C24" t="s">
        <v>8</v>
      </c>
      <c r="D24">
        <v>0.95</v>
      </c>
      <c r="E24">
        <v>6350</v>
      </c>
      <c r="K24" s="3"/>
      <c r="L24" s="3"/>
      <c r="M24" s="3"/>
      <c r="N24" s="3"/>
      <c r="O24" s="3"/>
      <c r="P24" s="3"/>
    </row>
    <row r="25" spans="2:25" x14ac:dyDescent="0.3">
      <c r="C25" t="s">
        <v>9</v>
      </c>
      <c r="D25" t="s">
        <v>10</v>
      </c>
      <c r="E25">
        <v>0.67</v>
      </c>
      <c r="F25">
        <v>0.57999999999999996</v>
      </c>
      <c r="G25">
        <v>0.6</v>
      </c>
      <c r="H25">
        <v>6350</v>
      </c>
      <c r="K25" s="3"/>
      <c r="L25" s="3" t="s">
        <v>8</v>
      </c>
      <c r="M25" s="3">
        <v>0.94</v>
      </c>
      <c r="N25" s="3">
        <v>6350</v>
      </c>
      <c r="O25" s="3"/>
      <c r="P25" s="3"/>
      <c r="T25" t="s">
        <v>8</v>
      </c>
      <c r="U25">
        <v>0.93</v>
      </c>
      <c r="V25">
        <v>6350</v>
      </c>
    </row>
    <row r="26" spans="2:25" x14ac:dyDescent="0.3">
      <c r="B26" t="s">
        <v>11</v>
      </c>
      <c r="C26" t="s">
        <v>10</v>
      </c>
      <c r="D26">
        <v>0.94</v>
      </c>
      <c r="E26">
        <v>0.95</v>
      </c>
      <c r="F26">
        <v>0.94</v>
      </c>
      <c r="G26">
        <v>6350</v>
      </c>
      <c r="K26" s="3"/>
      <c r="L26" s="3" t="s">
        <v>9</v>
      </c>
      <c r="M26" s="3" t="s">
        <v>10</v>
      </c>
      <c r="N26" s="3">
        <v>0.63</v>
      </c>
      <c r="O26" s="3">
        <v>0.6</v>
      </c>
      <c r="P26" s="3">
        <v>0.61</v>
      </c>
      <c r="Q26">
        <v>6350</v>
      </c>
      <c r="T26" t="s">
        <v>9</v>
      </c>
      <c r="U26" t="s">
        <v>10</v>
      </c>
      <c r="V26">
        <v>0.6</v>
      </c>
      <c r="W26">
        <v>0.6</v>
      </c>
      <c r="X26">
        <v>0.6</v>
      </c>
      <c r="Y26">
        <v>6350</v>
      </c>
    </row>
    <row r="27" spans="2:25" x14ac:dyDescent="0.3">
      <c r="K27" s="3" t="s">
        <v>11</v>
      </c>
      <c r="L27" s="3" t="s">
        <v>10</v>
      </c>
      <c r="M27" s="3">
        <v>0.93</v>
      </c>
      <c r="N27" s="3">
        <v>0.94</v>
      </c>
      <c r="O27" s="3">
        <v>0.94</v>
      </c>
      <c r="P27" s="3">
        <v>6350</v>
      </c>
      <c r="S27" t="s">
        <v>11</v>
      </c>
      <c r="T27" t="s">
        <v>10</v>
      </c>
      <c r="U27">
        <v>0.93</v>
      </c>
      <c r="V27">
        <v>0.93</v>
      </c>
      <c r="W27">
        <v>0.93</v>
      </c>
      <c r="X27">
        <v>6350</v>
      </c>
    </row>
    <row r="31" spans="2:25" x14ac:dyDescent="0.3">
      <c r="K31" t="s">
        <v>102</v>
      </c>
      <c r="S31" t="s">
        <v>105</v>
      </c>
      <c r="T31" t="s">
        <v>106</v>
      </c>
    </row>
    <row r="32" spans="2:25" x14ac:dyDescent="0.3">
      <c r="K32" t="s">
        <v>0</v>
      </c>
      <c r="L32">
        <v>0.15570000000000001</v>
      </c>
      <c r="S32" s="3" t="s">
        <v>0</v>
      </c>
      <c r="T32" s="3">
        <v>0.19040000000000001</v>
      </c>
      <c r="U32" s="3"/>
      <c r="V32" s="3"/>
      <c r="W32" s="3"/>
      <c r="X32" s="3"/>
      <c r="Y32" s="3"/>
    </row>
    <row r="33" spans="11:25" x14ac:dyDescent="0.3">
      <c r="K33" t="s">
        <v>1</v>
      </c>
      <c r="L33" t="s">
        <v>100</v>
      </c>
      <c r="M33" t="s">
        <v>2</v>
      </c>
      <c r="N33" t="s">
        <v>101</v>
      </c>
      <c r="O33" t="s">
        <v>3</v>
      </c>
      <c r="P33">
        <v>0.2349</v>
      </c>
      <c r="S33" s="3" t="s">
        <v>1</v>
      </c>
      <c r="T33" s="3" t="s">
        <v>103</v>
      </c>
      <c r="U33" s="3" t="s">
        <v>2</v>
      </c>
      <c r="V33" s="3" t="s">
        <v>104</v>
      </c>
      <c r="W33" s="3" t="s">
        <v>3</v>
      </c>
      <c r="X33" s="3">
        <v>0.27550000000000002</v>
      </c>
      <c r="Y33" s="3"/>
    </row>
    <row r="34" spans="11:25" x14ac:dyDescent="0.3">
      <c r="L34" t="s">
        <v>4</v>
      </c>
      <c r="M34" t="s">
        <v>5</v>
      </c>
      <c r="N34" t="s">
        <v>6</v>
      </c>
      <c r="O34" t="s">
        <v>7</v>
      </c>
      <c r="S34" s="3"/>
      <c r="T34" s="3" t="s">
        <v>4</v>
      </c>
      <c r="U34" s="3" t="s">
        <v>5</v>
      </c>
      <c r="V34" s="3" t="s">
        <v>6</v>
      </c>
      <c r="W34" s="3" t="s">
        <v>7</v>
      </c>
      <c r="X34" s="3"/>
      <c r="Y34" s="3"/>
    </row>
    <row r="35" spans="11:25" x14ac:dyDescent="0.3">
      <c r="S35" s="3"/>
      <c r="T35" s="3"/>
      <c r="U35" s="3"/>
      <c r="V35" s="3"/>
      <c r="W35" s="3"/>
      <c r="X35" s="3"/>
      <c r="Y35" s="3"/>
    </row>
    <row r="36" spans="11:25" x14ac:dyDescent="0.3">
      <c r="L36">
        <v>0</v>
      </c>
      <c r="M36">
        <v>0.96</v>
      </c>
      <c r="N36">
        <v>0.97</v>
      </c>
      <c r="O36">
        <v>0.96</v>
      </c>
      <c r="P36">
        <v>6063</v>
      </c>
      <c r="Q36">
        <f>AVERAGE(M36:O36)</f>
        <v>0.96333333333333326</v>
      </c>
      <c r="S36" s="3"/>
      <c r="T36" s="3">
        <v>0</v>
      </c>
      <c r="U36" s="3">
        <v>0.97</v>
      </c>
      <c r="V36" s="3">
        <v>0.96</v>
      </c>
      <c r="W36" s="3">
        <v>0.96</v>
      </c>
      <c r="X36" s="3">
        <v>6063</v>
      </c>
      <c r="Y36" s="3">
        <f>AVERAGE(U36:W36)</f>
        <v>0.96333333333333326</v>
      </c>
    </row>
    <row r="37" spans="11:25" x14ac:dyDescent="0.3">
      <c r="L37">
        <v>1</v>
      </c>
      <c r="M37">
        <v>0.24</v>
      </c>
      <c r="N37">
        <v>0.23</v>
      </c>
      <c r="O37">
        <v>0.23</v>
      </c>
      <c r="P37">
        <v>287</v>
      </c>
      <c r="Q37">
        <f>AVERAGE(M37:O37)</f>
        <v>0.23333333333333331</v>
      </c>
      <c r="S37" s="3"/>
      <c r="T37" s="3">
        <v>1</v>
      </c>
      <c r="U37" s="3">
        <v>0.26</v>
      </c>
      <c r="V37" s="3">
        <v>0.3</v>
      </c>
      <c r="W37" s="3">
        <v>0.28000000000000003</v>
      </c>
      <c r="X37" s="3">
        <v>287</v>
      </c>
      <c r="Y37" s="3">
        <f>AVERAGE(U37:W37)</f>
        <v>0.28000000000000003</v>
      </c>
    </row>
    <row r="38" spans="11:25" x14ac:dyDescent="0.3">
      <c r="S38" s="3"/>
      <c r="T38" s="3"/>
      <c r="U38" s="3"/>
      <c r="V38" s="3"/>
      <c r="W38" s="3"/>
      <c r="X38" s="3"/>
      <c r="Y38" s="3"/>
    </row>
    <row r="39" spans="11:25" x14ac:dyDescent="0.3">
      <c r="L39" t="s">
        <v>8</v>
      </c>
      <c r="M39">
        <v>0.93</v>
      </c>
      <c r="N39">
        <v>6350</v>
      </c>
      <c r="S39" s="3"/>
      <c r="T39" s="3" t="s">
        <v>8</v>
      </c>
      <c r="U39" s="3">
        <v>0.93</v>
      </c>
      <c r="V39" s="3">
        <v>6350</v>
      </c>
      <c r="W39" s="3"/>
      <c r="X39" s="3"/>
      <c r="Y39" s="3"/>
    </row>
    <row r="40" spans="11:25" x14ac:dyDescent="0.3">
      <c r="L40" t="s">
        <v>9</v>
      </c>
      <c r="M40" t="s">
        <v>10</v>
      </c>
      <c r="N40">
        <v>0.6</v>
      </c>
      <c r="O40">
        <v>0.6</v>
      </c>
      <c r="P40">
        <v>0.6</v>
      </c>
      <c r="Q40">
        <v>6350</v>
      </c>
      <c r="S40" s="3"/>
      <c r="T40" s="3" t="s">
        <v>9</v>
      </c>
      <c r="U40" s="3" t="s">
        <v>10</v>
      </c>
      <c r="V40" s="3">
        <v>0.61</v>
      </c>
      <c r="W40" s="3">
        <v>0.63</v>
      </c>
      <c r="X40" s="3">
        <v>0.62</v>
      </c>
      <c r="Y40" s="3">
        <v>6350</v>
      </c>
    </row>
    <row r="41" spans="11:25" x14ac:dyDescent="0.3">
      <c r="K41" t="s">
        <v>11</v>
      </c>
      <c r="L41" t="s">
        <v>10</v>
      </c>
      <c r="M41">
        <v>0.93</v>
      </c>
      <c r="N41">
        <v>0.93</v>
      </c>
      <c r="O41">
        <v>0.93</v>
      </c>
      <c r="P41">
        <v>6350</v>
      </c>
      <c r="S41" s="3" t="s">
        <v>11</v>
      </c>
      <c r="T41" s="3" t="s">
        <v>10</v>
      </c>
      <c r="U41" s="3">
        <v>0.93</v>
      </c>
      <c r="V41" s="3">
        <v>0.93</v>
      </c>
      <c r="W41" s="3">
        <v>0.93</v>
      </c>
      <c r="X41" s="3">
        <v>6350</v>
      </c>
      <c r="Y41" s="3"/>
    </row>
    <row r="45" spans="11:25" x14ac:dyDescent="0.3">
      <c r="K45" t="s">
        <v>109</v>
      </c>
      <c r="L45" t="s">
        <v>106</v>
      </c>
    </row>
    <row r="46" spans="11:25" x14ac:dyDescent="0.3">
      <c r="K46" t="s">
        <v>0</v>
      </c>
      <c r="L46">
        <v>0.1807</v>
      </c>
    </row>
    <row r="47" spans="11:25" x14ac:dyDescent="0.3">
      <c r="K47" t="s">
        <v>1</v>
      </c>
      <c r="L47" t="s">
        <v>107</v>
      </c>
      <c r="M47" t="s">
        <v>2</v>
      </c>
      <c r="N47" t="s">
        <v>108</v>
      </c>
      <c r="O47" t="s">
        <v>3</v>
      </c>
      <c r="P47">
        <v>0.27289999999999998</v>
      </c>
    </row>
    <row r="48" spans="11:25" x14ac:dyDescent="0.3">
      <c r="L48" t="s">
        <v>4</v>
      </c>
      <c r="M48" t="s">
        <v>5</v>
      </c>
      <c r="N48" t="s">
        <v>6</v>
      </c>
      <c r="O48" t="s">
        <v>7</v>
      </c>
    </row>
    <row r="50" spans="11:17" x14ac:dyDescent="0.3">
      <c r="L50">
        <v>0</v>
      </c>
      <c r="M50">
        <v>0.97</v>
      </c>
      <c r="N50">
        <v>0.95</v>
      </c>
      <c r="O50">
        <v>0.96</v>
      </c>
      <c r="P50">
        <v>6063</v>
      </c>
      <c r="Q50">
        <f>AVERAGE(M50:O50)</f>
        <v>0.96</v>
      </c>
    </row>
    <row r="51" spans="11:17" x14ac:dyDescent="0.3">
      <c r="L51">
        <v>1</v>
      </c>
      <c r="M51">
        <v>0.23</v>
      </c>
      <c r="N51">
        <v>0.33</v>
      </c>
      <c r="O51">
        <v>0.27</v>
      </c>
      <c r="P51">
        <v>287</v>
      </c>
      <c r="Q51">
        <f>AVERAGE(M51:O51)</f>
        <v>0.27666666666666667</v>
      </c>
    </row>
    <row r="53" spans="11:17" x14ac:dyDescent="0.3">
      <c r="L53" t="s">
        <v>8</v>
      </c>
      <c r="M53">
        <v>0.92</v>
      </c>
      <c r="N53">
        <v>6350</v>
      </c>
    </row>
    <row r="54" spans="11:17" x14ac:dyDescent="0.3">
      <c r="L54" t="s">
        <v>9</v>
      </c>
      <c r="M54" t="s">
        <v>10</v>
      </c>
      <c r="N54">
        <v>0.6</v>
      </c>
      <c r="O54">
        <v>0.64</v>
      </c>
      <c r="P54">
        <v>0.62</v>
      </c>
      <c r="Q54">
        <v>6350</v>
      </c>
    </row>
    <row r="55" spans="11:17" x14ac:dyDescent="0.3">
      <c r="K55" t="s">
        <v>11</v>
      </c>
      <c r="L55" t="s">
        <v>10</v>
      </c>
      <c r="M55">
        <v>0.93</v>
      </c>
      <c r="N55">
        <v>0.92</v>
      </c>
      <c r="O55">
        <v>0.93</v>
      </c>
      <c r="P55">
        <v>6350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B7B0-E141-4DD1-BFA7-CDFDBB5F966A}">
  <dimension ref="A2:F11"/>
  <sheetViews>
    <sheetView workbookViewId="0">
      <selection activeCell="E6" sqref="E6"/>
    </sheetView>
  </sheetViews>
  <sheetFormatPr defaultRowHeight="14.4" x14ac:dyDescent="0.3"/>
  <cols>
    <col min="1" max="1" width="33.77734375" customWidth="1"/>
    <col min="2" max="2" width="46.6640625" customWidth="1"/>
    <col min="3" max="3" width="47.33203125" customWidth="1"/>
    <col min="5" max="5" width="36.6640625" customWidth="1"/>
    <col min="6" max="6" width="31.6640625" bestFit="1" customWidth="1"/>
  </cols>
  <sheetData>
    <row r="2" spans="1:6" x14ac:dyDescent="0.3">
      <c r="B2" t="s">
        <v>44</v>
      </c>
    </row>
    <row r="4" spans="1:6" x14ac:dyDescent="0.3">
      <c r="B4" s="2" t="s">
        <v>45</v>
      </c>
      <c r="E4" t="s">
        <v>46</v>
      </c>
    </row>
    <row r="5" spans="1:6" x14ac:dyDescent="0.3">
      <c r="A5" s="3" t="s">
        <v>52</v>
      </c>
      <c r="B5" s="3" t="s">
        <v>47</v>
      </c>
      <c r="C5" s="3" t="s">
        <v>48</v>
      </c>
      <c r="E5" s="3" t="s">
        <v>61</v>
      </c>
      <c r="F5" s="3" t="s">
        <v>62</v>
      </c>
    </row>
    <row r="6" spans="1:6" ht="44.4" customHeight="1" x14ac:dyDescent="0.3">
      <c r="B6" s="1" t="s">
        <v>49</v>
      </c>
      <c r="C6" s="6" t="s">
        <v>50</v>
      </c>
      <c r="F6" s="5" t="s">
        <v>63</v>
      </c>
    </row>
    <row r="7" spans="1:6" x14ac:dyDescent="0.3">
      <c r="A7" s="3" t="s">
        <v>51</v>
      </c>
      <c r="B7" s="3" t="s">
        <v>53</v>
      </c>
      <c r="E7" s="4" t="s">
        <v>64</v>
      </c>
      <c r="F7" s="4" t="s">
        <v>65</v>
      </c>
    </row>
    <row r="8" spans="1:6" x14ac:dyDescent="0.3">
      <c r="B8" s="3" t="s">
        <v>54</v>
      </c>
      <c r="C8" s="3" t="s">
        <v>55</v>
      </c>
      <c r="E8" s="4" t="s">
        <v>66</v>
      </c>
      <c r="F8" s="4" t="s">
        <v>67</v>
      </c>
    </row>
    <row r="9" spans="1:6" x14ac:dyDescent="0.3">
      <c r="B9" t="s">
        <v>56</v>
      </c>
      <c r="E9" t="s">
        <v>68</v>
      </c>
      <c r="F9" t="s">
        <v>69</v>
      </c>
    </row>
    <row r="10" spans="1:6" x14ac:dyDescent="0.3">
      <c r="A10" t="s">
        <v>57</v>
      </c>
      <c r="B10" s="4" t="s">
        <v>58</v>
      </c>
      <c r="E10" t="s">
        <v>70</v>
      </c>
      <c r="F10" s="4" t="s">
        <v>71</v>
      </c>
    </row>
    <row r="11" spans="1:6" x14ac:dyDescent="0.3">
      <c r="A11" t="s">
        <v>59</v>
      </c>
      <c r="B11" t="s">
        <v>60</v>
      </c>
      <c r="E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RICARDO LOPEZ HERNANDEZ</dc:creator>
  <cp:lastModifiedBy>JULIAN RICARDO LOPEZ HERNANDEZ</cp:lastModifiedBy>
  <dcterms:created xsi:type="dcterms:W3CDTF">2025-02-10T03:32:41Z</dcterms:created>
  <dcterms:modified xsi:type="dcterms:W3CDTF">2025-02-11T08:40:55Z</dcterms:modified>
</cp:coreProperties>
</file>