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交换机软件" sheetId="1" r:id="rId1"/>
    <sheet name="交换机测试" sheetId="11" r:id="rId2"/>
    <sheet name="曾毅-软件" sheetId="2" r:id="rId3"/>
    <sheet name="蒋陈缘-软件" sheetId="3" r:id="rId4"/>
    <sheet name="唐昊-软件" sheetId="10" r:id="rId5"/>
    <sheet name="蔡伟-测试" sheetId="6" r:id="rId6"/>
    <sheet name="易竞东-软件" sheetId="7" r:id="rId7"/>
    <sheet name="巨力-软件" sheetId="8" r:id="rId8"/>
    <sheet name="郑权-软件" sheetId="9" r:id="rId9"/>
  </sheets>
  <calcPr calcId="144525"/>
</workbook>
</file>

<file path=xl/comments1.xml><?xml version="1.0" encoding="utf-8"?>
<comments xmlns="http://schemas.openxmlformats.org/spreadsheetml/2006/main">
  <authors>
    <author>86138</author>
  </authors>
  <commentList>
    <comment ref="H1" authorId="0">
      <text>
        <r>
          <rPr>
            <sz val="9"/>
            <rFont val="宋体"/>
            <charset val="134"/>
          </rPr>
          <t>曾毅: 
1. 灰色的底框表示功能已经完成；
2. 绿色的底框表示本周内容和下周工作计划；
3. 白色底框表示还未开始。</t>
        </r>
        <r>
          <rPr>
            <b/>
            <sz val="9"/>
            <rFont val="宋体"/>
            <charset val="134"/>
          </rPr>
          <t xml:space="preserve">
</t>
        </r>
      </text>
    </comment>
  </commentList>
</comments>
</file>

<file path=xl/comments2.xml><?xml version="1.0" encoding="utf-8"?>
<comments xmlns="http://schemas.openxmlformats.org/spreadsheetml/2006/main">
  <authors>
    <author>86138</author>
  </authors>
  <commentList>
    <comment ref="M1" authorId="0">
      <text>
        <r>
          <rPr>
            <b/>
            <sz val="9"/>
            <rFont val="宋体"/>
            <charset val="134"/>
          </rPr>
          <t xml:space="preserve">曾毅:
</t>
        </r>
        <r>
          <rPr>
            <sz val="9"/>
            <rFont val="宋体"/>
            <charset val="134"/>
          </rPr>
          <t xml:space="preserve">数据依次是，总BUG数，当前未解决BUG数，已解决BUG数
</t>
        </r>
      </text>
    </comment>
  </commentList>
</comments>
</file>

<file path=xl/sharedStrings.xml><?xml version="1.0" encoding="utf-8"?>
<sst xmlns="http://schemas.openxmlformats.org/spreadsheetml/2006/main" count="1279" uniqueCount="249">
  <si>
    <t>项目阶段</t>
  </si>
  <si>
    <t>子阶段</t>
  </si>
  <si>
    <t>项目任务</t>
  </si>
  <si>
    <t>责任人</t>
  </si>
  <si>
    <t>计划
开始时间</t>
  </si>
  <si>
    <t>计划
完成时间</t>
  </si>
  <si>
    <t>计划
工期</t>
  </si>
  <si>
    <t>本周进展</t>
  </si>
  <si>
    <t>下周计划</t>
  </si>
  <si>
    <r>
      <rPr>
        <b/>
        <sz val="12"/>
        <color theme="1"/>
        <rFont val="宋体"/>
        <charset val="134"/>
      </rPr>
      <t>本周有解</t>
    </r>
    <r>
      <rPr>
        <b/>
        <sz val="12"/>
        <color theme="1"/>
        <rFont val="Malgun Gothic Semilight"/>
        <charset val="134"/>
      </rPr>
      <t>BUG</t>
    </r>
    <r>
      <rPr>
        <b/>
        <sz val="12"/>
        <color theme="1"/>
        <rFont val="宋体"/>
        <charset val="134"/>
      </rPr>
      <t>的组件</t>
    </r>
  </si>
  <si>
    <t>工作包类型</t>
  </si>
  <si>
    <t>文档编写</t>
  </si>
  <si>
    <t>编码和
单元测试</t>
  </si>
  <si>
    <t>系统测试
解BUG</t>
  </si>
  <si>
    <t>存在的问题点</t>
  </si>
  <si>
    <t>2 EVT阶段</t>
  </si>
  <si>
    <r>
      <rPr>
        <sz val="9"/>
        <color theme="1"/>
        <rFont val="Malgun Gothic Semilight"/>
        <charset val="134"/>
      </rPr>
      <t xml:space="preserve">04 </t>
    </r>
    <r>
      <rPr>
        <sz val="9"/>
        <color theme="1"/>
        <rFont val="微软雅黑"/>
        <charset val="134"/>
      </rPr>
      <t>软件开发</t>
    </r>
  </si>
  <si>
    <t>软件详细设计(总体设计概要)与评审</t>
  </si>
  <si>
    <t>曾毅</t>
  </si>
  <si>
    <t>计划工作包</t>
  </si>
  <si>
    <t>已完成</t>
  </si>
  <si>
    <t>不需要</t>
  </si>
  <si>
    <t>软件详细设计</t>
  </si>
  <si>
    <t>软件详细设计评审</t>
  </si>
  <si>
    <t>代码编译和移植</t>
  </si>
  <si>
    <t>现有代码在DEMO机上验证启动流程和逻辑业务进程</t>
  </si>
  <si>
    <t>现有代码调整和规范化</t>
  </si>
  <si>
    <t>升级工作包</t>
  </si>
  <si>
    <t>暂不提供</t>
  </si>
  <si>
    <t>延期</t>
  </si>
  <si>
    <t>优先开发WEB工作包</t>
  </si>
  <si>
    <t>命令行系统工作包</t>
  </si>
  <si>
    <t>SNMP工作包</t>
  </si>
  <si>
    <t>SNMP框架完成但是具体业务还需要单独拆包</t>
  </si>
  <si>
    <t>系统日志工作包</t>
  </si>
  <si>
    <t>下周开始调试</t>
  </si>
  <si>
    <t>进行中</t>
  </si>
  <si>
    <t>告警工作包</t>
  </si>
  <si>
    <t>配置管理工作包</t>
  </si>
  <si>
    <t>BSP调试</t>
  </si>
  <si>
    <t>第一板调试完成</t>
  </si>
  <si>
    <t>芯片调试工作包</t>
  </si>
  <si>
    <t>端口模块工作包</t>
  </si>
  <si>
    <t>集成测试</t>
  </si>
  <si>
    <t>未开始</t>
  </si>
  <si>
    <t>风暴抑制工作包</t>
  </si>
  <si>
    <t>蒋陈缘</t>
  </si>
  <si>
    <t>端口镜像工作包</t>
  </si>
  <si>
    <r>
      <rPr>
        <sz val="9"/>
        <color theme="1"/>
        <rFont val="Malgun Gothic Semilight"/>
        <charset val="134"/>
      </rPr>
      <t>BUG</t>
    </r>
    <r>
      <rPr>
        <sz val="9"/>
        <color theme="1"/>
        <rFont val="宋体"/>
        <charset val="134"/>
      </rPr>
      <t>修复（</t>
    </r>
    <r>
      <rPr>
        <sz val="9"/>
        <color theme="1"/>
        <rFont val="Malgun Gothic Semilight"/>
        <charset val="134"/>
      </rPr>
      <t>2</t>
    </r>
    <r>
      <rPr>
        <sz val="9"/>
        <color theme="1"/>
        <rFont val="宋体"/>
        <charset val="134"/>
      </rPr>
      <t>）</t>
    </r>
  </si>
  <si>
    <t>端口隔离工作包</t>
  </si>
  <si>
    <t>端口限速工作包</t>
  </si>
  <si>
    <t>端口聚合工作包</t>
  </si>
  <si>
    <r>
      <rPr>
        <sz val="9"/>
        <color theme="1"/>
        <rFont val="Malgun Gothic Semilight"/>
        <charset val="134"/>
      </rPr>
      <t>LACP</t>
    </r>
    <r>
      <rPr>
        <sz val="9"/>
        <color theme="1"/>
        <rFont val="宋体"/>
        <charset val="134"/>
      </rPr>
      <t>协议完成</t>
    </r>
    <r>
      <rPr>
        <sz val="9"/>
        <color theme="1"/>
        <rFont val="Malgun Gothic Semilight"/>
        <charset val="134"/>
      </rPr>
      <t>80%</t>
    </r>
  </si>
  <si>
    <t>继续</t>
  </si>
  <si>
    <t>部分完成</t>
  </si>
  <si>
    <t>补齐LACP协议</t>
  </si>
  <si>
    <t>MAC地址管理工作包</t>
  </si>
  <si>
    <t>VLAN工作包</t>
  </si>
  <si>
    <t>VLAN基本功能支持，VLAN MAPPING单独拆包支持</t>
  </si>
  <si>
    <t>生成树工作包</t>
  </si>
  <si>
    <t>BFD工作包</t>
  </si>
  <si>
    <t>IP工作包</t>
  </si>
  <si>
    <t>计划是由高级工程师执行，但人员未到位目前由曾毅实现</t>
  </si>
  <si>
    <t>ARP工作包</t>
  </si>
  <si>
    <t>计划是由高级工程师执行</t>
  </si>
  <si>
    <t>路由工作包</t>
  </si>
  <si>
    <t>IPv6工作包</t>
  </si>
  <si>
    <t>ND工作包</t>
  </si>
  <si>
    <t>DHCP工作包</t>
  </si>
  <si>
    <t>DHCPv6工作包</t>
  </si>
  <si>
    <t>SSH工作包</t>
  </si>
  <si>
    <t>TELNET工作包</t>
  </si>
  <si>
    <t>OAM工作包</t>
  </si>
  <si>
    <t>IGMP工作包</t>
  </si>
  <si>
    <t>唐昊</t>
  </si>
  <si>
    <t>MLD工作包</t>
  </si>
  <si>
    <t>ACL工作包</t>
  </si>
  <si>
    <t>QoS工作包</t>
  </si>
  <si>
    <t>已经完成</t>
  </si>
  <si>
    <t>网络攻击保护工作包</t>
  </si>
  <si>
    <t>功能分析和需求整理</t>
  </si>
  <si>
    <t>评审需求，编写设计文档</t>
  </si>
  <si>
    <r>
      <rPr>
        <sz val="9"/>
        <color rgb="FF000000"/>
        <rFont val="Malgun Gothic Semilight"/>
        <charset val="134"/>
      </rPr>
      <t>PC</t>
    </r>
    <r>
      <rPr>
        <sz val="9"/>
        <color rgb="FF000000"/>
        <rFont val="微软雅黑"/>
        <charset val="134"/>
      </rPr>
      <t>端产测开发</t>
    </r>
  </si>
  <si>
    <t>明强</t>
  </si>
  <si>
    <t>第一阶段基本功能已经完成，后续支持EMS等最好单独拆包进行</t>
  </si>
  <si>
    <t>产测适配</t>
  </si>
  <si>
    <t>拆解遗漏</t>
  </si>
  <si>
    <t>Packet工作包</t>
  </si>
  <si>
    <t>WEB服务</t>
  </si>
  <si>
    <t>需求新增</t>
  </si>
  <si>
    <r>
      <rPr>
        <sz val="9"/>
        <color rgb="FF000000"/>
        <rFont val="Malgun Gothic Semilight"/>
        <charset val="134"/>
      </rPr>
      <t>WEB</t>
    </r>
    <r>
      <rPr>
        <sz val="9"/>
        <color rgb="FF000000"/>
        <rFont val="宋体"/>
        <charset val="134"/>
      </rPr>
      <t>业务适配</t>
    </r>
    <r>
      <rPr>
        <sz val="9"/>
        <color rgb="FF000000"/>
        <rFont val="Malgun Gothic Semilight"/>
        <charset val="134"/>
      </rPr>
      <t>-</t>
    </r>
    <r>
      <rPr>
        <sz val="9"/>
        <color rgb="FF000000"/>
        <rFont val="宋体"/>
        <charset val="134"/>
      </rPr>
      <t>端口</t>
    </r>
  </si>
  <si>
    <r>
      <rPr>
        <sz val="9"/>
        <color theme="1"/>
        <rFont val="宋体"/>
        <charset val="134"/>
      </rPr>
      <t>基于《</t>
    </r>
    <r>
      <rPr>
        <sz val="9"/>
        <color theme="1"/>
        <rFont val="Malgun Gothic Semilight"/>
        <charset val="134"/>
      </rPr>
      <t>(03)</t>
    </r>
    <r>
      <rPr>
        <sz val="9"/>
        <color theme="1"/>
        <rFont val="宋体"/>
        <charset val="134"/>
      </rPr>
      <t>交换机产品</t>
    </r>
    <r>
      <rPr>
        <sz val="9"/>
        <color theme="1"/>
        <rFont val="Malgun Gothic Semilight"/>
        <charset val="134"/>
      </rPr>
      <t xml:space="preserve"> </t>
    </r>
    <r>
      <rPr>
        <sz val="9"/>
        <color theme="1"/>
        <rFont val="宋体"/>
        <charset val="134"/>
      </rPr>
      <t>需求规格</t>
    </r>
    <r>
      <rPr>
        <sz val="9"/>
        <color theme="1"/>
        <rFont val="Malgun Gothic Semilight"/>
        <charset val="134"/>
      </rPr>
      <t>-1.1</t>
    </r>
    <r>
      <rPr>
        <sz val="9"/>
        <color theme="1"/>
        <rFont val="宋体"/>
        <charset val="134"/>
      </rPr>
      <t>》页面“WEB页面功能点归纳”</t>
    </r>
  </si>
  <si>
    <r>
      <rPr>
        <sz val="9"/>
        <color rgb="FF000000"/>
        <rFont val="Malgun Gothic Semilight"/>
        <charset val="134"/>
      </rPr>
      <t>WEB</t>
    </r>
    <r>
      <rPr>
        <sz val="9"/>
        <color rgb="FF000000"/>
        <rFont val="宋体"/>
        <charset val="134"/>
      </rPr>
      <t>业务适配</t>
    </r>
    <r>
      <rPr>
        <sz val="9"/>
        <color rgb="FF000000"/>
        <rFont val="Malgun Gothic Semilight"/>
        <charset val="134"/>
      </rPr>
      <t>-</t>
    </r>
    <r>
      <rPr>
        <sz val="9"/>
        <color rgb="FF000000"/>
        <rFont val="宋体"/>
        <charset val="134"/>
      </rPr>
      <t>端口聚合</t>
    </r>
  </si>
  <si>
    <r>
      <rPr>
        <sz val="9"/>
        <color rgb="FF000000"/>
        <rFont val="Malgun Gothic Semilight"/>
        <charset val="134"/>
      </rPr>
      <t>WEB</t>
    </r>
    <r>
      <rPr>
        <sz val="9"/>
        <color rgb="FF000000"/>
        <rFont val="宋体"/>
        <charset val="134"/>
      </rPr>
      <t>业务适配</t>
    </r>
    <r>
      <rPr>
        <sz val="9"/>
        <color rgb="FF000000"/>
        <rFont val="Malgun Gothic Semilight"/>
        <charset val="134"/>
      </rPr>
      <t>-</t>
    </r>
    <r>
      <rPr>
        <sz val="9"/>
        <color rgb="FF000000"/>
        <rFont val="宋体"/>
        <charset val="134"/>
      </rPr>
      <t>端口隔离</t>
    </r>
  </si>
  <si>
    <r>
      <rPr>
        <sz val="9"/>
        <color rgb="FF000000"/>
        <rFont val="Malgun Gothic Semilight"/>
        <charset val="134"/>
      </rPr>
      <t>WEB</t>
    </r>
    <r>
      <rPr>
        <sz val="9"/>
        <color rgb="FF000000"/>
        <rFont val="宋体"/>
        <charset val="134"/>
      </rPr>
      <t>业务适配</t>
    </r>
    <r>
      <rPr>
        <sz val="9"/>
        <color rgb="FF000000"/>
        <rFont val="Malgun Gothic Semilight"/>
        <charset val="134"/>
      </rPr>
      <t>-</t>
    </r>
    <r>
      <rPr>
        <sz val="9"/>
        <color rgb="FF000000"/>
        <rFont val="宋体"/>
        <charset val="134"/>
      </rPr>
      <t>QoS</t>
    </r>
  </si>
  <si>
    <r>
      <rPr>
        <sz val="9"/>
        <color rgb="FF000000"/>
        <rFont val="Malgun Gothic Semilight"/>
        <charset val="134"/>
      </rPr>
      <t>WEB</t>
    </r>
    <r>
      <rPr>
        <sz val="9"/>
        <color rgb="FF000000"/>
        <rFont val="宋体"/>
        <charset val="134"/>
      </rPr>
      <t>业务适配</t>
    </r>
    <r>
      <rPr>
        <sz val="9"/>
        <color rgb="FF000000"/>
        <rFont val="Malgun Gothic Semilight"/>
        <charset val="134"/>
      </rPr>
      <t>-MAC</t>
    </r>
    <r>
      <rPr>
        <sz val="9"/>
        <color rgb="FF000000"/>
        <rFont val="宋体"/>
        <charset val="134"/>
      </rPr>
      <t>地址</t>
    </r>
  </si>
  <si>
    <r>
      <rPr>
        <sz val="9"/>
        <color rgb="FF000000"/>
        <rFont val="Malgun Gothic Semilight"/>
        <charset val="134"/>
      </rPr>
      <t>WEB</t>
    </r>
    <r>
      <rPr>
        <sz val="9"/>
        <color rgb="FF000000"/>
        <rFont val="宋体"/>
        <charset val="134"/>
      </rPr>
      <t>业务适配</t>
    </r>
    <r>
      <rPr>
        <sz val="9"/>
        <color rgb="FF000000"/>
        <rFont val="Malgun Gothic Semilight"/>
        <charset val="134"/>
      </rPr>
      <t>-</t>
    </r>
    <r>
      <rPr>
        <sz val="9"/>
        <color rgb="FF000000"/>
        <rFont val="宋体"/>
        <charset val="134"/>
      </rPr>
      <t>ACL</t>
    </r>
  </si>
  <si>
    <r>
      <rPr>
        <sz val="9"/>
        <color rgb="FF000000"/>
        <rFont val="Malgun Gothic Semilight"/>
        <charset val="134"/>
      </rPr>
      <t>WEB</t>
    </r>
    <r>
      <rPr>
        <sz val="9"/>
        <color rgb="FF000000"/>
        <rFont val="宋体"/>
        <charset val="134"/>
      </rPr>
      <t>业务适配</t>
    </r>
    <r>
      <rPr>
        <sz val="9"/>
        <color rgb="FF000000"/>
        <rFont val="Malgun Gothic Semilight"/>
        <charset val="134"/>
      </rPr>
      <t>-</t>
    </r>
    <r>
      <rPr>
        <sz val="9"/>
        <color rgb="FF000000"/>
        <rFont val="宋体"/>
        <charset val="134"/>
      </rPr>
      <t>VLAN</t>
    </r>
  </si>
  <si>
    <r>
      <rPr>
        <sz val="9"/>
        <color rgb="FF000000"/>
        <rFont val="Malgun Gothic Semilight"/>
        <charset val="134"/>
      </rPr>
      <t>WEB</t>
    </r>
    <r>
      <rPr>
        <sz val="9"/>
        <color rgb="FF000000"/>
        <rFont val="宋体"/>
        <charset val="134"/>
      </rPr>
      <t>业务适配</t>
    </r>
    <r>
      <rPr>
        <sz val="9"/>
        <color rgb="FF000000"/>
        <rFont val="Malgun Gothic Semilight"/>
        <charset val="134"/>
      </rPr>
      <t>-</t>
    </r>
    <r>
      <rPr>
        <sz val="9"/>
        <color rgb="FF000000"/>
        <rFont val="宋体"/>
        <charset val="134"/>
      </rPr>
      <t>VLAN Interface</t>
    </r>
  </si>
  <si>
    <r>
      <rPr>
        <sz val="9"/>
        <color rgb="FF000000"/>
        <rFont val="Malgun Gothic Semilight"/>
        <charset val="134"/>
      </rPr>
      <t>WEB</t>
    </r>
    <r>
      <rPr>
        <sz val="9"/>
        <color rgb="FF000000"/>
        <rFont val="宋体"/>
        <charset val="134"/>
      </rPr>
      <t>业务适配</t>
    </r>
    <r>
      <rPr>
        <sz val="9"/>
        <color rgb="FF000000"/>
        <rFont val="Malgun Gothic Semilight"/>
        <charset val="134"/>
      </rPr>
      <t>-</t>
    </r>
    <r>
      <rPr>
        <sz val="9"/>
        <color rgb="FF000000"/>
        <rFont val="宋体"/>
        <charset val="134"/>
      </rPr>
      <t>STP</t>
    </r>
  </si>
  <si>
    <r>
      <rPr>
        <sz val="9"/>
        <color rgb="FF000000"/>
        <rFont val="Malgun Gothic Semilight"/>
        <charset val="134"/>
      </rPr>
      <t>WEB</t>
    </r>
    <r>
      <rPr>
        <sz val="9"/>
        <color rgb="FF000000"/>
        <rFont val="宋体"/>
        <charset val="134"/>
      </rPr>
      <t>业务适配</t>
    </r>
    <r>
      <rPr>
        <sz val="9"/>
        <color rgb="FF000000"/>
        <rFont val="Malgun Gothic Semilight"/>
        <charset val="134"/>
      </rPr>
      <t>-</t>
    </r>
    <r>
      <rPr>
        <sz val="9"/>
        <color rgb="FF000000"/>
        <rFont val="宋体"/>
        <charset val="134"/>
      </rPr>
      <t>系统升级</t>
    </r>
  </si>
  <si>
    <r>
      <rPr>
        <sz val="9"/>
        <color rgb="FF000000"/>
        <rFont val="Malgun Gothic Semilight"/>
        <charset val="134"/>
      </rPr>
      <t>WEB</t>
    </r>
    <r>
      <rPr>
        <sz val="9"/>
        <color rgb="FF000000"/>
        <rFont val="宋体"/>
        <charset val="134"/>
      </rPr>
      <t>业务适配</t>
    </r>
    <r>
      <rPr>
        <sz val="9"/>
        <color rgb="FF000000"/>
        <rFont val="Malgun Gothic Semilight"/>
        <charset val="134"/>
      </rPr>
      <t>-</t>
    </r>
    <r>
      <rPr>
        <sz val="9"/>
        <color rgb="FF000000"/>
        <rFont val="宋体"/>
        <charset val="134"/>
      </rPr>
      <t>配置管理</t>
    </r>
  </si>
  <si>
    <r>
      <rPr>
        <sz val="9"/>
        <color rgb="FF000000"/>
        <rFont val="Malgun Gothic Semilight"/>
        <charset val="134"/>
      </rPr>
      <t>WEB</t>
    </r>
    <r>
      <rPr>
        <sz val="9"/>
        <color rgb="FF000000"/>
        <rFont val="宋体"/>
        <charset val="134"/>
      </rPr>
      <t>业务适配</t>
    </r>
    <r>
      <rPr>
        <sz val="9"/>
        <color rgb="FF000000"/>
        <rFont val="Malgun Gothic Semilight"/>
        <charset val="134"/>
      </rPr>
      <t>-</t>
    </r>
    <r>
      <rPr>
        <sz val="9"/>
        <color rgb="FF000000"/>
        <rFont val="宋体"/>
        <charset val="134"/>
      </rPr>
      <t>设备重启</t>
    </r>
  </si>
  <si>
    <r>
      <rPr>
        <sz val="9"/>
        <color rgb="FF000000"/>
        <rFont val="Malgun Gothic Semilight"/>
        <charset val="134"/>
      </rPr>
      <t>WEB</t>
    </r>
    <r>
      <rPr>
        <sz val="9"/>
        <color rgb="FF000000"/>
        <rFont val="宋体"/>
        <charset val="134"/>
      </rPr>
      <t>业务适配</t>
    </r>
    <r>
      <rPr>
        <sz val="9"/>
        <color rgb="FF000000"/>
        <rFont val="Malgun Gothic Semilight"/>
        <charset val="134"/>
      </rPr>
      <t>-</t>
    </r>
    <r>
      <rPr>
        <sz val="9"/>
        <color rgb="FF000000"/>
        <rFont val="宋体"/>
        <charset val="134"/>
      </rPr>
      <t>设备信息</t>
    </r>
  </si>
  <si>
    <r>
      <rPr>
        <sz val="9"/>
        <color rgb="FF000000"/>
        <rFont val="Malgun Gothic Semilight"/>
        <charset val="134"/>
      </rPr>
      <t>WEB</t>
    </r>
    <r>
      <rPr>
        <sz val="9"/>
        <color rgb="FF000000"/>
        <rFont val="宋体"/>
        <charset val="134"/>
      </rPr>
      <t>业务适配</t>
    </r>
    <r>
      <rPr>
        <sz val="9"/>
        <color rgb="FF000000"/>
        <rFont val="Malgun Gothic Semilight"/>
        <charset val="134"/>
      </rPr>
      <t>-</t>
    </r>
    <r>
      <rPr>
        <sz val="9"/>
        <color rgb="FF000000"/>
        <rFont val="宋体"/>
        <charset val="134"/>
      </rPr>
      <t>设备运行状态</t>
    </r>
  </si>
  <si>
    <r>
      <rPr>
        <sz val="9"/>
        <color rgb="FF000000"/>
        <rFont val="Malgun Gothic Semilight"/>
        <charset val="134"/>
      </rPr>
      <t>WEB</t>
    </r>
    <r>
      <rPr>
        <sz val="9"/>
        <color rgb="FF000000"/>
        <rFont val="宋体"/>
        <charset val="134"/>
      </rPr>
      <t>业务适配</t>
    </r>
    <r>
      <rPr>
        <sz val="9"/>
        <color rgb="FF000000"/>
        <rFont val="Malgun Gothic Semilight"/>
        <charset val="134"/>
      </rPr>
      <t>-</t>
    </r>
    <r>
      <rPr>
        <sz val="9"/>
        <color rgb="FF000000"/>
        <rFont val="宋体"/>
        <charset val="134"/>
      </rPr>
      <t>日志</t>
    </r>
  </si>
  <si>
    <r>
      <rPr>
        <sz val="9"/>
        <color rgb="FF000000"/>
        <rFont val="Malgun Gothic Semilight"/>
        <charset val="134"/>
      </rPr>
      <t>WEB</t>
    </r>
    <r>
      <rPr>
        <sz val="9"/>
        <color rgb="FF000000"/>
        <rFont val="宋体"/>
        <charset val="134"/>
      </rPr>
      <t>业务适配</t>
    </r>
    <r>
      <rPr>
        <sz val="9"/>
        <color rgb="FF000000"/>
        <rFont val="Malgun Gothic Semilight"/>
        <charset val="134"/>
      </rPr>
      <t>-</t>
    </r>
    <r>
      <rPr>
        <sz val="9"/>
        <color rgb="FF000000"/>
        <rFont val="宋体"/>
        <charset val="134"/>
      </rPr>
      <t>告警</t>
    </r>
  </si>
  <si>
    <r>
      <rPr>
        <sz val="9"/>
        <color rgb="FF000000"/>
        <rFont val="Malgun Gothic Semilight"/>
        <charset val="134"/>
      </rPr>
      <t>WEB</t>
    </r>
    <r>
      <rPr>
        <sz val="9"/>
        <color rgb="FF000000"/>
        <rFont val="宋体"/>
        <charset val="134"/>
      </rPr>
      <t>业务适配</t>
    </r>
    <r>
      <rPr>
        <sz val="9"/>
        <color rgb="FF000000"/>
        <rFont val="Malgun Gothic Semilight"/>
        <charset val="134"/>
      </rPr>
      <t>-</t>
    </r>
    <r>
      <rPr>
        <sz val="9"/>
        <color rgb="FF000000"/>
        <rFont val="宋体"/>
        <charset val="134"/>
      </rPr>
      <t>端口统计</t>
    </r>
  </si>
  <si>
    <r>
      <rPr>
        <sz val="9"/>
        <color rgb="FF000000"/>
        <rFont val="Malgun Gothic Semilight"/>
        <charset val="134"/>
      </rPr>
      <t>WEB</t>
    </r>
    <r>
      <rPr>
        <sz val="9"/>
        <color rgb="FF000000"/>
        <rFont val="宋体"/>
        <charset val="134"/>
      </rPr>
      <t>业务适配</t>
    </r>
    <r>
      <rPr>
        <sz val="9"/>
        <color rgb="FF000000"/>
        <rFont val="Malgun Gothic Semilight"/>
        <charset val="134"/>
      </rPr>
      <t>-</t>
    </r>
    <r>
      <rPr>
        <sz val="9"/>
        <color rgb="FF000000"/>
        <rFont val="宋体"/>
        <charset val="134"/>
      </rPr>
      <t>账号管理</t>
    </r>
  </si>
  <si>
    <r>
      <rPr>
        <sz val="9"/>
        <color rgb="FF000000"/>
        <rFont val="Malgun Gothic Semilight"/>
        <charset val="134"/>
      </rPr>
      <t>WEB</t>
    </r>
    <r>
      <rPr>
        <sz val="9"/>
        <color rgb="FF000000"/>
        <rFont val="宋体"/>
        <charset val="134"/>
      </rPr>
      <t>业务适配</t>
    </r>
    <r>
      <rPr>
        <sz val="9"/>
        <color rgb="FF000000"/>
        <rFont val="Malgun Gothic Semilight"/>
        <charset val="134"/>
      </rPr>
      <t>-</t>
    </r>
    <r>
      <rPr>
        <sz val="9"/>
        <color rgb="FF000000"/>
        <rFont val="宋体"/>
        <charset val="134"/>
      </rPr>
      <t>系统时间</t>
    </r>
  </si>
  <si>
    <r>
      <rPr>
        <sz val="9"/>
        <color rgb="FF000000"/>
        <rFont val="Malgun Gothic Semilight"/>
        <charset val="134"/>
      </rPr>
      <t>WEB</t>
    </r>
    <r>
      <rPr>
        <sz val="9"/>
        <color rgb="FF000000"/>
        <rFont val="宋体"/>
        <charset val="134"/>
      </rPr>
      <t>业务适配</t>
    </r>
    <r>
      <rPr>
        <sz val="9"/>
        <color rgb="FF000000"/>
        <rFont val="Malgun Gothic Semilight"/>
        <charset val="134"/>
      </rPr>
      <t>-</t>
    </r>
    <r>
      <rPr>
        <sz val="9"/>
        <color rgb="FF000000"/>
        <rFont val="宋体"/>
        <charset val="134"/>
      </rPr>
      <t>HTTP配置</t>
    </r>
  </si>
  <si>
    <r>
      <rPr>
        <sz val="9"/>
        <color rgb="FF000000"/>
        <rFont val="Malgun Gothic Semilight"/>
        <charset val="134"/>
      </rPr>
      <t>WEB</t>
    </r>
    <r>
      <rPr>
        <sz val="9"/>
        <color rgb="FF000000"/>
        <rFont val="宋体"/>
        <charset val="134"/>
      </rPr>
      <t>业务适配</t>
    </r>
    <r>
      <rPr>
        <sz val="9"/>
        <color rgb="FF000000"/>
        <rFont val="Malgun Gothic Semilight"/>
        <charset val="134"/>
      </rPr>
      <t>-</t>
    </r>
    <r>
      <rPr>
        <sz val="9"/>
        <color rgb="FF000000"/>
        <rFont val="宋体"/>
        <charset val="134"/>
      </rPr>
      <t>SNMP配置</t>
    </r>
  </si>
  <si>
    <t>端口统计工作包</t>
  </si>
  <si>
    <t>郑权完成编码，但受疫情影响无法测试</t>
  </si>
  <si>
    <t>研发负责人</t>
  </si>
  <si>
    <t>测试用例数</t>
  </si>
  <si>
    <t>测试用例编写</t>
  </si>
  <si>
    <r>
      <rPr>
        <b/>
        <sz val="12"/>
        <color theme="1"/>
        <rFont val="宋体"/>
        <charset val="134"/>
      </rPr>
      <t>系统一轮</t>
    </r>
    <r>
      <rPr>
        <b/>
        <sz val="12"/>
        <color theme="1"/>
        <rFont val="Malgun Gothic Semilight"/>
        <charset val="134"/>
      </rPr>
      <t xml:space="preserve">
</t>
    </r>
    <r>
      <rPr>
        <b/>
        <sz val="12"/>
        <color theme="1"/>
        <rFont val="宋体"/>
        <charset val="134"/>
      </rPr>
      <t>测试完成率</t>
    </r>
  </si>
  <si>
    <t>系统一轮
测试BUG统计</t>
  </si>
  <si>
    <r>
      <rPr>
        <b/>
        <sz val="12"/>
        <color theme="1"/>
        <rFont val="宋体"/>
        <charset val="134"/>
      </rPr>
      <t>系统二轮</t>
    </r>
    <r>
      <rPr>
        <b/>
        <sz val="12"/>
        <color theme="1"/>
        <rFont val="Malgun Gothic Semilight"/>
        <charset val="134"/>
      </rPr>
      <t xml:space="preserve">
</t>
    </r>
    <r>
      <rPr>
        <b/>
        <sz val="12"/>
        <color theme="1"/>
        <rFont val="宋体"/>
        <charset val="134"/>
      </rPr>
      <t>测试完成率</t>
    </r>
  </si>
  <si>
    <r>
      <rPr>
        <b/>
        <sz val="12"/>
        <color theme="1"/>
        <rFont val="宋体"/>
        <charset val="134"/>
      </rPr>
      <t>系统二轮</t>
    </r>
    <r>
      <rPr>
        <b/>
        <sz val="12"/>
        <color theme="1"/>
        <rFont val="Malgun Gothic Semilight"/>
        <charset val="134"/>
      </rPr>
      <t xml:space="preserve">
</t>
    </r>
    <r>
      <rPr>
        <b/>
        <sz val="12"/>
        <color theme="1"/>
        <rFont val="宋体"/>
        <charset val="134"/>
      </rPr>
      <t>测试</t>
    </r>
    <r>
      <rPr>
        <b/>
        <sz val="12"/>
        <color theme="1"/>
        <rFont val="Malgun Gothic Semilight"/>
        <charset val="134"/>
      </rPr>
      <t>BUG</t>
    </r>
    <r>
      <rPr>
        <b/>
        <sz val="12"/>
        <color theme="1"/>
        <rFont val="宋体"/>
        <charset val="134"/>
      </rPr>
      <t>统计</t>
    </r>
  </si>
  <si>
    <t>蔡伟</t>
  </si>
  <si>
    <t>未编写</t>
  </si>
  <si>
    <t>0/24</t>
  </si>
  <si>
    <t>0/67</t>
  </si>
  <si>
    <t>10/67</t>
  </si>
  <si>
    <t>1/1/0</t>
  </si>
  <si>
    <t>0/25</t>
  </si>
  <si>
    <t>17/25</t>
  </si>
  <si>
    <t>1/0/1</t>
  </si>
  <si>
    <t>19/30</t>
  </si>
  <si>
    <t>3/1/2</t>
  </si>
  <si>
    <t>15/26</t>
  </si>
  <si>
    <t>18/26</t>
  </si>
  <si>
    <t>2/1/1</t>
  </si>
  <si>
    <t>13/26</t>
  </si>
  <si>
    <t>16/26</t>
  </si>
  <si>
    <t>12/57</t>
  </si>
  <si>
    <t>28/57</t>
  </si>
  <si>
    <t>4/2/2</t>
  </si>
  <si>
    <t>11/35</t>
  </si>
  <si>
    <t>25/35</t>
  </si>
  <si>
    <t>4/1/3</t>
  </si>
  <si>
    <t>11/45</t>
  </si>
  <si>
    <t>32/45</t>
  </si>
  <si>
    <t>6/2/4</t>
  </si>
  <si>
    <t>0/98</t>
  </si>
  <si>
    <t>0/41</t>
  </si>
  <si>
    <t>0/163</t>
  </si>
  <si>
    <t>0/109</t>
  </si>
  <si>
    <t>0/37</t>
  </si>
  <si>
    <t>9/80</t>
  </si>
  <si>
    <t>13/80 -&gt; 31/80</t>
  </si>
  <si>
    <t>2/2/0</t>
  </si>
  <si>
    <t>10/57</t>
  </si>
  <si>
    <t>3/2/1</t>
  </si>
  <si>
    <t>24/121</t>
  </si>
  <si>
    <t>103/121</t>
  </si>
  <si>
    <t>16/16/0</t>
  </si>
  <si>
    <t>0/152</t>
  </si>
  <si>
    <t>WEB业务适配</t>
  </si>
  <si>
    <t>序号</t>
  </si>
  <si>
    <t>类别</t>
  </si>
  <si>
    <t>接收
日期</t>
  </si>
  <si>
    <t>事务</t>
  </si>
  <si>
    <t>详细描述</t>
  </si>
  <si>
    <t>计划启动
时间</t>
  </si>
  <si>
    <t>计划完成
时间</t>
  </si>
  <si>
    <t>实际完成
时间</t>
  </si>
  <si>
    <t>存在的问题</t>
  </si>
  <si>
    <t>状态</t>
  </si>
  <si>
    <t>本周总结</t>
  </si>
  <si>
    <t>项目类</t>
  </si>
  <si>
    <t>支持带内INTERFACE</t>
  </si>
  <si>
    <t>目前无法让CPU发送的报文重新走Ingress流水线，还在和楠菲微的沟通相关原因。</t>
  </si>
  <si>
    <t>WEB工作包</t>
  </si>
  <si>
    <t>支持WEB管理</t>
  </si>
  <si>
    <t>事务类</t>
  </si>
  <si>
    <t>招聘面试</t>
  </si>
  <si>
    <t>面试软件研发和测试人员</t>
  </si>
  <si>
    <t>系统支持日志服务</t>
  </si>
  <si>
    <t>系统支持告警服务</t>
  </si>
  <si>
    <t>trunk模块lacp代码编写</t>
  </si>
  <si>
    <t>代码编写完成，初始化通过，协议收发包待验证</t>
  </si>
  <si>
    <t>暂无</t>
  </si>
  <si>
    <t>镜像和端口隔离模块配置保存代码编写</t>
  </si>
  <si>
    <t>当前这两个模块配置不能保存，掉电重启后配置丢失，需要解决</t>
  </si>
  <si>
    <t>模块代码未适配，暂缓</t>
  </si>
  <si>
    <t>trunk模块lacp协议收发包功能验证</t>
  </si>
  <si>
    <t>验证trunk在lacp模式下的功能是否正常</t>
  </si>
  <si>
    <t>web接口适配</t>
  </si>
  <si>
    <t>web接口适配，能通过web对交换机进行功能配置</t>
  </si>
  <si>
    <t>1、设计文档评审
2、组件代码</t>
  </si>
  <si>
    <t>1、本周和楠菲微沟通了一下端口优先级映射的问题。
2、协助解决测试老师在测试ACL模块和组播模块过程中的问题。</t>
  </si>
  <si>
    <t>临时任务，web服务器端功能接口适配</t>
  </si>
  <si>
    <t xml:space="preserve">1、服务器端组播功能接口适配
2、服务器端ACL功能接口适配
3、服务器端QOS功能接口适配
</t>
  </si>
  <si>
    <t>填写
示例</t>
  </si>
  <si>
    <t>蒋玉冬</t>
  </si>
  <si>
    <t>本周工作</t>
  </si>
  <si>
    <t>1、产品开发控制节点；
2、各开发节点评审节点；
3、输出清单。</t>
  </si>
  <si>
    <t>Suspended</t>
  </si>
  <si>
    <t>根据需求文档编写测试用例</t>
  </si>
  <si>
    <t>目前写了ACL和QoS的大部分测试用例，只写了测试内容，没有写具体测试步骤。先写大概用例，等用例具体确定后再修改补充测试步骤</t>
  </si>
  <si>
    <t>Closed</t>
  </si>
  <si>
    <t>完成了端口安全、端口镜像、端口聚合、风暴抑制和VLAN等模块的测试用例编写</t>
  </si>
  <si>
    <t>完成了STP模块，组播(目前完成了大部分)模块的测试用例编写</t>
  </si>
  <si>
    <t>1、完成了组播模块的测试用例编写
2、协助开发和硬件对设备进行软硬件联调</t>
  </si>
  <si>
    <t>1、完成了DHCP模块，的测试用例编写
2、对之前写的测试用例模块增加容错测试，性能测试等用例（目前只完成了50%）</t>
  </si>
  <si>
    <t>1、完成了QinQ、ARP、MAC地址表、MLD Snooping模块的测试用例编写
2、对之前写的测试用例模块增加容错测试，性能测试等用例</t>
  </si>
  <si>
    <t>1、完成了命令行基础、系统配置、Jumbo Frame、SNTP、SNMP、路由配置模块的测试用例编写
2、对之前完成的模块进行调整和修改测试用例</t>
  </si>
  <si>
    <t>1、完成对MLD Proxy等模块的测试用例编写
2、对之前完成的模块进行调整和修改测试用例
3、学习信而泰测试仪使用方法并形成文档</t>
  </si>
  <si>
    <t>1、根据需求文档编写测试用例
2、按计划进行功能模块测试</t>
  </si>
  <si>
    <t xml:space="preserve">1、对之前完成的模块进行调整和修改测试用例
2、测试端口隔离、端口镜像、端口限速、MAC表管理等功能模块，整体运行正常，有些BUG问题直接反馈给开发并做好测试记录
</t>
  </si>
  <si>
    <t>1、对之前完成的模块进行调整和修改测试用例
2、测试端口聚合，二层组播等功能模块，整体运行正常，有些BUG问题直接反馈给开发并做好测试记录
3、在禅道上创建和编写测试用例，用例包含拓扑图、具体命令、测试步骤等</t>
  </si>
  <si>
    <t>1、对之前完成的模块进行调整和修改测试用例
2、测试VLAN、IGMP等功能模块，整体运行正常，有些BUG问题直接反馈给开发并做好测试记录
3、在禅道上创建和编写测试用例，用例包含拓扑图、具体命令、测试步骤等</t>
  </si>
  <si>
    <t>1、对之前完成的模块进行调整和修改测试用例
2、测试VLAN、ACL等功能模块，整体运行正常，有些BUG问题直接反馈给开发并做好测试记录
3、在禅道上创建和编写测试用例，用例包含拓扑图、具体命令、测试步骤等</t>
  </si>
  <si>
    <t>1、对之前完成的模块进行调整和修改测试用例
2、测试ACL功能模块，整体运行正常，有些BUG问题直接反馈给开发并做好测试记录
3、在禅道上创建和编写测试用例，用例包含拓扑图、具体命令、测试步骤等</t>
  </si>
  <si>
    <t>1、对之前完成的模块进行调整和修改测试用例
2、测试ACL功能和组播功能模块，整体运行正常，有些BUG问题直接反馈给开发并做好测试记录
3、在禅道上创建和编写测试用例，用例包含拓扑图、具体命令、测试步骤等</t>
  </si>
  <si>
    <t>1、对之前完成的模块进行调整和修改测试用例
2、测试组播功能模块，整体运行正常，有些BUG问题直接反馈给开发并做好测试记录
3、在禅道上创建和编写测试用例，用例包含拓扑图、具体命令、测试步骤等</t>
  </si>
  <si>
    <t>继续编写其他模块的测试用例，如VLAN，端口安全等模块</t>
  </si>
  <si>
    <t>继续编写其他模块的测试用例，如STP，组播等模块</t>
  </si>
  <si>
    <t>继续编写其他模块的测试用例，如组播(未完成了的部分)、DHCP等模块</t>
  </si>
  <si>
    <t>1、继续编写DHCP等模块的测试用例
2、协助开发和硬件对设备进行软硬件联调</t>
  </si>
  <si>
    <t>完善其他模块的测试用例，对之前写的测试用例模块增加容错测试，性能测试等用例</t>
  </si>
  <si>
    <t>编写IGMP Filter、DHCPv6 Snooping等模块的测试用例，对之前写的测试用例模块增加容错测试，性能测试等用例</t>
  </si>
  <si>
    <t>编写IGMP Filter、 MLD Proxy等模块的测试用例，对之前完成的模块进行调整和修改测试用例</t>
  </si>
  <si>
    <t>对之前完成的模块进行调整和修改测试用例，用测试仪对设备进行简单测试，逐步进入正式测试阶段</t>
  </si>
  <si>
    <t>对之前完成的模块进行调整和修改测试用例，继续用测试仪对设备进行功能模块的测试</t>
  </si>
  <si>
    <t>1、对之前完成的模块进行调整和修改测试用例
2、继续测试二层组播等功能模块，有些BUG问题直接反馈给开发并做好测试记录
3、继续在禅道上创建和编写测试用例，用例包含拓扑图、具体命令、测试步骤等</t>
  </si>
  <si>
    <t>1、对之前完成的模块进行调整和修改测试用例
2、继续测试二层组播、STP等功能模块，有些BUG问题直接反馈给开发并做好测试记录
3、继续在禅道上创建和编写测试用例，用例包含拓扑图、具体命令、测试步骤等</t>
  </si>
  <si>
    <t>1、对之前完成的模块进行调整和修改测试用例
2、继续测试ACL等功能模块，有些BUG问题直接反馈给开发并做好测试记录
3、继续在禅道上创建和编写测试用例，用例包含拓扑图、具体命令、测试步骤等</t>
  </si>
  <si>
    <t>1、对之前完成的模块进行调整和修改测试用例
2、继续测试组播等功能模块，有些BUG问题直接反馈给开发并做好测试记录
3、继续在禅道上创建和编写测试用例，用例包含拓扑图、具体命令、测试步骤等</t>
  </si>
  <si>
    <t>1、对之前完成的模块进行调整和修改测试用例
2、继续测试组播功能模块，然后对其他功能模块已经解决的bug进行验证
3、继续在禅道上创建和编写测试用例，用例包含拓扑图、具体命令、测试步骤等</t>
  </si>
  <si>
    <t>成都研发任务计划表</t>
  </si>
  <si>
    <t>姓名</t>
  </si>
  <si>
    <t>任务名称</t>
  </si>
  <si>
    <t>本周完成情况</t>
  </si>
  <si>
    <t>易竞东</t>
  </si>
  <si>
    <t xml:space="preserve">
1.阅读mirror相关代码
2.修改mirror中存在的bug
</t>
  </si>
  <si>
    <t xml:space="preserve">1.在禅道上将测试发布的部分bug进行复现，修改了两个关于mirror的bug。
2.研究了fdb相关代码
</t>
  </si>
  <si>
    <t>1.解决mac地址表存在的bug
2.web接口编写
3.修改接口楠菲微的接口为我们的接口</t>
  </si>
  <si>
    <t>巨力</t>
  </si>
  <si>
    <t>1、继续看端口有关的资料，包括802.3标准和其它端口资料。
2、继续研究connect和SDK中端口的代码。</t>
  </si>
  <si>
    <t>1、对802.3协议中MII系列，MDI,PHY寄存器知识进行了深入学习。
2、学习了端口代码，研究了connect中端口隔离代码，对sdk中寄存器的代码学习了一部分还没完全看懂。</t>
  </si>
  <si>
    <t>1、继续看端口有关的资料，包括802.3标准和其它端口资料。
2、继续研究connect和SDK中端口的代码。
3、web业务接口服务适配</t>
  </si>
  <si>
    <t>郑权</t>
  </si>
  <si>
    <t>1、研究分析项目代码。
2、继续学习操作系统，熟悉操作系统的结构。</t>
  </si>
  <si>
    <t>1、进行中，分析研究端口聚合代码。学习了端口聚合相关知识，端口聚合技术有总体的认识。
2、学习了操作系统进程与线程的知识，理解了两者之间的关系。</t>
  </si>
  <si>
    <t>1、深入学习《SF90XX_用户参考手册_V1.0.pdf》</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</si>
</sst>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41">
    <font>
      <sz val="11"/>
      <name val="等线"/>
      <charset val="134"/>
    </font>
    <font>
      <sz val="11"/>
      <color theme="1"/>
      <name val="微软雅黑"/>
      <charset val="134"/>
    </font>
    <font>
      <b/>
      <sz val="16"/>
      <color theme="1"/>
      <name val="微软雅黑"/>
      <charset val="134"/>
    </font>
    <font>
      <b/>
      <sz val="11"/>
      <color theme="1"/>
      <name val="微软雅黑"/>
      <charset val="134"/>
    </font>
    <font>
      <sz val="11"/>
      <color theme="1"/>
      <name val="等线"/>
      <charset val="134"/>
      <scheme val="minor"/>
    </font>
    <font>
      <b/>
      <sz val="14"/>
      <color rgb="FF000000"/>
      <name val="等线"/>
      <charset val="134"/>
    </font>
    <font>
      <sz val="11"/>
      <color rgb="FF000000"/>
      <name val="等线"/>
      <charset val="134"/>
    </font>
    <font>
      <sz val="12"/>
      <color theme="1"/>
      <name val="Malgun Gothic Semilight"/>
      <charset val="134"/>
    </font>
    <font>
      <sz val="12"/>
      <color rgb="FF000000"/>
      <name val="宋体"/>
      <charset val="134"/>
    </font>
    <font>
      <sz val="10"/>
      <color theme="1"/>
      <name val="Malgun Gothic Semilight"/>
      <charset val="134"/>
    </font>
    <font>
      <b/>
      <sz val="12"/>
      <color theme="1"/>
      <name val="Malgun Gothic Semilight"/>
      <charset val="134"/>
    </font>
    <font>
      <sz val="9"/>
      <color rgb="FF823C14"/>
      <name val="Malgun Gothic Semilight"/>
      <charset val="134"/>
    </font>
    <font>
      <sz val="9"/>
      <color theme="1"/>
      <name val="Malgun Gothic Semilight"/>
      <charset val="134"/>
    </font>
    <font>
      <sz val="9"/>
      <color rgb="FF000000"/>
      <name val="Malgun Gothic Semilight"/>
      <charset val="134"/>
    </font>
    <font>
      <sz val="9"/>
      <color rgb="FF000000"/>
      <name val="微软雅黑"/>
      <charset val="134"/>
    </font>
    <font>
      <sz val="9"/>
      <color rgb="FF000000"/>
      <name val="宋体"/>
      <charset val="134"/>
    </font>
    <font>
      <b/>
      <sz val="12"/>
      <color theme="1"/>
      <name val="宋体"/>
      <charset val="134"/>
    </font>
    <font>
      <sz val="9"/>
      <color theme="1"/>
      <name val="宋体"/>
      <charset val="134"/>
    </font>
    <font>
      <sz val="9"/>
      <color rgb="FFFF0000"/>
      <name val="Malgun Gothic Semilight"/>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9"/>
      <color theme="1"/>
      <name val="微软雅黑"/>
      <charset val="134"/>
    </font>
    <font>
      <b/>
      <sz val="9"/>
      <name val="宋体"/>
      <charset val="134"/>
    </font>
    <font>
      <sz val="9"/>
      <name val="宋体"/>
      <charset val="134"/>
    </font>
  </fonts>
  <fills count="43">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rgb="FFFFFFFF"/>
        <bgColor indexed="64"/>
      </patternFill>
    </fill>
    <fill>
      <patternFill patternType="solid">
        <fgColor rgb="FFFBE4D5"/>
        <bgColor indexed="64"/>
      </patternFill>
    </fill>
    <fill>
      <patternFill patternType="solid">
        <fgColor theme="4" tint="0.799951170384838"/>
        <bgColor indexed="64"/>
      </patternFill>
    </fill>
    <fill>
      <patternFill patternType="solid">
        <fgColor theme="0" tint="-0.15"/>
        <bgColor indexed="64"/>
      </patternFill>
    </fill>
    <fill>
      <patternFill patternType="solid">
        <fgColor theme="0" tint="-0.149998474074526"/>
        <bgColor indexed="64"/>
      </patternFill>
    </fill>
    <fill>
      <patternFill patternType="solid">
        <fgColor rgb="FF00B050"/>
        <bgColor indexed="64"/>
      </patternFill>
    </fill>
    <fill>
      <patternFill patternType="solid">
        <fgColor theme="9"/>
        <bgColor indexed="64"/>
      </patternFill>
    </fill>
    <fill>
      <patternFill patternType="solid">
        <fgColor rgb="FFFF0000"/>
        <bgColor indexed="64"/>
      </patternFill>
    </fill>
    <fill>
      <patternFill patternType="solid">
        <fgColor rgb="FFFFFF00"/>
        <bgColor indexed="64"/>
      </patternFill>
    </fill>
    <fill>
      <gradientFill>
        <stop position="0">
          <color theme="9"/>
        </stop>
        <stop position="1">
          <color theme="0"/>
        </stop>
      </gradient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4" fillId="0" borderId="0" applyFont="0" applyFill="0" applyBorder="0" applyAlignment="0" applyProtection="0">
      <alignment vertical="center"/>
    </xf>
    <xf numFmtId="0" fontId="19" fillId="14" borderId="0" applyNumberFormat="0" applyBorder="0" applyAlignment="0" applyProtection="0">
      <alignment vertical="center"/>
    </xf>
    <xf numFmtId="0" fontId="20" fillId="15" borderId="6"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9" fillId="16" borderId="0" applyNumberFormat="0" applyBorder="0" applyAlignment="0" applyProtection="0">
      <alignment vertical="center"/>
    </xf>
    <xf numFmtId="0" fontId="21" fillId="17" borderId="0" applyNumberFormat="0" applyBorder="0" applyAlignment="0" applyProtection="0">
      <alignment vertical="center"/>
    </xf>
    <xf numFmtId="43" fontId="4" fillId="0" borderId="0" applyFont="0" applyFill="0" applyBorder="0" applyAlignment="0" applyProtection="0">
      <alignment vertical="center"/>
    </xf>
    <xf numFmtId="0" fontId="22" fillId="18" borderId="0" applyNumberFormat="0" applyBorder="0" applyAlignment="0" applyProtection="0">
      <alignment vertical="center"/>
    </xf>
    <xf numFmtId="0" fontId="23" fillId="0" borderId="0" applyNumberFormat="0" applyFill="0" applyBorder="0" applyAlignment="0" applyProtection="0">
      <alignment vertical="center"/>
    </xf>
    <xf numFmtId="9" fontId="4" fillId="0" borderId="0" applyFont="0" applyFill="0" applyBorder="0" applyAlignment="0" applyProtection="0">
      <alignment vertical="center"/>
    </xf>
    <xf numFmtId="0" fontId="24" fillId="0" borderId="0" applyNumberFormat="0" applyFill="0" applyBorder="0" applyAlignment="0" applyProtection="0">
      <alignment vertical="center"/>
    </xf>
    <xf numFmtId="0" fontId="4" fillId="19" borderId="7" applyNumberFormat="0" applyFont="0" applyAlignment="0" applyProtection="0">
      <alignment vertical="center"/>
    </xf>
    <xf numFmtId="0" fontId="22" fillId="20" borderId="0" applyNumberFormat="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8" applyNumberFormat="0" applyFill="0" applyAlignment="0" applyProtection="0">
      <alignment vertical="center"/>
    </xf>
    <xf numFmtId="0" fontId="30" fillId="0" borderId="8" applyNumberFormat="0" applyFill="0" applyAlignment="0" applyProtection="0">
      <alignment vertical="center"/>
    </xf>
    <xf numFmtId="0" fontId="22" fillId="21" borderId="0" applyNumberFormat="0" applyBorder="0" applyAlignment="0" applyProtection="0">
      <alignment vertical="center"/>
    </xf>
    <xf numFmtId="0" fontId="25" fillId="0" borderId="9" applyNumberFormat="0" applyFill="0" applyAlignment="0" applyProtection="0">
      <alignment vertical="center"/>
    </xf>
    <xf numFmtId="0" fontId="22" fillId="22" borderId="0" applyNumberFormat="0" applyBorder="0" applyAlignment="0" applyProtection="0">
      <alignment vertical="center"/>
    </xf>
    <xf numFmtId="0" fontId="31" fillId="23" borderId="10" applyNumberFormat="0" applyAlignment="0" applyProtection="0">
      <alignment vertical="center"/>
    </xf>
    <xf numFmtId="0" fontId="32" fillId="23" borderId="6" applyNumberFormat="0" applyAlignment="0" applyProtection="0">
      <alignment vertical="center"/>
    </xf>
    <xf numFmtId="0" fontId="33" fillId="24" borderId="11" applyNumberFormat="0" applyAlignment="0" applyProtection="0">
      <alignment vertical="center"/>
    </xf>
    <xf numFmtId="0" fontId="19" fillId="25" borderId="0" applyNumberFormat="0" applyBorder="0" applyAlignment="0" applyProtection="0">
      <alignment vertical="center"/>
    </xf>
    <xf numFmtId="0" fontId="22" fillId="3" borderId="0" applyNumberFormat="0" applyBorder="0" applyAlignment="0" applyProtection="0">
      <alignment vertical="center"/>
    </xf>
    <xf numFmtId="0" fontId="34" fillId="0" borderId="12" applyNumberFormat="0" applyFill="0" applyAlignment="0" applyProtection="0">
      <alignment vertical="center"/>
    </xf>
    <xf numFmtId="0" fontId="35" fillId="0" borderId="13" applyNumberFormat="0" applyFill="0" applyAlignment="0" applyProtection="0">
      <alignment vertical="center"/>
    </xf>
    <xf numFmtId="0" fontId="36" fillId="26" borderId="0" applyNumberFormat="0" applyBorder="0" applyAlignment="0" applyProtection="0">
      <alignment vertical="center"/>
    </xf>
    <xf numFmtId="0" fontId="37" fillId="27" borderId="0" applyNumberFormat="0" applyBorder="0" applyAlignment="0" applyProtection="0">
      <alignment vertical="center"/>
    </xf>
    <xf numFmtId="0" fontId="19" fillId="28" borderId="0" applyNumberFormat="0" applyBorder="0" applyAlignment="0" applyProtection="0">
      <alignment vertical="center"/>
    </xf>
    <xf numFmtId="0" fontId="22"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9" fillId="3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19" fillId="36" borderId="0" applyNumberFormat="0" applyBorder="0" applyAlignment="0" applyProtection="0">
      <alignment vertical="center"/>
    </xf>
    <xf numFmtId="0" fontId="19" fillId="37" borderId="0" applyNumberFormat="0" applyBorder="0" applyAlignment="0" applyProtection="0">
      <alignment vertical="center"/>
    </xf>
    <xf numFmtId="0" fontId="22" fillId="38" borderId="0" applyNumberFormat="0" applyBorder="0" applyAlignment="0" applyProtection="0">
      <alignment vertical="center"/>
    </xf>
    <xf numFmtId="0" fontId="19" fillId="39"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19" fillId="41" borderId="0" applyNumberFormat="0" applyBorder="0" applyAlignment="0" applyProtection="0">
      <alignment vertical="center"/>
    </xf>
    <xf numFmtId="0" fontId="22" fillId="42" borderId="0" applyNumberFormat="0" applyBorder="0" applyAlignment="0" applyProtection="0">
      <alignment vertical="center"/>
    </xf>
    <xf numFmtId="0" fontId="6" fillId="0" borderId="0">
      <protection locked="0"/>
    </xf>
  </cellStyleXfs>
  <cellXfs count="94">
    <xf numFmtId="0" fontId="0" fillId="0" borderId="0" xfId="0">
      <alignment vertical="center"/>
    </xf>
    <xf numFmtId="0" fontId="1" fillId="2" borderId="0" xfId="0" applyFont="1" applyFill="1" applyBorder="1" applyAlignment="1">
      <alignment horizontal="left" vertical="center"/>
    </xf>
    <xf numFmtId="0" fontId="1" fillId="2" borderId="0" xfId="0" applyFont="1" applyFill="1" applyBorder="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1" fillId="2" borderId="1" xfId="0" applyFont="1" applyFill="1" applyBorder="1" applyAlignment="1">
      <alignment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4" fillId="0" borderId="0" xfId="0" applyFont="1" applyFill="1" applyBorder="1" applyAlignment="1">
      <alignment vertical="center"/>
    </xf>
    <xf numFmtId="0" fontId="5" fillId="4" borderId="1" xfId="49" applyFont="1" applyFill="1" applyBorder="1" applyAlignment="1">
      <alignment horizontal="center" vertical="center"/>
      <protection locked="0"/>
    </xf>
    <xf numFmtId="0" fontId="5" fillId="4" borderId="1" xfId="49" applyFont="1" applyFill="1" applyBorder="1" applyAlignment="1">
      <alignment horizontal="center" vertical="center" wrapText="1"/>
      <protection locked="0"/>
    </xf>
    <xf numFmtId="176" fontId="5" fillId="4" borderId="1" xfId="49" applyNumberFormat="1" applyFont="1" applyFill="1" applyBorder="1" applyAlignment="1">
      <alignment horizontal="center" vertical="center" wrapText="1"/>
      <protection locked="0"/>
    </xf>
    <xf numFmtId="0" fontId="6" fillId="4" borderId="1" xfId="49" applyFill="1" applyBorder="1" applyAlignment="1">
      <alignment horizontal="center" vertical="center" wrapText="1"/>
      <protection locked="0"/>
    </xf>
    <xf numFmtId="0" fontId="6" fillId="5" borderId="1" xfId="49" applyFill="1" applyBorder="1" applyAlignment="1">
      <alignment horizontal="center" vertical="center" wrapText="1"/>
      <protection locked="0"/>
    </xf>
    <xf numFmtId="176" fontId="6" fillId="4" borderId="1" xfId="49" applyNumberFormat="1" applyFill="1" applyBorder="1" applyAlignment="1">
      <alignment horizontal="center" vertical="center"/>
      <protection locked="0"/>
    </xf>
    <xf numFmtId="0" fontId="6" fillId="4" borderId="1" xfId="49" applyFill="1" applyBorder="1" applyAlignment="1">
      <alignment horizontal="center" vertical="center"/>
      <protection locked="0"/>
    </xf>
    <xf numFmtId="0" fontId="6" fillId="4" borderId="1" xfId="49" applyFill="1" applyBorder="1" applyAlignment="1">
      <alignment vertical="center"/>
      <protection locked="0"/>
    </xf>
    <xf numFmtId="0" fontId="6" fillId="4" borderId="1" xfId="49" applyFill="1" applyBorder="1" applyAlignment="1">
      <alignment vertical="center" wrapText="1"/>
      <protection locked="0"/>
    </xf>
    <xf numFmtId="176" fontId="4" fillId="2" borderId="4" xfId="0" applyNumberFormat="1" applyFont="1" applyFill="1" applyBorder="1" applyAlignment="1" applyProtection="1">
      <alignment horizontal="center" vertical="center"/>
      <protection locked="0"/>
    </xf>
    <xf numFmtId="0" fontId="4" fillId="2" borderId="4" xfId="0" applyFont="1" applyFill="1" applyBorder="1" applyAlignment="1" applyProtection="1">
      <alignment horizontal="center" vertical="center"/>
      <protection locked="0"/>
    </xf>
    <xf numFmtId="0" fontId="4" fillId="2" borderId="4" xfId="0" applyFont="1" applyFill="1" applyBorder="1" applyAlignment="1" applyProtection="1">
      <alignment vertical="center"/>
      <protection locked="0"/>
    </xf>
    <xf numFmtId="0" fontId="4" fillId="2" borderId="4" xfId="0" applyFont="1" applyFill="1" applyBorder="1" applyAlignment="1" applyProtection="1">
      <alignment vertical="center" wrapText="1"/>
      <protection locked="0"/>
    </xf>
    <xf numFmtId="0" fontId="4" fillId="2" borderId="1" xfId="0" applyFont="1" applyFill="1" applyBorder="1" applyAlignment="1" applyProtection="1">
      <alignment vertical="center" wrapText="1"/>
      <protection locked="0"/>
    </xf>
    <xf numFmtId="176" fontId="4" fillId="2" borderId="1" xfId="0" applyNumberFormat="1" applyFont="1" applyFill="1" applyBorder="1" applyAlignment="1" applyProtection="1">
      <alignment horizontal="center" vertical="center"/>
      <protection locked="0"/>
    </xf>
    <xf numFmtId="0" fontId="4" fillId="2" borderId="1" xfId="0" applyFont="1" applyFill="1" applyBorder="1" applyAlignment="1" applyProtection="1">
      <alignment horizontal="center" vertical="center"/>
      <protection locked="0"/>
    </xf>
    <xf numFmtId="176" fontId="6" fillId="4" borderId="4" xfId="0" applyNumberFormat="1" applyFont="1" applyFill="1" applyBorder="1" applyAlignment="1" applyProtection="1">
      <alignment horizontal="center" vertical="center"/>
      <protection locked="0"/>
    </xf>
    <xf numFmtId="0" fontId="6" fillId="4" borderId="0" xfId="49" applyFill="1" applyAlignment="1">
      <alignment horizontal="center" vertical="center"/>
      <protection locked="0"/>
    </xf>
    <xf numFmtId="0" fontId="6" fillId="4" borderId="0" xfId="49" applyFill="1" applyAlignment="1">
      <alignment vertical="center"/>
      <protection locked="0"/>
    </xf>
    <xf numFmtId="0" fontId="6" fillId="4" borderId="0" xfId="49" applyFill="1" applyAlignment="1">
      <alignment horizontal="center" vertical="center" wrapText="1"/>
      <protection locked="0"/>
    </xf>
    <xf numFmtId="176" fontId="6" fillId="4" borderId="0" xfId="49" applyNumberFormat="1" applyFill="1" applyAlignment="1">
      <alignment horizontal="center" vertical="center"/>
      <protection locked="0"/>
    </xf>
    <xf numFmtId="0" fontId="6" fillId="4" borderId="1" xfId="0" applyFont="1" applyFill="1" applyBorder="1" applyAlignment="1" applyProtection="1">
      <alignment horizontal="center" vertical="center"/>
      <protection locked="0"/>
    </xf>
    <xf numFmtId="0" fontId="6" fillId="4" borderId="1" xfId="0" applyFont="1" applyFill="1" applyBorder="1" applyProtection="1">
      <alignment vertical="center"/>
      <protection locked="0"/>
    </xf>
    <xf numFmtId="0" fontId="6" fillId="0" borderId="1" xfId="0" applyFont="1" applyBorder="1" applyAlignment="1">
      <alignment vertical="center" wrapText="1"/>
    </xf>
    <xf numFmtId="14" fontId="7" fillId="0" borderId="1" xfId="0" applyNumberFormat="1" applyFont="1" applyFill="1" applyBorder="1" applyAlignment="1">
      <alignment horizontal="center" vertical="center"/>
    </xf>
    <xf numFmtId="0" fontId="5" fillId="4" borderId="0" xfId="49" applyFont="1" applyFill="1" applyAlignment="1">
      <alignment horizontal="center" vertical="center"/>
      <protection locked="0"/>
    </xf>
    <xf numFmtId="9" fontId="6" fillId="4" borderId="1" xfId="49" applyNumberFormat="1" applyFill="1" applyBorder="1" applyAlignment="1">
      <alignment horizontal="center" vertical="center"/>
      <protection locked="0"/>
    </xf>
    <xf numFmtId="49" fontId="8" fillId="2" borderId="1" xfId="0" applyNumberFormat="1" applyFont="1" applyFill="1" applyBorder="1" applyAlignment="1">
      <alignment horizontal="left" vertical="center" wrapText="1"/>
    </xf>
    <xf numFmtId="14" fontId="9" fillId="2" borderId="1" xfId="0" applyNumberFormat="1" applyFont="1" applyFill="1" applyBorder="1" applyAlignment="1">
      <alignment horizontal="center" vertical="center"/>
    </xf>
    <xf numFmtId="0" fontId="0" fillId="0" borderId="0" xfId="0" applyAlignment="1">
      <alignment horizontal="center" vertical="center"/>
    </xf>
    <xf numFmtId="49" fontId="8" fillId="0" borderId="1" xfId="0" applyNumberFormat="1" applyFont="1" applyFill="1" applyBorder="1" applyAlignment="1">
      <alignment horizontal="left" vertical="center"/>
    </xf>
    <xf numFmtId="9" fontId="0" fillId="0" borderId="0" xfId="0" applyNumberFormat="1" applyAlignment="1">
      <alignment horizontal="center" vertical="center"/>
    </xf>
    <xf numFmtId="176" fontId="6" fillId="4" borderId="1" xfId="0" applyNumberFormat="1" applyFont="1" applyFill="1" applyBorder="1" applyAlignment="1" applyProtection="1">
      <alignment horizontal="center" vertical="center"/>
      <protection locked="0"/>
    </xf>
    <xf numFmtId="0" fontId="6" fillId="0" borderId="5" xfId="0" applyFont="1" applyBorder="1">
      <alignment vertical="center"/>
    </xf>
    <xf numFmtId="0" fontId="6" fillId="0" borderId="0" xfId="0" applyFont="1">
      <alignment vertical="center"/>
    </xf>
    <xf numFmtId="0" fontId="7" fillId="0" borderId="0" xfId="0" applyFont="1" applyAlignment="1">
      <alignment horizontal="center" vertical="center"/>
    </xf>
    <xf numFmtId="0" fontId="7" fillId="0" borderId="0" xfId="0" applyFont="1" applyAlignment="1">
      <alignment horizontal="left" vertical="center"/>
    </xf>
    <xf numFmtId="49" fontId="7" fillId="0" borderId="0" xfId="0" applyNumberFormat="1" applyFont="1" applyAlignment="1">
      <alignment horizontal="left" vertical="center"/>
    </xf>
    <xf numFmtId="14" fontId="7" fillId="0" borderId="0" xfId="0" applyNumberFormat="1" applyFont="1" applyAlignment="1">
      <alignment horizontal="center" vertical="center"/>
    </xf>
    <xf numFmtId="0" fontId="10" fillId="6" borderId="1" xfId="0" applyFont="1" applyFill="1" applyBorder="1" applyAlignment="1">
      <alignment horizontal="left" vertical="center"/>
    </xf>
    <xf numFmtId="0" fontId="10" fillId="6" borderId="1" xfId="0" applyFont="1" applyFill="1" applyBorder="1" applyAlignment="1">
      <alignment horizontal="center" vertical="center"/>
    </xf>
    <xf numFmtId="49" fontId="10" fillId="6" borderId="1" xfId="0" applyNumberFormat="1" applyFont="1" applyFill="1" applyBorder="1" applyAlignment="1">
      <alignment horizontal="left" vertical="center"/>
    </xf>
    <xf numFmtId="14" fontId="10" fillId="6" borderId="1" xfId="0" applyNumberFormat="1" applyFont="1" applyFill="1" applyBorder="1" applyAlignment="1">
      <alignment horizontal="center" vertical="center" wrapText="1"/>
    </xf>
    <xf numFmtId="0" fontId="10" fillId="6" borderId="1" xfId="0" applyFont="1" applyFill="1" applyBorder="1" applyAlignment="1">
      <alignment horizontal="center" vertical="center" wrapText="1"/>
    </xf>
    <xf numFmtId="0" fontId="11" fillId="0" borderId="1" xfId="0" applyFont="1" applyFill="1" applyBorder="1" applyAlignment="1">
      <alignment horizontal="left" vertical="center"/>
    </xf>
    <xf numFmtId="0" fontId="12" fillId="0" borderId="1" xfId="0" applyFont="1" applyFill="1" applyBorder="1" applyAlignment="1">
      <alignment horizontal="center" vertical="center"/>
    </xf>
    <xf numFmtId="49" fontId="13" fillId="0" borderId="1" xfId="0" applyNumberFormat="1" applyFont="1" applyFill="1" applyBorder="1" applyAlignment="1">
      <alignment horizontal="left" vertical="center"/>
    </xf>
    <xf numFmtId="14" fontId="12" fillId="0" borderId="1" xfId="0" applyNumberFormat="1" applyFont="1" applyFill="1" applyBorder="1" applyAlignment="1">
      <alignment horizontal="center" vertical="center"/>
    </xf>
    <xf numFmtId="49" fontId="14" fillId="0" borderId="1" xfId="0" applyNumberFormat="1" applyFont="1" applyFill="1" applyBorder="1" applyAlignment="1">
      <alignment horizontal="left" vertical="center"/>
    </xf>
    <xf numFmtId="49" fontId="15" fillId="0" borderId="1" xfId="0" applyNumberFormat="1" applyFont="1" applyFill="1" applyBorder="1" applyAlignment="1">
      <alignment horizontal="left" vertical="center"/>
    </xf>
    <xf numFmtId="0" fontId="11" fillId="0" borderId="1" xfId="0" applyFont="1" applyBorder="1" applyAlignment="1">
      <alignment horizontal="left" vertical="center"/>
    </xf>
    <xf numFmtId="0" fontId="12" fillId="0" borderId="1" xfId="0" applyFont="1" applyBorder="1" applyAlignment="1">
      <alignment horizontal="center" vertical="center"/>
    </xf>
    <xf numFmtId="14" fontId="12" fillId="0" borderId="1" xfId="0" applyNumberFormat="1" applyFont="1" applyBorder="1" applyAlignment="1">
      <alignment horizontal="center" vertical="center"/>
    </xf>
    <xf numFmtId="0" fontId="11" fillId="2" borderId="1" xfId="0" applyFont="1" applyFill="1" applyBorder="1" applyAlignment="1">
      <alignment horizontal="left" vertical="center"/>
    </xf>
    <xf numFmtId="0" fontId="12" fillId="2" borderId="1" xfId="0" applyFont="1" applyFill="1" applyBorder="1" applyAlignment="1">
      <alignment horizontal="center" vertical="center"/>
    </xf>
    <xf numFmtId="49" fontId="15" fillId="2" borderId="1" xfId="0" applyNumberFormat="1" applyFont="1" applyFill="1" applyBorder="1" applyAlignment="1">
      <alignment horizontal="left" vertical="center"/>
    </xf>
    <xf numFmtId="14" fontId="12" fillId="2" borderId="1" xfId="0" applyNumberFormat="1" applyFont="1" applyFill="1" applyBorder="1" applyAlignment="1">
      <alignment horizontal="center" vertical="center"/>
    </xf>
    <xf numFmtId="49" fontId="15" fillId="0" borderId="1" xfId="0" applyNumberFormat="1" applyFont="1" applyBorder="1" applyAlignment="1">
      <alignment horizontal="left" vertical="center"/>
    </xf>
    <xf numFmtId="0" fontId="16" fillId="6" borderId="1" xfId="0" applyFont="1" applyFill="1" applyBorder="1" applyAlignment="1">
      <alignment horizontal="center" vertical="center" wrapText="1"/>
    </xf>
    <xf numFmtId="0" fontId="17" fillId="7" borderId="1" xfId="0" applyFont="1" applyFill="1" applyBorder="1" applyAlignment="1">
      <alignment horizontal="center" vertical="center"/>
    </xf>
    <xf numFmtId="0" fontId="12" fillId="8" borderId="1" xfId="0" applyFont="1" applyFill="1" applyBorder="1" applyAlignment="1">
      <alignment horizontal="center" vertical="center"/>
    </xf>
    <xf numFmtId="49" fontId="12" fillId="8" borderId="1" xfId="0" applyNumberFormat="1" applyFont="1" applyFill="1" applyBorder="1" applyAlignment="1">
      <alignment horizontal="center" vertical="center"/>
    </xf>
    <xf numFmtId="0" fontId="17" fillId="0" borderId="1" xfId="0" applyFont="1" applyFill="1" applyBorder="1" applyAlignment="1">
      <alignment horizontal="center" vertical="center"/>
    </xf>
    <xf numFmtId="49" fontId="12" fillId="0" borderId="1" xfId="0" applyNumberFormat="1" applyFont="1" applyBorder="1" applyAlignment="1">
      <alignment horizontal="center" vertical="center"/>
    </xf>
    <xf numFmtId="49" fontId="12" fillId="0" borderId="1" xfId="0" applyNumberFormat="1" applyFont="1" applyFill="1" applyBorder="1" applyAlignment="1">
      <alignment horizontal="center" vertical="center"/>
    </xf>
    <xf numFmtId="49" fontId="12" fillId="2" borderId="1" xfId="0" applyNumberFormat="1" applyFont="1" applyFill="1" applyBorder="1" applyAlignment="1">
      <alignment horizontal="center" vertical="center"/>
    </xf>
    <xf numFmtId="58" fontId="12" fillId="0" borderId="1" xfId="0" applyNumberFormat="1" applyFont="1" applyFill="1" applyBorder="1" applyAlignment="1">
      <alignment horizontal="center" vertical="center"/>
    </xf>
    <xf numFmtId="49" fontId="17" fillId="0" borderId="1" xfId="0" applyNumberFormat="1" applyFont="1" applyFill="1" applyBorder="1" applyAlignment="1">
      <alignment horizontal="center" vertical="center"/>
    </xf>
    <xf numFmtId="49" fontId="18" fillId="0" borderId="1" xfId="0" applyNumberFormat="1" applyFont="1" applyFill="1" applyBorder="1" applyAlignment="1">
      <alignment horizontal="center" vertical="center"/>
    </xf>
    <xf numFmtId="49" fontId="17" fillId="0" borderId="1" xfId="0" applyNumberFormat="1" applyFont="1" applyBorder="1" applyAlignment="1">
      <alignment horizontal="center" vertical="center"/>
    </xf>
    <xf numFmtId="0" fontId="17" fillId="0" borderId="1" xfId="0" applyFont="1" applyBorder="1" applyAlignment="1">
      <alignment horizontal="center" vertical="center"/>
    </xf>
    <xf numFmtId="58" fontId="18" fillId="0" borderId="1" xfId="0" applyNumberFormat="1" applyFont="1" applyFill="1" applyBorder="1" applyAlignment="1">
      <alignment horizontal="center" vertical="center"/>
    </xf>
    <xf numFmtId="14" fontId="16" fillId="6" borderId="1" xfId="0" applyNumberFormat="1" applyFont="1" applyFill="1" applyBorder="1" applyAlignment="1">
      <alignment horizontal="center" vertical="center" wrapText="1"/>
    </xf>
    <xf numFmtId="14" fontId="12" fillId="7" borderId="1" xfId="0" applyNumberFormat="1" applyFont="1" applyFill="1" applyBorder="1" applyAlignment="1">
      <alignment horizontal="center" vertical="center"/>
    </xf>
    <xf numFmtId="14" fontId="12" fillId="9" borderId="1" xfId="0" applyNumberFormat="1" applyFont="1" applyFill="1" applyBorder="1" applyAlignment="1">
      <alignment horizontal="center" vertical="center"/>
    </xf>
    <xf numFmtId="14" fontId="17" fillId="9" borderId="1" xfId="0" applyNumberFormat="1" applyFont="1" applyFill="1" applyBorder="1" applyAlignment="1">
      <alignment horizontal="center" vertical="center"/>
    </xf>
    <xf numFmtId="0" fontId="12" fillId="10" borderId="1" xfId="0" applyFont="1" applyFill="1" applyBorder="1" applyAlignment="1">
      <alignment horizontal="center" vertical="center"/>
    </xf>
    <xf numFmtId="0" fontId="12" fillId="11" borderId="1" xfId="0" applyFont="1" applyFill="1" applyBorder="1" applyAlignment="1">
      <alignment horizontal="center" vertical="center"/>
    </xf>
    <xf numFmtId="0" fontId="12" fillId="12" borderId="1" xfId="0" applyFont="1" applyFill="1" applyBorder="1" applyAlignment="1">
      <alignment horizontal="center" vertical="center"/>
    </xf>
    <xf numFmtId="0" fontId="12" fillId="9" borderId="1" xfId="0" applyFont="1" applyFill="1" applyBorder="1" applyAlignment="1">
      <alignment horizontal="center" vertical="center"/>
    </xf>
    <xf numFmtId="0" fontId="12" fillId="13" borderId="1" xfId="0" applyFont="1" applyFill="1" applyBorder="1" applyAlignment="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dxfs count="2">
    <dxf>
      <font>
        <color rgb="FF0000FF"/>
      </font>
      <fill>
        <patternFill patternType="solid">
          <bgColor rgb="FFDEEAF6"/>
        </patternFill>
      </fill>
    </dxf>
    <dxf>
      <font>
        <color rgb="FF0000FF"/>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customXml" Target="../customXml/item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0</xdr:colOff>
      <xdr:row>15</xdr:row>
      <xdr:rowOff>0</xdr:rowOff>
    </xdr:from>
    <xdr:to>
      <xdr:col>12</xdr:col>
      <xdr:colOff>274320</xdr:colOff>
      <xdr:row>16</xdr:row>
      <xdr:rowOff>68580</xdr:rowOff>
    </xdr:to>
    <xdr:sp>
      <xdr:nvSpPr>
        <xdr:cNvPr id="2" name="AutoShape 1"/>
        <xdr:cNvSpPr>
          <a:spLocks noChangeAspect="1" noChangeArrowheads="1"/>
        </xdr:cNvSpPr>
      </xdr:nvSpPr>
      <xdr:spPr>
        <a:xfrm>
          <a:off x="16097250" y="4046220"/>
          <a:ext cx="274320" cy="278130"/>
        </a:xfrm>
        <a:prstGeom prst="rect">
          <a:avLst/>
        </a:prstGeom>
        <a:noFill/>
        <a:ln w="9525">
          <a:noFill/>
          <a:miter lim="800000"/>
        </a:ln>
      </xdr:spPr>
    </xdr:sp>
    <xdr:clientData/>
  </xdr:twoCellAnchor>
  <xdr:twoCellAnchor editAs="oneCell">
    <xdr:from>
      <xdr:col>12</xdr:col>
      <xdr:colOff>0</xdr:colOff>
      <xdr:row>15</xdr:row>
      <xdr:rowOff>0</xdr:rowOff>
    </xdr:from>
    <xdr:to>
      <xdr:col>12</xdr:col>
      <xdr:colOff>304800</xdr:colOff>
      <xdr:row>16</xdr:row>
      <xdr:rowOff>95250</xdr:rowOff>
    </xdr:to>
    <xdr:sp>
      <xdr:nvSpPr>
        <xdr:cNvPr id="3" name="AutoShape 1"/>
        <xdr:cNvSpPr>
          <a:spLocks noChangeAspect="1"/>
        </xdr:cNvSpPr>
      </xdr:nvSpPr>
      <xdr:spPr>
        <a:xfrm>
          <a:off x="16097250" y="4046220"/>
          <a:ext cx="304800" cy="304800"/>
        </a:xfrm>
        <a:prstGeom prst="rect">
          <a:avLst/>
        </a:prstGeom>
        <a:noFill/>
        <a:ln w="9525">
          <a:no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70"/>
  <sheetViews>
    <sheetView tabSelected="1" workbookViewId="0">
      <pane ySplit="1" topLeftCell="A2" activePane="bottomLeft" state="frozen"/>
      <selection/>
      <selection pane="bottomLeft" activeCell="J73" sqref="J73"/>
    </sheetView>
  </sheetViews>
  <sheetFormatPr defaultColWidth="9" defaultRowHeight="17.25"/>
  <cols>
    <col min="1" max="1" width="11.2166666666667" style="49" customWidth="1"/>
    <col min="2" max="2" width="10.2166666666667" style="48" customWidth="1"/>
    <col min="3" max="3" width="22.75" style="50" customWidth="1"/>
    <col min="4" max="4" width="9" style="48"/>
    <col min="5" max="6" width="11.2166666666667" style="51" customWidth="1"/>
    <col min="7" max="7" width="9" style="48" customWidth="1"/>
    <col min="8" max="8" width="13.875" style="51" customWidth="1"/>
    <col min="9" max="9" width="13.125" style="51" customWidth="1"/>
    <col min="10" max="10" width="11.75" style="48" customWidth="1"/>
    <col min="11" max="11" width="9.66666666666667" style="48" customWidth="1"/>
    <col min="12" max="12" width="10.2166666666667" style="48" customWidth="1"/>
    <col min="13" max="13" width="10.6666666666667" style="48" customWidth="1"/>
    <col min="14" max="14" width="14.1083333333333" style="48" customWidth="1"/>
    <col min="15" max="15" width="47.8833333333333" style="48" customWidth="1"/>
    <col min="16" max="16384" width="9" style="48"/>
  </cols>
  <sheetData>
    <row r="1" ht="34.5" spans="1:15">
      <c r="A1" s="52" t="s">
        <v>0</v>
      </c>
      <c r="B1" s="53" t="s">
        <v>1</v>
      </c>
      <c r="C1" s="54" t="s">
        <v>2</v>
      </c>
      <c r="D1" s="53" t="s">
        <v>3</v>
      </c>
      <c r="E1" s="55" t="s">
        <v>4</v>
      </c>
      <c r="F1" s="55" t="s">
        <v>5</v>
      </c>
      <c r="G1" s="56" t="s">
        <v>6</v>
      </c>
      <c r="H1" s="85" t="s">
        <v>7</v>
      </c>
      <c r="I1" s="85" t="s">
        <v>8</v>
      </c>
      <c r="J1" s="71" t="s">
        <v>9</v>
      </c>
      <c r="K1" s="56" t="s">
        <v>10</v>
      </c>
      <c r="L1" s="56" t="s">
        <v>11</v>
      </c>
      <c r="M1" s="56" t="s">
        <v>12</v>
      </c>
      <c r="N1" s="56" t="s">
        <v>13</v>
      </c>
      <c r="O1" s="56" t="s">
        <v>14</v>
      </c>
    </row>
    <row r="2" ht="14.25" spans="1:15">
      <c r="A2" s="57" t="s">
        <v>15</v>
      </c>
      <c r="B2" s="58" t="s">
        <v>16</v>
      </c>
      <c r="C2" s="59" t="s">
        <v>17</v>
      </c>
      <c r="D2" s="58" t="s">
        <v>18</v>
      </c>
      <c r="E2" s="60">
        <v>44670</v>
      </c>
      <c r="F2" s="60">
        <v>44680</v>
      </c>
      <c r="G2" s="58">
        <f t="shared" ref="G2:G5" si="0">NETWORKDAYS(E2,F2)</f>
        <v>9</v>
      </c>
      <c r="H2" s="86"/>
      <c r="I2" s="86"/>
      <c r="J2" s="58"/>
      <c r="K2" s="58" t="s">
        <v>19</v>
      </c>
      <c r="L2" s="89" t="s">
        <v>20</v>
      </c>
      <c r="M2" s="73" t="s">
        <v>21</v>
      </c>
      <c r="N2" s="73" t="s">
        <v>21</v>
      </c>
      <c r="O2" s="58"/>
    </row>
    <row r="3" ht="14.25" spans="1:15">
      <c r="A3" s="57" t="s">
        <v>15</v>
      </c>
      <c r="B3" s="58" t="s">
        <v>16</v>
      </c>
      <c r="C3" s="61" t="s">
        <v>22</v>
      </c>
      <c r="D3" s="58" t="s">
        <v>18</v>
      </c>
      <c r="E3" s="60"/>
      <c r="F3" s="60"/>
      <c r="G3" s="58">
        <f t="shared" si="0"/>
        <v>0</v>
      </c>
      <c r="H3" s="86"/>
      <c r="I3" s="86"/>
      <c r="J3" s="58"/>
      <c r="K3" s="58" t="s">
        <v>19</v>
      </c>
      <c r="L3" s="89" t="s">
        <v>20</v>
      </c>
      <c r="M3" s="73" t="s">
        <v>21</v>
      </c>
      <c r="N3" s="73" t="s">
        <v>21</v>
      </c>
      <c r="O3" s="58"/>
    </row>
    <row r="4" ht="14.25" spans="1:15">
      <c r="A4" s="57" t="s">
        <v>15</v>
      </c>
      <c r="B4" s="58" t="s">
        <v>16</v>
      </c>
      <c r="C4" s="61" t="s">
        <v>23</v>
      </c>
      <c r="D4" s="58" t="s">
        <v>18</v>
      </c>
      <c r="E4" s="60"/>
      <c r="F4" s="60"/>
      <c r="G4" s="58">
        <f t="shared" si="0"/>
        <v>0</v>
      </c>
      <c r="H4" s="86"/>
      <c r="I4" s="86"/>
      <c r="J4" s="58"/>
      <c r="K4" s="58" t="s">
        <v>19</v>
      </c>
      <c r="L4" s="89" t="s">
        <v>20</v>
      </c>
      <c r="M4" s="73" t="s">
        <v>21</v>
      </c>
      <c r="N4" s="73" t="s">
        <v>21</v>
      </c>
      <c r="O4" s="58"/>
    </row>
    <row r="5" ht="14.25" spans="1:15">
      <c r="A5" s="57" t="s">
        <v>15</v>
      </c>
      <c r="B5" s="58" t="s">
        <v>16</v>
      </c>
      <c r="C5" s="62" t="s">
        <v>24</v>
      </c>
      <c r="D5" s="58" t="s">
        <v>18</v>
      </c>
      <c r="E5" s="60">
        <v>44686</v>
      </c>
      <c r="F5" s="60">
        <v>44691</v>
      </c>
      <c r="G5" s="58">
        <f t="shared" si="0"/>
        <v>4</v>
      </c>
      <c r="H5" s="86"/>
      <c r="I5" s="86"/>
      <c r="J5" s="58"/>
      <c r="K5" s="58" t="s">
        <v>19</v>
      </c>
      <c r="L5" s="89" t="s">
        <v>20</v>
      </c>
      <c r="M5" s="89" t="s">
        <v>20</v>
      </c>
      <c r="N5" s="73" t="s">
        <v>21</v>
      </c>
      <c r="O5" s="58"/>
    </row>
    <row r="6" ht="14.25" spans="1:15">
      <c r="A6" s="57" t="s">
        <v>15</v>
      </c>
      <c r="B6" s="58" t="s">
        <v>16</v>
      </c>
      <c r="C6" s="62" t="s">
        <v>25</v>
      </c>
      <c r="D6" s="58" t="s">
        <v>18</v>
      </c>
      <c r="E6" s="60">
        <v>44692</v>
      </c>
      <c r="F6" s="60">
        <v>44695</v>
      </c>
      <c r="G6" s="58">
        <v>4</v>
      </c>
      <c r="H6" s="86"/>
      <c r="I6" s="86"/>
      <c r="J6" s="58"/>
      <c r="K6" s="58" t="s">
        <v>19</v>
      </c>
      <c r="L6" s="89" t="s">
        <v>20</v>
      </c>
      <c r="M6" s="73" t="s">
        <v>21</v>
      </c>
      <c r="N6" s="73" t="s">
        <v>21</v>
      </c>
      <c r="O6" s="58"/>
    </row>
    <row r="7" ht="14.25" spans="1:15">
      <c r="A7" s="57" t="s">
        <v>15</v>
      </c>
      <c r="B7" s="58" t="s">
        <v>16</v>
      </c>
      <c r="C7" s="62" t="s">
        <v>26</v>
      </c>
      <c r="D7" s="58" t="s">
        <v>18</v>
      </c>
      <c r="E7" s="60">
        <v>44697</v>
      </c>
      <c r="F7" s="60">
        <v>44702</v>
      </c>
      <c r="G7" s="58">
        <v>6</v>
      </c>
      <c r="H7" s="86"/>
      <c r="I7" s="86"/>
      <c r="J7" s="58"/>
      <c r="K7" s="58" t="s">
        <v>19</v>
      </c>
      <c r="L7" s="89" t="s">
        <v>20</v>
      </c>
      <c r="M7" s="73" t="s">
        <v>21</v>
      </c>
      <c r="N7" s="73" t="s">
        <v>21</v>
      </c>
      <c r="O7" s="58"/>
    </row>
    <row r="8" ht="14.25" spans="1:15">
      <c r="A8" s="63" t="s">
        <v>15</v>
      </c>
      <c r="B8" s="64" t="s">
        <v>16</v>
      </c>
      <c r="C8" s="62" t="s">
        <v>27</v>
      </c>
      <c r="D8" s="64" t="s">
        <v>18</v>
      </c>
      <c r="E8" s="65">
        <v>44704</v>
      </c>
      <c r="F8" s="65">
        <v>44709</v>
      </c>
      <c r="G8" s="64">
        <v>6</v>
      </c>
      <c r="H8" s="65"/>
      <c r="I8" s="65"/>
      <c r="J8" s="64"/>
      <c r="K8" s="58" t="s">
        <v>19</v>
      </c>
      <c r="L8" s="73" t="s">
        <v>28</v>
      </c>
      <c r="M8" s="90" t="s">
        <v>29</v>
      </c>
      <c r="N8" s="64"/>
      <c r="O8" s="64" t="s">
        <v>30</v>
      </c>
    </row>
    <row r="9" ht="14.25" spans="1:15">
      <c r="A9" s="66" t="s">
        <v>15</v>
      </c>
      <c r="B9" s="67" t="s">
        <v>16</v>
      </c>
      <c r="C9" s="68" t="s">
        <v>31</v>
      </c>
      <c r="D9" s="67" t="s">
        <v>18</v>
      </c>
      <c r="E9" s="69">
        <v>44711</v>
      </c>
      <c r="F9" s="69">
        <v>44712</v>
      </c>
      <c r="G9" s="67">
        <v>2</v>
      </c>
      <c r="H9" s="86"/>
      <c r="I9" s="86"/>
      <c r="J9" s="67"/>
      <c r="K9" s="58" t="s">
        <v>19</v>
      </c>
      <c r="L9" s="89" t="s">
        <v>20</v>
      </c>
      <c r="M9" s="89" t="s">
        <v>20</v>
      </c>
      <c r="N9" s="73" t="s">
        <v>21</v>
      </c>
      <c r="O9" s="67"/>
    </row>
    <row r="10" ht="14.25" spans="1:15">
      <c r="A10" s="63" t="s">
        <v>15</v>
      </c>
      <c r="B10" s="64" t="s">
        <v>16</v>
      </c>
      <c r="C10" s="70" t="s">
        <v>32</v>
      </c>
      <c r="D10" s="64" t="s">
        <v>18</v>
      </c>
      <c r="E10" s="65">
        <v>44713</v>
      </c>
      <c r="F10" s="65">
        <v>44716</v>
      </c>
      <c r="G10" s="64">
        <v>2</v>
      </c>
      <c r="H10" s="86"/>
      <c r="I10" s="86"/>
      <c r="J10" s="64"/>
      <c r="K10" s="58" t="s">
        <v>19</v>
      </c>
      <c r="L10" s="73" t="s">
        <v>28</v>
      </c>
      <c r="M10" s="89" t="s">
        <v>20</v>
      </c>
      <c r="N10" s="73" t="s">
        <v>21</v>
      </c>
      <c r="O10" s="64" t="s">
        <v>33</v>
      </c>
    </row>
    <row r="11" ht="14.25" spans="1:15">
      <c r="A11" s="63" t="s">
        <v>15</v>
      </c>
      <c r="B11" s="64" t="s">
        <v>16</v>
      </c>
      <c r="C11" s="70" t="s">
        <v>34</v>
      </c>
      <c r="D11" s="64" t="s">
        <v>18</v>
      </c>
      <c r="E11" s="65">
        <v>44718</v>
      </c>
      <c r="F11" s="65">
        <v>44720</v>
      </c>
      <c r="G11" s="64">
        <v>3</v>
      </c>
      <c r="H11" s="65"/>
      <c r="I11" s="88" t="s">
        <v>35</v>
      </c>
      <c r="J11" s="64"/>
      <c r="K11" s="58" t="s">
        <v>19</v>
      </c>
      <c r="L11" s="73" t="s">
        <v>28</v>
      </c>
      <c r="M11" s="91" t="s">
        <v>36</v>
      </c>
      <c r="N11" s="64"/>
      <c r="O11" s="64"/>
    </row>
    <row r="12" ht="14.25" spans="1:15">
      <c r="A12" s="63" t="s">
        <v>15</v>
      </c>
      <c r="B12" s="64" t="s">
        <v>16</v>
      </c>
      <c r="C12" s="70" t="s">
        <v>37</v>
      </c>
      <c r="D12" s="64" t="s">
        <v>18</v>
      </c>
      <c r="E12" s="65">
        <v>44721</v>
      </c>
      <c r="F12" s="65">
        <v>44723</v>
      </c>
      <c r="G12" s="64">
        <v>3</v>
      </c>
      <c r="H12" s="65"/>
      <c r="I12" s="88" t="s">
        <v>35</v>
      </c>
      <c r="J12" s="64"/>
      <c r="K12" s="58" t="s">
        <v>19</v>
      </c>
      <c r="L12" s="73" t="s">
        <v>28</v>
      </c>
      <c r="M12" s="91" t="s">
        <v>36</v>
      </c>
      <c r="N12" s="64"/>
      <c r="O12" s="64"/>
    </row>
    <row r="13" ht="14.25" spans="1:15">
      <c r="A13" s="63" t="s">
        <v>15</v>
      </c>
      <c r="B13" s="64" t="s">
        <v>16</v>
      </c>
      <c r="C13" s="70" t="s">
        <v>38</v>
      </c>
      <c r="D13" s="64" t="s">
        <v>18</v>
      </c>
      <c r="E13" s="65">
        <v>44725</v>
      </c>
      <c r="F13" s="65">
        <v>44727</v>
      </c>
      <c r="G13" s="64">
        <v>3</v>
      </c>
      <c r="H13" s="65"/>
      <c r="I13" s="65"/>
      <c r="J13" s="64"/>
      <c r="K13" s="58" t="s">
        <v>19</v>
      </c>
      <c r="L13" s="73" t="s">
        <v>28</v>
      </c>
      <c r="M13" s="90" t="s">
        <v>29</v>
      </c>
      <c r="N13" s="64"/>
      <c r="O13" s="64" t="s">
        <v>30</v>
      </c>
    </row>
    <row r="14" ht="14.25" spans="1:15">
      <c r="A14" s="57" t="s">
        <v>15</v>
      </c>
      <c r="B14" s="58" t="s">
        <v>16</v>
      </c>
      <c r="C14" s="62" t="s">
        <v>39</v>
      </c>
      <c r="D14" s="58" t="s">
        <v>18</v>
      </c>
      <c r="E14" s="60">
        <v>44728</v>
      </c>
      <c r="F14" s="60">
        <v>44737</v>
      </c>
      <c r="G14" s="58">
        <v>8</v>
      </c>
      <c r="H14" s="86"/>
      <c r="I14" s="86"/>
      <c r="J14" s="58"/>
      <c r="K14" s="58" t="s">
        <v>19</v>
      </c>
      <c r="L14" s="89" t="s">
        <v>20</v>
      </c>
      <c r="M14" s="89" t="s">
        <v>20</v>
      </c>
      <c r="N14" s="89" t="s">
        <v>20</v>
      </c>
      <c r="O14" s="75" t="s">
        <v>40</v>
      </c>
    </row>
    <row r="15" ht="14.25" spans="1:15">
      <c r="A15" s="57" t="s">
        <v>15</v>
      </c>
      <c r="B15" s="58" t="s">
        <v>16</v>
      </c>
      <c r="C15" s="62" t="s">
        <v>41</v>
      </c>
      <c r="D15" s="58" t="s">
        <v>18</v>
      </c>
      <c r="E15" s="60">
        <v>44739</v>
      </c>
      <c r="F15" s="60">
        <v>44741</v>
      </c>
      <c r="G15" s="58">
        <v>3</v>
      </c>
      <c r="H15" s="86"/>
      <c r="I15" s="86"/>
      <c r="J15" s="58"/>
      <c r="K15" s="58" t="s">
        <v>19</v>
      </c>
      <c r="L15" s="89" t="s">
        <v>20</v>
      </c>
      <c r="M15" s="89" t="s">
        <v>20</v>
      </c>
      <c r="N15" s="73" t="s">
        <v>21</v>
      </c>
      <c r="O15" s="75"/>
    </row>
    <row r="16" ht="14.25" spans="1:15">
      <c r="A16" s="63" t="s">
        <v>15</v>
      </c>
      <c r="B16" s="64" t="s">
        <v>16</v>
      </c>
      <c r="C16" s="70" t="s">
        <v>42</v>
      </c>
      <c r="D16" s="64" t="s">
        <v>18</v>
      </c>
      <c r="E16" s="65">
        <v>44742</v>
      </c>
      <c r="F16" s="65">
        <v>44744</v>
      </c>
      <c r="G16" s="64">
        <v>3</v>
      </c>
      <c r="H16" s="86"/>
      <c r="I16" s="86"/>
      <c r="J16" s="64"/>
      <c r="K16" s="58" t="s">
        <v>19</v>
      </c>
      <c r="L16" s="73" t="s">
        <v>28</v>
      </c>
      <c r="M16" s="89" t="s">
        <v>20</v>
      </c>
      <c r="N16" s="91" t="s">
        <v>36</v>
      </c>
      <c r="O16" s="64"/>
    </row>
    <row r="17" ht="14.25" spans="1:15">
      <c r="A17" s="63" t="s">
        <v>15</v>
      </c>
      <c r="B17" s="64" t="s">
        <v>16</v>
      </c>
      <c r="C17" s="70" t="s">
        <v>43</v>
      </c>
      <c r="D17" s="64" t="s">
        <v>18</v>
      </c>
      <c r="E17" s="65">
        <v>44746</v>
      </c>
      <c r="F17" s="65">
        <v>44750</v>
      </c>
      <c r="G17" s="64">
        <v>5</v>
      </c>
      <c r="H17" s="65"/>
      <c r="I17" s="65"/>
      <c r="J17" s="64"/>
      <c r="K17" s="58" t="s">
        <v>19</v>
      </c>
      <c r="L17" s="64" t="s">
        <v>44</v>
      </c>
      <c r="M17" s="64"/>
      <c r="N17" s="64"/>
      <c r="O17" s="64"/>
    </row>
    <row r="18" ht="14.25" spans="1:15">
      <c r="A18" s="57" t="s">
        <v>15</v>
      </c>
      <c r="B18" s="58" t="s">
        <v>16</v>
      </c>
      <c r="C18" s="62" t="s">
        <v>45</v>
      </c>
      <c r="D18" s="75" t="s">
        <v>46</v>
      </c>
      <c r="E18" s="60">
        <v>44702</v>
      </c>
      <c r="F18" s="60">
        <v>44705</v>
      </c>
      <c r="G18" s="58">
        <v>3</v>
      </c>
      <c r="H18" s="86"/>
      <c r="I18" s="86"/>
      <c r="J18" s="58"/>
      <c r="K18" s="58" t="s">
        <v>19</v>
      </c>
      <c r="L18" s="73" t="s">
        <v>28</v>
      </c>
      <c r="M18" s="89" t="s">
        <v>20</v>
      </c>
      <c r="N18" s="91" t="s">
        <v>36</v>
      </c>
      <c r="O18" s="75"/>
    </row>
    <row r="19" ht="14.25" spans="1:15">
      <c r="A19" s="57" t="s">
        <v>15</v>
      </c>
      <c r="B19" s="58" t="s">
        <v>16</v>
      </c>
      <c r="C19" s="62" t="s">
        <v>47</v>
      </c>
      <c r="D19" s="75" t="s">
        <v>46</v>
      </c>
      <c r="E19" s="60">
        <v>44706</v>
      </c>
      <c r="F19" s="60">
        <v>44711</v>
      </c>
      <c r="G19" s="58">
        <v>5</v>
      </c>
      <c r="H19" s="86"/>
      <c r="I19" s="86"/>
      <c r="J19" s="92" t="s">
        <v>48</v>
      </c>
      <c r="K19" s="58" t="s">
        <v>19</v>
      </c>
      <c r="L19" s="73" t="s">
        <v>28</v>
      </c>
      <c r="M19" s="89" t="s">
        <v>20</v>
      </c>
      <c r="N19" s="91" t="s">
        <v>36</v>
      </c>
      <c r="O19" s="75"/>
    </row>
    <row r="20" ht="14.25" spans="1:15">
      <c r="A20" s="57" t="s">
        <v>15</v>
      </c>
      <c r="B20" s="58" t="s">
        <v>16</v>
      </c>
      <c r="C20" s="62" t="s">
        <v>49</v>
      </c>
      <c r="D20" s="75" t="s">
        <v>46</v>
      </c>
      <c r="E20" s="60">
        <v>44712</v>
      </c>
      <c r="F20" s="60">
        <v>44714</v>
      </c>
      <c r="G20" s="58">
        <v>3</v>
      </c>
      <c r="H20" s="86"/>
      <c r="I20" s="86"/>
      <c r="J20" s="58"/>
      <c r="K20" s="58" t="s">
        <v>19</v>
      </c>
      <c r="L20" s="73" t="s">
        <v>28</v>
      </c>
      <c r="M20" s="89" t="s">
        <v>20</v>
      </c>
      <c r="N20" s="91" t="s">
        <v>36</v>
      </c>
      <c r="O20" s="75"/>
    </row>
    <row r="21" ht="14.25" spans="1:15">
      <c r="A21" s="57" t="s">
        <v>15</v>
      </c>
      <c r="B21" s="58" t="s">
        <v>16</v>
      </c>
      <c r="C21" s="62" t="s">
        <v>50</v>
      </c>
      <c r="D21" s="75" t="s">
        <v>46</v>
      </c>
      <c r="E21" s="60">
        <v>44715</v>
      </c>
      <c r="F21" s="60">
        <v>44718</v>
      </c>
      <c r="G21" s="58">
        <v>3</v>
      </c>
      <c r="H21" s="86"/>
      <c r="I21" s="86"/>
      <c r="J21" s="58"/>
      <c r="K21" s="58" t="s">
        <v>19</v>
      </c>
      <c r="L21" s="73" t="s">
        <v>28</v>
      </c>
      <c r="M21" s="89" t="s">
        <v>20</v>
      </c>
      <c r="N21" s="91" t="s">
        <v>36</v>
      </c>
      <c r="O21" s="75"/>
    </row>
    <row r="22" ht="14.25" spans="1:15">
      <c r="A22" s="63" t="s">
        <v>15</v>
      </c>
      <c r="B22" s="64" t="s">
        <v>16</v>
      </c>
      <c r="C22" s="70" t="s">
        <v>51</v>
      </c>
      <c r="D22" s="83" t="s">
        <v>46</v>
      </c>
      <c r="E22" s="65">
        <v>44719</v>
      </c>
      <c r="F22" s="65">
        <v>44722</v>
      </c>
      <c r="G22" s="64">
        <v>4</v>
      </c>
      <c r="H22" s="87" t="s">
        <v>52</v>
      </c>
      <c r="I22" s="88" t="s">
        <v>53</v>
      </c>
      <c r="J22" s="64"/>
      <c r="K22" s="58" t="s">
        <v>19</v>
      </c>
      <c r="L22" s="73" t="s">
        <v>28</v>
      </c>
      <c r="M22" s="93" t="s">
        <v>54</v>
      </c>
      <c r="N22" s="91" t="s">
        <v>36</v>
      </c>
      <c r="O22" s="75" t="s">
        <v>55</v>
      </c>
    </row>
    <row r="23" ht="14.25" spans="1:15">
      <c r="A23" s="63" t="s">
        <v>15</v>
      </c>
      <c r="B23" s="64" t="s">
        <v>16</v>
      </c>
      <c r="C23" s="70" t="s">
        <v>56</v>
      </c>
      <c r="D23" s="83" t="s">
        <v>46</v>
      </c>
      <c r="E23" s="65">
        <v>44725</v>
      </c>
      <c r="F23" s="65">
        <v>44729</v>
      </c>
      <c r="G23" s="64">
        <v>5</v>
      </c>
      <c r="H23" s="86"/>
      <c r="I23" s="86"/>
      <c r="J23" s="64"/>
      <c r="K23" s="58" t="s">
        <v>19</v>
      </c>
      <c r="L23" s="73" t="s">
        <v>28</v>
      </c>
      <c r="M23" s="89" t="s">
        <v>20</v>
      </c>
      <c r="N23" s="91" t="s">
        <v>36</v>
      </c>
      <c r="O23" s="75"/>
    </row>
    <row r="24" ht="14.25" spans="1:15">
      <c r="A24" s="63" t="s">
        <v>15</v>
      </c>
      <c r="B24" s="64" t="s">
        <v>16</v>
      </c>
      <c r="C24" s="70" t="s">
        <v>57</v>
      </c>
      <c r="D24" s="83" t="s">
        <v>46</v>
      </c>
      <c r="E24" s="65">
        <v>44730</v>
      </c>
      <c r="F24" s="65">
        <v>44743</v>
      </c>
      <c r="G24" s="64">
        <v>11</v>
      </c>
      <c r="H24" s="65"/>
      <c r="I24" s="65"/>
      <c r="J24" s="64"/>
      <c r="K24" s="58" t="s">
        <v>19</v>
      </c>
      <c r="L24" s="73" t="s">
        <v>28</v>
      </c>
      <c r="M24" s="93" t="s">
        <v>54</v>
      </c>
      <c r="N24" s="91" t="s">
        <v>36</v>
      </c>
      <c r="O24" s="75" t="s">
        <v>58</v>
      </c>
    </row>
    <row r="25" ht="14.25" spans="1:15">
      <c r="A25" s="63" t="s">
        <v>15</v>
      </c>
      <c r="B25" s="64" t="s">
        <v>16</v>
      </c>
      <c r="C25" s="70" t="s">
        <v>59</v>
      </c>
      <c r="D25" s="83" t="s">
        <v>46</v>
      </c>
      <c r="E25" s="65">
        <v>44744</v>
      </c>
      <c r="F25" s="65">
        <v>44748</v>
      </c>
      <c r="G25" s="64">
        <v>4</v>
      </c>
      <c r="H25" s="86"/>
      <c r="I25" s="86"/>
      <c r="J25" s="64"/>
      <c r="K25" s="58" t="s">
        <v>19</v>
      </c>
      <c r="L25" s="73" t="s">
        <v>28</v>
      </c>
      <c r="M25" s="89" t="s">
        <v>20</v>
      </c>
      <c r="N25" s="91" t="s">
        <v>36</v>
      </c>
      <c r="O25" s="75"/>
    </row>
    <row r="26" ht="14.25" spans="1:15">
      <c r="A26" s="63" t="s">
        <v>15</v>
      </c>
      <c r="B26" s="64" t="s">
        <v>16</v>
      </c>
      <c r="C26" s="70" t="s">
        <v>60</v>
      </c>
      <c r="D26" s="83" t="s">
        <v>46</v>
      </c>
      <c r="E26" s="65">
        <v>44749</v>
      </c>
      <c r="F26" s="65">
        <v>44755</v>
      </c>
      <c r="G26" s="64">
        <v>6</v>
      </c>
      <c r="H26" s="65"/>
      <c r="I26" s="65"/>
      <c r="J26" s="64"/>
      <c r="K26" s="58" t="s">
        <v>19</v>
      </c>
      <c r="L26" s="73" t="s">
        <v>28</v>
      </c>
      <c r="M26" s="64"/>
      <c r="N26" s="64"/>
      <c r="O26" s="75"/>
    </row>
    <row r="27" ht="14.25" spans="1:15">
      <c r="A27" s="63" t="s">
        <v>15</v>
      </c>
      <c r="B27" s="64" t="s">
        <v>16</v>
      </c>
      <c r="C27" s="70" t="s">
        <v>43</v>
      </c>
      <c r="D27" s="83" t="s">
        <v>46</v>
      </c>
      <c r="E27" s="65">
        <v>44756</v>
      </c>
      <c r="F27" s="65">
        <v>44761</v>
      </c>
      <c r="G27" s="64">
        <v>5</v>
      </c>
      <c r="H27" s="65"/>
      <c r="I27" s="65"/>
      <c r="J27" s="64"/>
      <c r="K27" s="58" t="s">
        <v>19</v>
      </c>
      <c r="L27" s="64" t="s">
        <v>44</v>
      </c>
      <c r="M27" s="64"/>
      <c r="N27" s="64"/>
      <c r="O27" s="75"/>
    </row>
    <row r="28" ht="14.25" spans="1:15">
      <c r="A28" s="63" t="s">
        <v>15</v>
      </c>
      <c r="B28" s="64" t="s">
        <v>16</v>
      </c>
      <c r="C28" s="70" t="s">
        <v>61</v>
      </c>
      <c r="D28" s="64" t="s">
        <v>18</v>
      </c>
      <c r="E28" s="65">
        <v>44695</v>
      </c>
      <c r="F28" s="65">
        <v>44706</v>
      </c>
      <c r="G28" s="64">
        <v>10</v>
      </c>
      <c r="H28" s="65"/>
      <c r="I28" s="65"/>
      <c r="J28" s="64"/>
      <c r="K28" s="58" t="s">
        <v>19</v>
      </c>
      <c r="L28" s="89" t="s">
        <v>20</v>
      </c>
      <c r="M28" s="91" t="s">
        <v>36</v>
      </c>
      <c r="N28" s="64"/>
      <c r="O28" s="83" t="s">
        <v>62</v>
      </c>
    </row>
    <row r="29" ht="14.25" spans="1:15">
      <c r="A29" s="63" t="s">
        <v>15</v>
      </c>
      <c r="B29" s="64" t="s">
        <v>16</v>
      </c>
      <c r="C29" s="70" t="s">
        <v>63</v>
      </c>
      <c r="D29" s="64"/>
      <c r="E29" s="65">
        <v>44707</v>
      </c>
      <c r="F29" s="65">
        <v>44709</v>
      </c>
      <c r="G29" s="64">
        <v>3</v>
      </c>
      <c r="H29" s="65"/>
      <c r="I29" s="65"/>
      <c r="J29" s="64"/>
      <c r="K29" s="58" t="s">
        <v>19</v>
      </c>
      <c r="L29" s="64" t="s">
        <v>44</v>
      </c>
      <c r="M29" s="64"/>
      <c r="N29" s="64"/>
      <c r="O29" s="83" t="s">
        <v>64</v>
      </c>
    </row>
    <row r="30" ht="14.25" spans="1:15">
      <c r="A30" s="63" t="s">
        <v>15</v>
      </c>
      <c r="B30" s="64" t="s">
        <v>16</v>
      </c>
      <c r="C30" s="70" t="s">
        <v>65</v>
      </c>
      <c r="D30" s="64"/>
      <c r="E30" s="65">
        <v>44711</v>
      </c>
      <c r="F30" s="65">
        <v>44713</v>
      </c>
      <c r="G30" s="64">
        <v>3</v>
      </c>
      <c r="H30" s="65"/>
      <c r="I30" s="65"/>
      <c r="J30" s="64"/>
      <c r="K30" s="58" t="s">
        <v>19</v>
      </c>
      <c r="L30" s="64" t="s">
        <v>44</v>
      </c>
      <c r="M30" s="64"/>
      <c r="N30" s="64"/>
      <c r="O30" s="83" t="s">
        <v>64</v>
      </c>
    </row>
    <row r="31" ht="14.25" spans="1:15">
      <c r="A31" s="63" t="s">
        <v>15</v>
      </c>
      <c r="B31" s="64" t="s">
        <v>16</v>
      </c>
      <c r="C31" s="70" t="s">
        <v>66</v>
      </c>
      <c r="D31" s="64"/>
      <c r="E31" s="65">
        <v>44714</v>
      </c>
      <c r="F31" s="65">
        <v>44719</v>
      </c>
      <c r="G31" s="64">
        <v>3</v>
      </c>
      <c r="H31" s="65"/>
      <c r="I31" s="65"/>
      <c r="J31" s="64"/>
      <c r="K31" s="58" t="s">
        <v>19</v>
      </c>
      <c r="L31" s="64" t="s">
        <v>44</v>
      </c>
      <c r="M31" s="64"/>
      <c r="N31" s="64"/>
      <c r="O31" s="83" t="s">
        <v>64</v>
      </c>
    </row>
    <row r="32" ht="14.25" spans="1:15">
      <c r="A32" s="63" t="s">
        <v>15</v>
      </c>
      <c r="B32" s="64" t="s">
        <v>16</v>
      </c>
      <c r="C32" s="70" t="s">
        <v>67</v>
      </c>
      <c r="D32" s="64"/>
      <c r="E32" s="65">
        <v>44720</v>
      </c>
      <c r="F32" s="65">
        <v>44722</v>
      </c>
      <c r="G32" s="64">
        <v>3</v>
      </c>
      <c r="H32" s="65"/>
      <c r="I32" s="65"/>
      <c r="J32" s="64"/>
      <c r="K32" s="58" t="s">
        <v>19</v>
      </c>
      <c r="L32" s="64" t="s">
        <v>44</v>
      </c>
      <c r="M32" s="64"/>
      <c r="N32" s="64"/>
      <c r="O32" s="83" t="s">
        <v>64</v>
      </c>
    </row>
    <row r="33" ht="14.25" spans="1:15">
      <c r="A33" s="63" t="s">
        <v>15</v>
      </c>
      <c r="B33" s="64" t="s">
        <v>16</v>
      </c>
      <c r="C33" s="70" t="s">
        <v>68</v>
      </c>
      <c r="D33" s="64"/>
      <c r="E33" s="65">
        <v>44723</v>
      </c>
      <c r="F33" s="65">
        <v>44726</v>
      </c>
      <c r="G33" s="64">
        <v>3</v>
      </c>
      <c r="H33" s="65"/>
      <c r="I33" s="65"/>
      <c r="J33" s="64"/>
      <c r="K33" s="58" t="s">
        <v>19</v>
      </c>
      <c r="L33" s="64" t="s">
        <v>44</v>
      </c>
      <c r="M33" s="64"/>
      <c r="N33" s="64"/>
      <c r="O33" s="83" t="s">
        <v>64</v>
      </c>
    </row>
    <row r="34" ht="14.25" spans="1:15">
      <c r="A34" s="63" t="s">
        <v>15</v>
      </c>
      <c r="B34" s="64" t="s">
        <v>16</v>
      </c>
      <c r="C34" s="70" t="s">
        <v>69</v>
      </c>
      <c r="D34" s="64"/>
      <c r="E34" s="65">
        <v>44727</v>
      </c>
      <c r="F34" s="65">
        <v>44735</v>
      </c>
      <c r="G34" s="64">
        <v>8</v>
      </c>
      <c r="H34" s="65"/>
      <c r="I34" s="65"/>
      <c r="J34" s="64"/>
      <c r="K34" s="58" t="s">
        <v>19</v>
      </c>
      <c r="L34" s="64" t="s">
        <v>44</v>
      </c>
      <c r="M34" s="64"/>
      <c r="N34" s="64"/>
      <c r="O34" s="83" t="s">
        <v>64</v>
      </c>
    </row>
    <row r="35" ht="14.25" spans="1:15">
      <c r="A35" s="63" t="s">
        <v>15</v>
      </c>
      <c r="B35" s="64" t="s">
        <v>16</v>
      </c>
      <c r="C35" s="70" t="s">
        <v>70</v>
      </c>
      <c r="D35" s="64"/>
      <c r="E35" s="65">
        <v>44736</v>
      </c>
      <c r="F35" s="65">
        <v>44739</v>
      </c>
      <c r="G35" s="64">
        <v>2</v>
      </c>
      <c r="H35" s="65"/>
      <c r="I35" s="65"/>
      <c r="J35" s="64"/>
      <c r="K35" s="58" t="s">
        <v>19</v>
      </c>
      <c r="L35" s="73" t="s">
        <v>28</v>
      </c>
      <c r="M35" s="91" t="s">
        <v>36</v>
      </c>
      <c r="N35" s="64"/>
      <c r="O35" s="83" t="s">
        <v>62</v>
      </c>
    </row>
    <row r="36" ht="14.25" spans="1:15">
      <c r="A36" s="63" t="s">
        <v>15</v>
      </c>
      <c r="B36" s="64" t="s">
        <v>16</v>
      </c>
      <c r="C36" s="70" t="s">
        <v>71</v>
      </c>
      <c r="D36" s="64"/>
      <c r="E36" s="65">
        <v>44740</v>
      </c>
      <c r="F36" s="65">
        <v>44741</v>
      </c>
      <c r="G36" s="64">
        <v>2</v>
      </c>
      <c r="H36" s="65"/>
      <c r="I36" s="65"/>
      <c r="J36" s="64"/>
      <c r="K36" s="58" t="s">
        <v>19</v>
      </c>
      <c r="L36" s="73" t="s">
        <v>28</v>
      </c>
      <c r="M36" s="91" t="s">
        <v>36</v>
      </c>
      <c r="N36" s="64"/>
      <c r="O36" s="83" t="s">
        <v>62</v>
      </c>
    </row>
    <row r="37" ht="14.25" spans="1:15">
      <c r="A37" s="63" t="s">
        <v>15</v>
      </c>
      <c r="B37" s="64" t="s">
        <v>16</v>
      </c>
      <c r="C37" s="70" t="s">
        <v>72</v>
      </c>
      <c r="D37" s="64"/>
      <c r="E37" s="65">
        <v>44742</v>
      </c>
      <c r="F37" s="65">
        <v>44748</v>
      </c>
      <c r="G37" s="64">
        <v>5</v>
      </c>
      <c r="H37" s="65"/>
      <c r="I37" s="65"/>
      <c r="J37" s="64"/>
      <c r="K37" s="58" t="s">
        <v>19</v>
      </c>
      <c r="L37" s="64" t="s">
        <v>44</v>
      </c>
      <c r="M37" s="64"/>
      <c r="N37" s="64"/>
      <c r="O37" s="83" t="s">
        <v>64</v>
      </c>
    </row>
    <row r="38" ht="14.25" spans="1:15">
      <c r="A38" s="63" t="s">
        <v>15</v>
      </c>
      <c r="B38" s="64" t="s">
        <v>16</v>
      </c>
      <c r="C38" s="70" t="s">
        <v>43</v>
      </c>
      <c r="D38" s="64"/>
      <c r="E38" s="65">
        <v>44749</v>
      </c>
      <c r="F38" s="65">
        <v>44755</v>
      </c>
      <c r="G38" s="64">
        <v>5</v>
      </c>
      <c r="H38" s="65"/>
      <c r="I38" s="65"/>
      <c r="J38" s="64"/>
      <c r="K38" s="58" t="s">
        <v>19</v>
      </c>
      <c r="L38" s="64" t="s">
        <v>44</v>
      </c>
      <c r="M38" s="64"/>
      <c r="N38" s="64"/>
      <c r="O38" s="83" t="s">
        <v>64</v>
      </c>
    </row>
    <row r="39" ht="14.25" spans="1:15">
      <c r="A39" s="63" t="s">
        <v>15</v>
      </c>
      <c r="B39" s="64" t="s">
        <v>16</v>
      </c>
      <c r="C39" s="70" t="s">
        <v>73</v>
      </c>
      <c r="D39" s="83" t="s">
        <v>74</v>
      </c>
      <c r="E39" s="65">
        <v>44702</v>
      </c>
      <c r="F39" s="65">
        <v>44709</v>
      </c>
      <c r="G39" s="64">
        <v>7</v>
      </c>
      <c r="H39" s="86"/>
      <c r="I39" s="86"/>
      <c r="J39" s="64"/>
      <c r="K39" s="58" t="s">
        <v>19</v>
      </c>
      <c r="L39" s="73" t="s">
        <v>28</v>
      </c>
      <c r="M39" s="89" t="s">
        <v>20</v>
      </c>
      <c r="N39" s="91" t="s">
        <v>36</v>
      </c>
      <c r="O39" s="75"/>
    </row>
    <row r="40" ht="14.25" spans="1:15">
      <c r="A40" s="63" t="s">
        <v>15</v>
      </c>
      <c r="B40" s="64" t="s">
        <v>16</v>
      </c>
      <c r="C40" s="70" t="s">
        <v>75</v>
      </c>
      <c r="D40" s="83" t="s">
        <v>74</v>
      </c>
      <c r="E40" s="65">
        <v>44711</v>
      </c>
      <c r="F40" s="65">
        <v>44720</v>
      </c>
      <c r="G40" s="64">
        <v>7</v>
      </c>
      <c r="H40" s="86"/>
      <c r="I40" s="86"/>
      <c r="J40" s="64"/>
      <c r="K40" s="58" t="s">
        <v>19</v>
      </c>
      <c r="L40" s="73" t="s">
        <v>28</v>
      </c>
      <c r="M40" s="89" t="s">
        <v>20</v>
      </c>
      <c r="N40" s="91" t="s">
        <v>36</v>
      </c>
      <c r="O40" s="75"/>
    </row>
    <row r="41" ht="14.25" spans="1:15">
      <c r="A41" s="63" t="s">
        <v>15</v>
      </c>
      <c r="B41" s="64" t="s">
        <v>16</v>
      </c>
      <c r="C41" s="70" t="s">
        <v>76</v>
      </c>
      <c r="D41" s="83" t="s">
        <v>74</v>
      </c>
      <c r="E41" s="65">
        <v>44721</v>
      </c>
      <c r="F41" s="65">
        <v>44736</v>
      </c>
      <c r="G41" s="64">
        <v>13</v>
      </c>
      <c r="H41" s="86"/>
      <c r="I41" s="86"/>
      <c r="J41" s="64"/>
      <c r="K41" s="58" t="s">
        <v>19</v>
      </c>
      <c r="L41" s="73" t="s">
        <v>28</v>
      </c>
      <c r="M41" s="89" t="s">
        <v>20</v>
      </c>
      <c r="N41" s="91" t="s">
        <v>36</v>
      </c>
      <c r="O41" s="75"/>
    </row>
    <row r="42" ht="14.25" spans="1:15">
      <c r="A42" s="63" t="s">
        <v>15</v>
      </c>
      <c r="B42" s="64" t="s">
        <v>16</v>
      </c>
      <c r="C42" s="70" t="s">
        <v>77</v>
      </c>
      <c r="D42" s="83" t="s">
        <v>74</v>
      </c>
      <c r="E42" s="65">
        <v>44737</v>
      </c>
      <c r="F42" s="65">
        <v>44750</v>
      </c>
      <c r="G42" s="64">
        <v>11</v>
      </c>
      <c r="H42" s="88" t="s">
        <v>78</v>
      </c>
      <c r="I42" s="65"/>
      <c r="J42" s="64"/>
      <c r="K42" s="58" t="s">
        <v>19</v>
      </c>
      <c r="L42" s="73" t="s">
        <v>28</v>
      </c>
      <c r="M42" s="89" t="s">
        <v>20</v>
      </c>
      <c r="N42" s="91" t="s">
        <v>36</v>
      </c>
      <c r="O42" s="75"/>
    </row>
    <row r="43" ht="14.25" spans="1:15">
      <c r="A43" s="63" t="s">
        <v>15</v>
      </c>
      <c r="B43" s="64" t="s">
        <v>16</v>
      </c>
      <c r="C43" s="70" t="s">
        <v>79</v>
      </c>
      <c r="D43" s="83" t="s">
        <v>74</v>
      </c>
      <c r="E43" s="65">
        <v>44751</v>
      </c>
      <c r="F43" s="65">
        <v>44760</v>
      </c>
      <c r="G43" s="64">
        <v>7</v>
      </c>
      <c r="H43" s="88" t="s">
        <v>80</v>
      </c>
      <c r="I43" s="88" t="s">
        <v>53</v>
      </c>
      <c r="J43" s="64"/>
      <c r="K43" s="58" t="s">
        <v>19</v>
      </c>
      <c r="L43" s="73" t="s">
        <v>28</v>
      </c>
      <c r="M43" s="91" t="s">
        <v>36</v>
      </c>
      <c r="N43" s="64"/>
      <c r="O43" s="75" t="s">
        <v>81</v>
      </c>
    </row>
    <row r="44" ht="14.25" spans="1:15">
      <c r="A44" s="63" t="s">
        <v>15</v>
      </c>
      <c r="B44" s="64" t="s">
        <v>16</v>
      </c>
      <c r="C44" s="70" t="s">
        <v>43</v>
      </c>
      <c r="D44" s="83" t="s">
        <v>74</v>
      </c>
      <c r="E44" s="65">
        <v>44761</v>
      </c>
      <c r="F44" s="65">
        <v>44765</v>
      </c>
      <c r="G44" s="64">
        <v>5</v>
      </c>
      <c r="H44" s="65"/>
      <c r="I44" s="65"/>
      <c r="J44" s="64"/>
      <c r="K44" s="58" t="s">
        <v>19</v>
      </c>
      <c r="L44" s="64" t="s">
        <v>44</v>
      </c>
      <c r="M44" s="64"/>
      <c r="N44" s="64"/>
      <c r="O44" s="75"/>
    </row>
    <row r="45" ht="14.25" spans="1:15">
      <c r="A45" s="63" t="s">
        <v>15</v>
      </c>
      <c r="B45" s="64" t="s">
        <v>16</v>
      </c>
      <c r="C45" s="59" t="s">
        <v>82</v>
      </c>
      <c r="D45" s="64" t="s">
        <v>83</v>
      </c>
      <c r="E45" s="65">
        <v>44770</v>
      </c>
      <c r="F45" s="65">
        <v>44783</v>
      </c>
      <c r="G45" s="64">
        <f t="shared" ref="G45:G61" si="1">NETWORKDAYS(E45,F45)</f>
        <v>10</v>
      </c>
      <c r="H45" s="86"/>
      <c r="I45" s="86"/>
      <c r="J45" s="64"/>
      <c r="K45" s="58" t="s">
        <v>19</v>
      </c>
      <c r="L45" s="73" t="s">
        <v>28</v>
      </c>
      <c r="M45" s="89" t="s">
        <v>20</v>
      </c>
      <c r="N45" s="91" t="s">
        <v>36</v>
      </c>
      <c r="O45" s="64" t="s">
        <v>84</v>
      </c>
    </row>
    <row r="46" ht="14.25" spans="1:15">
      <c r="A46" s="63" t="s">
        <v>15</v>
      </c>
      <c r="B46" s="64" t="s">
        <v>16</v>
      </c>
      <c r="C46" s="59" t="s">
        <v>85</v>
      </c>
      <c r="D46" s="64" t="s">
        <v>18</v>
      </c>
      <c r="E46" s="65">
        <v>44774</v>
      </c>
      <c r="F46" s="65">
        <v>44788</v>
      </c>
      <c r="G46" s="64">
        <f t="shared" si="1"/>
        <v>11</v>
      </c>
      <c r="H46" s="86"/>
      <c r="I46" s="86"/>
      <c r="J46" s="64"/>
      <c r="K46" s="90" t="s">
        <v>86</v>
      </c>
      <c r="L46" s="73" t="s">
        <v>28</v>
      </c>
      <c r="M46" s="89" t="s">
        <v>20</v>
      </c>
      <c r="N46" s="73" t="s">
        <v>21</v>
      </c>
      <c r="O46" s="64"/>
    </row>
    <row r="47" ht="14.25" spans="1:15">
      <c r="A47" s="63" t="s">
        <v>15</v>
      </c>
      <c r="B47" s="64" t="s">
        <v>16</v>
      </c>
      <c r="C47" s="59" t="s">
        <v>87</v>
      </c>
      <c r="D47" s="64" t="s">
        <v>18</v>
      </c>
      <c r="E47" s="65">
        <v>44774</v>
      </c>
      <c r="F47" s="65">
        <v>44788</v>
      </c>
      <c r="G47" s="64">
        <f t="shared" si="1"/>
        <v>11</v>
      </c>
      <c r="H47" s="86"/>
      <c r="I47" s="86"/>
      <c r="J47" s="64"/>
      <c r="K47" s="90" t="s">
        <v>86</v>
      </c>
      <c r="L47" s="73" t="s">
        <v>28</v>
      </c>
      <c r="M47" s="89" t="s">
        <v>20</v>
      </c>
      <c r="N47" s="73" t="s">
        <v>21</v>
      </c>
      <c r="O47" s="64"/>
    </row>
    <row r="48" ht="14.25" spans="1:15">
      <c r="A48" s="63" t="s">
        <v>15</v>
      </c>
      <c r="B48" s="64" t="s">
        <v>16</v>
      </c>
      <c r="C48" s="59" t="s">
        <v>88</v>
      </c>
      <c r="D48" s="64" t="s">
        <v>18</v>
      </c>
      <c r="E48" s="65">
        <v>44770</v>
      </c>
      <c r="F48" s="65">
        <v>44783</v>
      </c>
      <c r="G48" s="64">
        <f t="shared" si="1"/>
        <v>10</v>
      </c>
      <c r="H48" s="88" t="s">
        <v>78</v>
      </c>
      <c r="I48" s="65"/>
      <c r="J48" s="64"/>
      <c r="K48" s="91" t="s">
        <v>89</v>
      </c>
      <c r="L48" s="73" t="s">
        <v>28</v>
      </c>
      <c r="M48" s="89" t="s">
        <v>20</v>
      </c>
      <c r="N48" s="91" t="s">
        <v>36</v>
      </c>
      <c r="O48" s="64"/>
    </row>
    <row r="49" ht="14.25" spans="1:15">
      <c r="A49" s="63" t="s">
        <v>15</v>
      </c>
      <c r="B49" s="64" t="s">
        <v>16</v>
      </c>
      <c r="C49" s="59" t="s">
        <v>90</v>
      </c>
      <c r="D49" s="64"/>
      <c r="E49" s="65">
        <v>44820</v>
      </c>
      <c r="F49" s="65">
        <v>44827</v>
      </c>
      <c r="G49" s="64">
        <f t="shared" si="1"/>
        <v>6</v>
      </c>
      <c r="H49" s="65"/>
      <c r="I49" s="88" t="s">
        <v>35</v>
      </c>
      <c r="J49" s="64"/>
      <c r="K49" s="91" t="s">
        <v>89</v>
      </c>
      <c r="L49" s="73" t="s">
        <v>28</v>
      </c>
      <c r="M49" s="91" t="s">
        <v>36</v>
      </c>
      <c r="N49" s="58"/>
      <c r="O49" s="83" t="s">
        <v>91</v>
      </c>
    </row>
    <row r="50" ht="14.25" spans="1:15">
      <c r="A50" s="63" t="s">
        <v>15</v>
      </c>
      <c r="B50" s="64" t="s">
        <v>16</v>
      </c>
      <c r="C50" s="59" t="s">
        <v>92</v>
      </c>
      <c r="D50" s="64"/>
      <c r="E50" s="65">
        <v>44820</v>
      </c>
      <c r="F50" s="65">
        <v>44827</v>
      </c>
      <c r="G50" s="64">
        <f t="shared" si="1"/>
        <v>6</v>
      </c>
      <c r="H50" s="65"/>
      <c r="I50" s="88" t="s">
        <v>35</v>
      </c>
      <c r="J50" s="64"/>
      <c r="K50" s="91" t="s">
        <v>89</v>
      </c>
      <c r="L50" s="73" t="s">
        <v>28</v>
      </c>
      <c r="M50" s="91" t="s">
        <v>36</v>
      </c>
      <c r="N50" s="58"/>
      <c r="O50" s="83" t="s">
        <v>91</v>
      </c>
    </row>
    <row r="51" ht="14.25" spans="1:15">
      <c r="A51" s="63" t="s">
        <v>15</v>
      </c>
      <c r="B51" s="64" t="s">
        <v>16</v>
      </c>
      <c r="C51" s="59" t="s">
        <v>93</v>
      </c>
      <c r="D51" s="64"/>
      <c r="E51" s="65">
        <v>44820</v>
      </c>
      <c r="F51" s="65">
        <v>44827</v>
      </c>
      <c r="G51" s="64">
        <f t="shared" si="1"/>
        <v>6</v>
      </c>
      <c r="H51" s="65"/>
      <c r="I51" s="88" t="s">
        <v>35</v>
      </c>
      <c r="J51" s="64"/>
      <c r="K51" s="91" t="s">
        <v>89</v>
      </c>
      <c r="L51" s="73" t="s">
        <v>28</v>
      </c>
      <c r="M51" s="91" t="s">
        <v>36</v>
      </c>
      <c r="N51" s="58"/>
      <c r="O51" s="83" t="s">
        <v>91</v>
      </c>
    </row>
    <row r="52" ht="14.25" spans="1:15">
      <c r="A52" s="63" t="s">
        <v>15</v>
      </c>
      <c r="B52" s="64" t="s">
        <v>16</v>
      </c>
      <c r="C52" s="59" t="s">
        <v>94</v>
      </c>
      <c r="D52" s="64"/>
      <c r="E52" s="65">
        <v>44820</v>
      </c>
      <c r="F52" s="65">
        <v>44827</v>
      </c>
      <c r="G52" s="64">
        <f t="shared" si="1"/>
        <v>6</v>
      </c>
      <c r="H52" s="65"/>
      <c r="I52" s="88" t="s">
        <v>35</v>
      </c>
      <c r="J52" s="64"/>
      <c r="K52" s="91" t="s">
        <v>89</v>
      </c>
      <c r="L52" s="73" t="s">
        <v>28</v>
      </c>
      <c r="M52" s="91" t="s">
        <v>36</v>
      </c>
      <c r="N52" s="58"/>
      <c r="O52" s="83" t="s">
        <v>91</v>
      </c>
    </row>
    <row r="53" ht="14.25" spans="1:15">
      <c r="A53" s="63" t="s">
        <v>15</v>
      </c>
      <c r="B53" s="64" t="s">
        <v>16</v>
      </c>
      <c r="C53" s="59" t="s">
        <v>95</v>
      </c>
      <c r="D53" s="64"/>
      <c r="E53" s="65">
        <v>44820</v>
      </c>
      <c r="F53" s="65">
        <v>44827</v>
      </c>
      <c r="G53" s="64">
        <f t="shared" si="1"/>
        <v>6</v>
      </c>
      <c r="H53" s="65"/>
      <c r="I53" s="88" t="s">
        <v>35</v>
      </c>
      <c r="J53" s="64"/>
      <c r="K53" s="91" t="s">
        <v>89</v>
      </c>
      <c r="L53" s="73" t="s">
        <v>28</v>
      </c>
      <c r="M53" s="91" t="s">
        <v>36</v>
      </c>
      <c r="N53" s="58"/>
      <c r="O53" s="83" t="s">
        <v>91</v>
      </c>
    </row>
    <row r="54" ht="14.25" spans="1:15">
      <c r="A54" s="63" t="s">
        <v>15</v>
      </c>
      <c r="B54" s="64" t="s">
        <v>16</v>
      </c>
      <c r="C54" s="59" t="s">
        <v>96</v>
      </c>
      <c r="D54" s="64"/>
      <c r="E54" s="65">
        <v>44820</v>
      </c>
      <c r="F54" s="65">
        <v>44827</v>
      </c>
      <c r="G54" s="64">
        <f t="shared" si="1"/>
        <v>6</v>
      </c>
      <c r="H54" s="65"/>
      <c r="I54" s="88" t="s">
        <v>35</v>
      </c>
      <c r="J54" s="64"/>
      <c r="K54" s="91" t="s">
        <v>89</v>
      </c>
      <c r="L54" s="73" t="s">
        <v>28</v>
      </c>
      <c r="M54" s="91" t="s">
        <v>36</v>
      </c>
      <c r="N54" s="58"/>
      <c r="O54" s="83" t="s">
        <v>91</v>
      </c>
    </row>
    <row r="55" ht="14.25" spans="1:15">
      <c r="A55" s="63" t="s">
        <v>15</v>
      </c>
      <c r="B55" s="64" t="s">
        <v>16</v>
      </c>
      <c r="C55" s="59" t="s">
        <v>97</v>
      </c>
      <c r="D55" s="64"/>
      <c r="E55" s="65">
        <v>44820</v>
      </c>
      <c r="F55" s="65">
        <v>44827</v>
      </c>
      <c r="G55" s="64">
        <f t="shared" si="1"/>
        <v>6</v>
      </c>
      <c r="H55" s="65"/>
      <c r="I55" s="88" t="s">
        <v>35</v>
      </c>
      <c r="J55" s="64"/>
      <c r="K55" s="91" t="s">
        <v>89</v>
      </c>
      <c r="L55" s="73" t="s">
        <v>28</v>
      </c>
      <c r="M55" s="91" t="s">
        <v>36</v>
      </c>
      <c r="N55" s="58"/>
      <c r="O55" s="83" t="s">
        <v>91</v>
      </c>
    </row>
    <row r="56" ht="14.25" spans="1:15">
      <c r="A56" s="63" t="s">
        <v>15</v>
      </c>
      <c r="B56" s="64" t="s">
        <v>16</v>
      </c>
      <c r="C56" s="59" t="s">
        <v>98</v>
      </c>
      <c r="D56" s="64"/>
      <c r="E56" s="65">
        <v>44820</v>
      </c>
      <c r="F56" s="65">
        <v>44827</v>
      </c>
      <c r="G56" s="64">
        <f t="shared" si="1"/>
        <v>6</v>
      </c>
      <c r="H56" s="65"/>
      <c r="I56" s="88" t="s">
        <v>35</v>
      </c>
      <c r="J56" s="64"/>
      <c r="K56" s="91" t="s">
        <v>89</v>
      </c>
      <c r="L56" s="73" t="s">
        <v>28</v>
      </c>
      <c r="M56" s="91" t="s">
        <v>36</v>
      </c>
      <c r="N56" s="58"/>
      <c r="O56" s="83" t="s">
        <v>91</v>
      </c>
    </row>
    <row r="57" ht="14.25" spans="1:15">
      <c r="A57" s="63" t="s">
        <v>15</v>
      </c>
      <c r="B57" s="64" t="s">
        <v>16</v>
      </c>
      <c r="C57" s="59" t="s">
        <v>99</v>
      </c>
      <c r="D57" s="64"/>
      <c r="E57" s="65">
        <v>44820</v>
      </c>
      <c r="F57" s="65">
        <v>44827</v>
      </c>
      <c r="G57" s="64">
        <f t="shared" si="1"/>
        <v>6</v>
      </c>
      <c r="H57" s="65"/>
      <c r="I57" s="88" t="s">
        <v>35</v>
      </c>
      <c r="J57" s="64"/>
      <c r="K57" s="91" t="s">
        <v>89</v>
      </c>
      <c r="L57" s="73" t="s">
        <v>28</v>
      </c>
      <c r="M57" s="91" t="s">
        <v>36</v>
      </c>
      <c r="N57" s="58"/>
      <c r="O57" s="83" t="s">
        <v>91</v>
      </c>
    </row>
    <row r="58" ht="14.25" spans="1:15">
      <c r="A58" s="63" t="s">
        <v>15</v>
      </c>
      <c r="B58" s="64" t="s">
        <v>16</v>
      </c>
      <c r="C58" s="59" t="s">
        <v>100</v>
      </c>
      <c r="D58" s="64"/>
      <c r="E58" s="65">
        <v>44820</v>
      </c>
      <c r="F58" s="65">
        <v>44827</v>
      </c>
      <c r="G58" s="64">
        <f t="shared" si="1"/>
        <v>6</v>
      </c>
      <c r="H58" s="65"/>
      <c r="I58" s="88" t="s">
        <v>35</v>
      </c>
      <c r="J58" s="64"/>
      <c r="K58" s="91" t="s">
        <v>89</v>
      </c>
      <c r="L58" s="73" t="s">
        <v>28</v>
      </c>
      <c r="M58" s="91" t="s">
        <v>36</v>
      </c>
      <c r="N58" s="58"/>
      <c r="O58" s="83" t="s">
        <v>91</v>
      </c>
    </row>
    <row r="59" ht="14.25" spans="1:15">
      <c r="A59" s="63" t="s">
        <v>15</v>
      </c>
      <c r="B59" s="64" t="s">
        <v>16</v>
      </c>
      <c r="C59" s="59" t="s">
        <v>101</v>
      </c>
      <c r="D59" s="64"/>
      <c r="E59" s="65">
        <v>44820</v>
      </c>
      <c r="F59" s="65">
        <v>44827</v>
      </c>
      <c r="G59" s="64">
        <f t="shared" si="1"/>
        <v>6</v>
      </c>
      <c r="H59" s="65"/>
      <c r="I59" s="88" t="s">
        <v>35</v>
      </c>
      <c r="J59" s="64"/>
      <c r="K59" s="91" t="s">
        <v>89</v>
      </c>
      <c r="L59" s="73" t="s">
        <v>28</v>
      </c>
      <c r="M59" s="91" t="s">
        <v>36</v>
      </c>
      <c r="N59" s="58"/>
      <c r="O59" s="83" t="s">
        <v>91</v>
      </c>
    </row>
    <row r="60" ht="14.25" spans="1:15">
      <c r="A60" s="63" t="s">
        <v>15</v>
      </c>
      <c r="B60" s="64" t="s">
        <v>16</v>
      </c>
      <c r="C60" s="59" t="s">
        <v>102</v>
      </c>
      <c r="D60" s="64"/>
      <c r="E60" s="65">
        <v>44820</v>
      </c>
      <c r="F60" s="65">
        <v>44827</v>
      </c>
      <c r="G60" s="64">
        <f t="shared" si="1"/>
        <v>6</v>
      </c>
      <c r="H60" s="65"/>
      <c r="I60" s="88" t="s">
        <v>35</v>
      </c>
      <c r="J60" s="64"/>
      <c r="K60" s="91" t="s">
        <v>89</v>
      </c>
      <c r="L60" s="73" t="s">
        <v>28</v>
      </c>
      <c r="M60" s="91" t="s">
        <v>36</v>
      </c>
      <c r="N60" s="58"/>
      <c r="O60" s="83" t="s">
        <v>91</v>
      </c>
    </row>
    <row r="61" ht="14.25" spans="1:15">
      <c r="A61" s="63" t="s">
        <v>15</v>
      </c>
      <c r="B61" s="64" t="s">
        <v>16</v>
      </c>
      <c r="C61" s="59" t="s">
        <v>103</v>
      </c>
      <c r="D61" s="64"/>
      <c r="E61" s="65">
        <v>44820</v>
      </c>
      <c r="F61" s="65">
        <v>44827</v>
      </c>
      <c r="G61" s="64">
        <f t="shared" si="1"/>
        <v>6</v>
      </c>
      <c r="H61" s="65"/>
      <c r="I61" s="88" t="s">
        <v>35</v>
      </c>
      <c r="J61" s="64"/>
      <c r="K61" s="91" t="s">
        <v>89</v>
      </c>
      <c r="L61" s="73" t="s">
        <v>28</v>
      </c>
      <c r="M61" s="91" t="s">
        <v>36</v>
      </c>
      <c r="N61" s="58"/>
      <c r="O61" s="83" t="s">
        <v>91</v>
      </c>
    </row>
    <row r="62" ht="14.25" spans="1:15">
      <c r="A62" s="63" t="s">
        <v>15</v>
      </c>
      <c r="B62" s="64" t="s">
        <v>16</v>
      </c>
      <c r="C62" s="59" t="s">
        <v>104</v>
      </c>
      <c r="D62" s="64"/>
      <c r="E62" s="65">
        <v>44820</v>
      </c>
      <c r="F62" s="65">
        <v>44827</v>
      </c>
      <c r="G62" s="64">
        <f t="shared" ref="G62:G64" si="2">NETWORKDAYS(E62,F62)</f>
        <v>6</v>
      </c>
      <c r="H62" s="65"/>
      <c r="I62" s="88" t="s">
        <v>35</v>
      </c>
      <c r="J62" s="64"/>
      <c r="K62" s="91" t="s">
        <v>89</v>
      </c>
      <c r="L62" s="73" t="s">
        <v>28</v>
      </c>
      <c r="M62" s="91" t="s">
        <v>36</v>
      </c>
      <c r="N62" s="58"/>
      <c r="O62" s="83" t="s">
        <v>91</v>
      </c>
    </row>
    <row r="63" ht="14.25" spans="1:15">
      <c r="A63" s="63" t="s">
        <v>15</v>
      </c>
      <c r="B63" s="64" t="s">
        <v>16</v>
      </c>
      <c r="C63" s="59" t="s">
        <v>105</v>
      </c>
      <c r="D63" s="64"/>
      <c r="E63" s="65">
        <v>44820</v>
      </c>
      <c r="F63" s="65">
        <v>44827</v>
      </c>
      <c r="G63" s="64">
        <f t="shared" si="2"/>
        <v>6</v>
      </c>
      <c r="H63" s="65"/>
      <c r="I63" s="88" t="s">
        <v>35</v>
      </c>
      <c r="J63" s="64"/>
      <c r="K63" s="91" t="s">
        <v>89</v>
      </c>
      <c r="L63" s="73" t="s">
        <v>28</v>
      </c>
      <c r="M63" s="91" t="s">
        <v>36</v>
      </c>
      <c r="N63" s="58"/>
      <c r="O63" s="83" t="s">
        <v>91</v>
      </c>
    </row>
    <row r="64" ht="14.25" spans="1:15">
      <c r="A64" s="63" t="s">
        <v>15</v>
      </c>
      <c r="B64" s="64" t="s">
        <v>16</v>
      </c>
      <c r="C64" s="59" t="s">
        <v>106</v>
      </c>
      <c r="D64" s="64"/>
      <c r="E64" s="65">
        <v>44820</v>
      </c>
      <c r="F64" s="65">
        <v>44827</v>
      </c>
      <c r="G64" s="64">
        <f t="shared" si="2"/>
        <v>6</v>
      </c>
      <c r="H64" s="65"/>
      <c r="I64" s="88" t="s">
        <v>35</v>
      </c>
      <c r="J64" s="64"/>
      <c r="K64" s="91" t="s">
        <v>89</v>
      </c>
      <c r="L64" s="73" t="s">
        <v>28</v>
      </c>
      <c r="M64" s="91" t="s">
        <v>36</v>
      </c>
      <c r="N64" s="58"/>
      <c r="O64" s="83" t="s">
        <v>91</v>
      </c>
    </row>
    <row r="65" ht="14.25" spans="1:15">
      <c r="A65" s="63" t="s">
        <v>15</v>
      </c>
      <c r="B65" s="64" t="s">
        <v>16</v>
      </c>
      <c r="C65" s="59" t="s">
        <v>107</v>
      </c>
      <c r="D65" s="64"/>
      <c r="E65" s="65">
        <v>44820</v>
      </c>
      <c r="F65" s="65">
        <v>44827</v>
      </c>
      <c r="G65" s="64">
        <f t="shared" ref="G65:G70" si="3">NETWORKDAYS(E65,F65)</f>
        <v>6</v>
      </c>
      <c r="H65" s="65"/>
      <c r="I65" s="88" t="s">
        <v>35</v>
      </c>
      <c r="J65" s="64"/>
      <c r="K65" s="91" t="s">
        <v>89</v>
      </c>
      <c r="L65" s="73" t="s">
        <v>28</v>
      </c>
      <c r="M65" s="91" t="s">
        <v>36</v>
      </c>
      <c r="N65" s="58"/>
      <c r="O65" s="83" t="s">
        <v>91</v>
      </c>
    </row>
    <row r="66" ht="14.25" spans="1:15">
      <c r="A66" s="63" t="s">
        <v>15</v>
      </c>
      <c r="B66" s="64" t="s">
        <v>16</v>
      </c>
      <c r="C66" s="59" t="s">
        <v>108</v>
      </c>
      <c r="D66" s="64"/>
      <c r="E66" s="65">
        <v>44820</v>
      </c>
      <c r="F66" s="65">
        <v>44827</v>
      </c>
      <c r="G66" s="64">
        <f t="shared" si="3"/>
        <v>6</v>
      </c>
      <c r="H66" s="65"/>
      <c r="I66" s="88" t="s">
        <v>35</v>
      </c>
      <c r="J66" s="64"/>
      <c r="K66" s="91" t="s">
        <v>89</v>
      </c>
      <c r="L66" s="73" t="s">
        <v>28</v>
      </c>
      <c r="M66" s="91" t="s">
        <v>36</v>
      </c>
      <c r="N66" s="58"/>
      <c r="O66" s="83" t="s">
        <v>91</v>
      </c>
    </row>
    <row r="67" ht="14.25" spans="1:15">
      <c r="A67" s="63" t="s">
        <v>15</v>
      </c>
      <c r="B67" s="64" t="s">
        <v>16</v>
      </c>
      <c r="C67" s="59" t="s">
        <v>109</v>
      </c>
      <c r="D67" s="64"/>
      <c r="E67" s="65">
        <v>44820</v>
      </c>
      <c r="F67" s="65">
        <v>44827</v>
      </c>
      <c r="G67" s="64">
        <f t="shared" si="3"/>
        <v>6</v>
      </c>
      <c r="H67" s="65"/>
      <c r="I67" s="88" t="s">
        <v>35</v>
      </c>
      <c r="J67" s="64"/>
      <c r="K67" s="91" t="s">
        <v>89</v>
      </c>
      <c r="L67" s="73" t="s">
        <v>28</v>
      </c>
      <c r="M67" s="91" t="s">
        <v>36</v>
      </c>
      <c r="N67" s="58"/>
      <c r="O67" s="83" t="s">
        <v>91</v>
      </c>
    </row>
    <row r="68" ht="14.25" spans="1:15">
      <c r="A68" s="63" t="s">
        <v>15</v>
      </c>
      <c r="B68" s="64" t="s">
        <v>16</v>
      </c>
      <c r="C68" s="59" t="s">
        <v>110</v>
      </c>
      <c r="D68" s="64"/>
      <c r="E68" s="65">
        <v>44820</v>
      </c>
      <c r="F68" s="65">
        <v>44827</v>
      </c>
      <c r="G68" s="64">
        <f t="shared" si="3"/>
        <v>6</v>
      </c>
      <c r="H68" s="65"/>
      <c r="I68" s="88" t="s">
        <v>35</v>
      </c>
      <c r="J68" s="64"/>
      <c r="K68" s="91" t="s">
        <v>89</v>
      </c>
      <c r="L68" s="73" t="s">
        <v>28</v>
      </c>
      <c r="M68" s="91" t="s">
        <v>36</v>
      </c>
      <c r="N68" s="58"/>
      <c r="O68" s="83" t="s">
        <v>91</v>
      </c>
    </row>
    <row r="69" ht="14.25" spans="1:15">
      <c r="A69" s="63" t="s">
        <v>15</v>
      </c>
      <c r="B69" s="64" t="s">
        <v>16</v>
      </c>
      <c r="C69" s="59" t="s">
        <v>111</v>
      </c>
      <c r="D69" s="64"/>
      <c r="E69" s="65">
        <v>44820</v>
      </c>
      <c r="F69" s="65">
        <v>44827</v>
      </c>
      <c r="G69" s="64">
        <f t="shared" si="3"/>
        <v>6</v>
      </c>
      <c r="H69" s="65"/>
      <c r="I69" s="88" t="s">
        <v>35</v>
      </c>
      <c r="J69" s="64"/>
      <c r="K69" s="91" t="s">
        <v>89</v>
      </c>
      <c r="L69" s="73" t="s">
        <v>28</v>
      </c>
      <c r="M69" s="91" t="s">
        <v>36</v>
      </c>
      <c r="N69" s="58"/>
      <c r="O69" s="83" t="s">
        <v>91</v>
      </c>
    </row>
    <row r="70" ht="14.25" spans="1:15">
      <c r="A70" s="63" t="s">
        <v>15</v>
      </c>
      <c r="B70" s="64" t="s">
        <v>16</v>
      </c>
      <c r="C70" s="62" t="s">
        <v>112</v>
      </c>
      <c r="D70" s="64"/>
      <c r="E70" s="65">
        <v>44770</v>
      </c>
      <c r="F70" s="65">
        <v>44783</v>
      </c>
      <c r="G70" s="64">
        <f t="shared" si="3"/>
        <v>10</v>
      </c>
      <c r="H70" s="65"/>
      <c r="I70" s="65"/>
      <c r="J70" s="64"/>
      <c r="K70" s="90" t="s">
        <v>86</v>
      </c>
      <c r="L70" s="64" t="s">
        <v>44</v>
      </c>
      <c r="M70" s="91" t="s">
        <v>36</v>
      </c>
      <c r="N70" s="58"/>
      <c r="O70" s="83" t="s">
        <v>113</v>
      </c>
    </row>
  </sheetData>
  <sheetProtection formatCells="0" formatColumns="0" formatRows="0" insertHyperlinks="0"/>
  <protectedRanges>
    <protectedRange sqref="P1:T57 P70:T1048573 P62:T62 P58:T59 P60:T61 P65:T65 P63:T64 P68:T68 P66:T67 P69:T69" name="区域2"/>
  </protectedRanges>
  <conditionalFormatting sqref="B49">
    <cfRule type="cellIs" dxfId="0" priority="48" operator="equal">
      <formula>"下周计划"</formula>
    </cfRule>
  </conditionalFormatting>
  <conditionalFormatting sqref="O49">
    <cfRule type="cellIs" dxfId="1" priority="47" operator="equal">
      <formula>"Opened"</formula>
    </cfRule>
  </conditionalFormatting>
  <conditionalFormatting sqref="B50">
    <cfRule type="cellIs" dxfId="0" priority="46" operator="equal">
      <formula>"下周计划"</formula>
    </cfRule>
  </conditionalFormatting>
  <conditionalFormatting sqref="O50">
    <cfRule type="cellIs" dxfId="1" priority="45" operator="equal">
      <formula>"Opened"</formula>
    </cfRule>
  </conditionalFormatting>
  <conditionalFormatting sqref="B51">
    <cfRule type="cellIs" dxfId="0" priority="44" operator="equal">
      <formula>"下周计划"</formula>
    </cfRule>
  </conditionalFormatting>
  <conditionalFormatting sqref="O51">
    <cfRule type="cellIs" dxfId="1" priority="43" operator="equal">
      <formula>"Opened"</formula>
    </cfRule>
  </conditionalFormatting>
  <conditionalFormatting sqref="B52">
    <cfRule type="cellIs" dxfId="0" priority="42" operator="equal">
      <formula>"下周计划"</formula>
    </cfRule>
  </conditionalFormatting>
  <conditionalFormatting sqref="O52">
    <cfRule type="cellIs" dxfId="1" priority="41" operator="equal">
      <formula>"Opened"</formula>
    </cfRule>
  </conditionalFormatting>
  <conditionalFormatting sqref="B53">
    <cfRule type="cellIs" dxfId="0" priority="40" operator="equal">
      <formula>"下周计划"</formula>
    </cfRule>
  </conditionalFormatting>
  <conditionalFormatting sqref="O53">
    <cfRule type="cellIs" dxfId="1" priority="39" operator="equal">
      <formula>"Opened"</formula>
    </cfRule>
  </conditionalFormatting>
  <conditionalFormatting sqref="B54">
    <cfRule type="cellIs" dxfId="0" priority="38" operator="equal">
      <formula>"下周计划"</formula>
    </cfRule>
  </conditionalFormatting>
  <conditionalFormatting sqref="O54">
    <cfRule type="cellIs" dxfId="1" priority="37" operator="equal">
      <formula>"Opened"</formula>
    </cfRule>
  </conditionalFormatting>
  <conditionalFormatting sqref="B55">
    <cfRule type="cellIs" dxfId="0" priority="36" operator="equal">
      <formula>"下周计划"</formula>
    </cfRule>
  </conditionalFormatting>
  <conditionalFormatting sqref="O55">
    <cfRule type="cellIs" dxfId="1" priority="35" operator="equal">
      <formula>"Opened"</formula>
    </cfRule>
  </conditionalFormatting>
  <conditionalFormatting sqref="B56">
    <cfRule type="cellIs" dxfId="0" priority="34" operator="equal">
      <formula>"下周计划"</formula>
    </cfRule>
  </conditionalFormatting>
  <conditionalFormatting sqref="O56">
    <cfRule type="cellIs" dxfId="1" priority="33" operator="equal">
      <formula>"Opened"</formula>
    </cfRule>
  </conditionalFormatting>
  <conditionalFormatting sqref="B57">
    <cfRule type="cellIs" dxfId="0" priority="32" operator="equal">
      <formula>"下周计划"</formula>
    </cfRule>
  </conditionalFormatting>
  <conditionalFormatting sqref="O57">
    <cfRule type="cellIs" dxfId="1" priority="31" operator="equal">
      <formula>"Opened"</formula>
    </cfRule>
  </conditionalFormatting>
  <conditionalFormatting sqref="B58">
    <cfRule type="cellIs" dxfId="0" priority="24" operator="equal">
      <formula>"下周计划"</formula>
    </cfRule>
  </conditionalFormatting>
  <conditionalFormatting sqref="O58">
    <cfRule type="cellIs" dxfId="1" priority="23" operator="equal">
      <formula>"Opened"</formula>
    </cfRule>
  </conditionalFormatting>
  <conditionalFormatting sqref="B59">
    <cfRule type="cellIs" dxfId="0" priority="26" operator="equal">
      <formula>"下周计划"</formula>
    </cfRule>
  </conditionalFormatting>
  <conditionalFormatting sqref="O59">
    <cfRule type="cellIs" dxfId="1" priority="25" operator="equal">
      <formula>"Opened"</formula>
    </cfRule>
  </conditionalFormatting>
  <conditionalFormatting sqref="B60">
    <cfRule type="cellIs" dxfId="0" priority="20" operator="equal">
      <formula>"下周计划"</formula>
    </cfRule>
  </conditionalFormatting>
  <conditionalFormatting sqref="O60">
    <cfRule type="cellIs" dxfId="1" priority="19" operator="equal">
      <formula>"Opened"</formula>
    </cfRule>
  </conditionalFormatting>
  <conditionalFormatting sqref="B61">
    <cfRule type="cellIs" dxfId="0" priority="22" operator="equal">
      <formula>"下周计划"</formula>
    </cfRule>
  </conditionalFormatting>
  <conditionalFormatting sqref="O61">
    <cfRule type="cellIs" dxfId="1" priority="21" operator="equal">
      <formula>"Opened"</formula>
    </cfRule>
  </conditionalFormatting>
  <conditionalFormatting sqref="B62">
    <cfRule type="cellIs" dxfId="0" priority="28" operator="equal">
      <formula>"下周计划"</formula>
    </cfRule>
  </conditionalFormatting>
  <conditionalFormatting sqref="O62">
    <cfRule type="cellIs" dxfId="1" priority="27" operator="equal">
      <formula>"Opened"</formula>
    </cfRule>
  </conditionalFormatting>
  <conditionalFormatting sqref="B63">
    <cfRule type="cellIs" dxfId="0" priority="14" operator="equal">
      <formula>"下周计划"</formula>
    </cfRule>
  </conditionalFormatting>
  <conditionalFormatting sqref="O63">
    <cfRule type="cellIs" dxfId="1" priority="13" operator="equal">
      <formula>"Opened"</formula>
    </cfRule>
  </conditionalFormatting>
  <conditionalFormatting sqref="B64">
    <cfRule type="cellIs" dxfId="0" priority="16" operator="equal">
      <formula>"下周计划"</formula>
    </cfRule>
  </conditionalFormatting>
  <conditionalFormatting sqref="O64">
    <cfRule type="cellIs" dxfId="1" priority="15" operator="equal">
      <formula>"Opened"</formula>
    </cfRule>
  </conditionalFormatting>
  <conditionalFormatting sqref="B65">
    <cfRule type="cellIs" dxfId="0" priority="18" operator="equal">
      <formula>"下周计划"</formula>
    </cfRule>
  </conditionalFormatting>
  <conditionalFormatting sqref="O65">
    <cfRule type="cellIs" dxfId="1" priority="17" operator="equal">
      <formula>"Opened"</formula>
    </cfRule>
  </conditionalFormatting>
  <conditionalFormatting sqref="B66">
    <cfRule type="cellIs" dxfId="0" priority="8" operator="equal">
      <formula>"下周计划"</formula>
    </cfRule>
  </conditionalFormatting>
  <conditionalFormatting sqref="O66">
    <cfRule type="cellIs" dxfId="1" priority="7" operator="equal">
      <formula>"Opened"</formula>
    </cfRule>
  </conditionalFormatting>
  <conditionalFormatting sqref="B67">
    <cfRule type="cellIs" dxfId="0" priority="10" operator="equal">
      <formula>"下周计划"</formula>
    </cfRule>
  </conditionalFormatting>
  <conditionalFormatting sqref="O67">
    <cfRule type="cellIs" dxfId="1" priority="9" operator="equal">
      <formula>"Opened"</formula>
    </cfRule>
  </conditionalFormatting>
  <conditionalFormatting sqref="B68">
    <cfRule type="cellIs" dxfId="0" priority="12" operator="equal">
      <formula>"下周计划"</formula>
    </cfRule>
  </conditionalFormatting>
  <conditionalFormatting sqref="O68">
    <cfRule type="cellIs" dxfId="1" priority="11" operator="equal">
      <formula>"Opened"</formula>
    </cfRule>
  </conditionalFormatting>
  <conditionalFormatting sqref="B69">
    <cfRule type="cellIs" dxfId="0" priority="2" operator="equal">
      <formula>"下周计划"</formula>
    </cfRule>
  </conditionalFormatting>
  <conditionalFormatting sqref="O69">
    <cfRule type="cellIs" dxfId="1" priority="1" operator="equal">
      <formula>"Opened"</formula>
    </cfRule>
  </conditionalFormatting>
  <conditionalFormatting sqref="B1:B48 B70:B1048576">
    <cfRule type="cellIs" dxfId="0" priority="98" operator="equal">
      <formula>"下周计划"</formula>
    </cfRule>
  </conditionalFormatting>
  <conditionalFormatting sqref="O1:O48 O70:O1048576">
    <cfRule type="cellIs" dxfId="1" priority="51" operator="equal">
      <formula>"Opened"</formula>
    </cfRule>
  </conditionalFormatting>
  <dataValidations count="1">
    <dataValidation type="list" allowBlank="1" showInputMessage="1" showErrorMessage="1" sqref="L11 M11 N11 L12 M12 N12 L42 M42 N42 L43 M43 N43 L49 M49 N49 L50 M50 N50 L51 M51 N51 L52 M52 N52 L53 M53 N53 L54 M54 N54 L55 M55 N55 L56 M56 N56 L57 M57 N57 L58 M58 N58 L59 M59 N59 L60 M60 N60 L61 M61 N61 L62 M62 N62 L63 M63 N63 L64 M64 N64 L65 M65 N65 L66 M66 N66 L67 M67 N67 L68 M68 N68 L69 M69 N69 L70 M70 N70 L13:N41 L1:N10 L44:N48 L71:N1048576">
      <formula1>"已完成,进行中,延期,取消,暂停,不需要,暂不提供,未开始,部分完成"</formula1>
    </dataValidation>
  </dataValidations>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9"/>
  <sheetViews>
    <sheetView workbookViewId="0">
      <pane ySplit="1" topLeftCell="A2" activePane="bottomLeft" state="frozen"/>
      <selection/>
      <selection pane="bottomLeft" activeCell="N25" sqref="N25"/>
    </sheetView>
  </sheetViews>
  <sheetFormatPr defaultColWidth="9" defaultRowHeight="17.25"/>
  <cols>
    <col min="1" max="1" width="11.2166666666667" style="49" customWidth="1"/>
    <col min="2" max="2" width="10.2166666666667" style="48" customWidth="1"/>
    <col min="3" max="3" width="25.75" style="50" customWidth="1"/>
    <col min="4" max="4" width="9" style="48"/>
    <col min="5" max="5" width="12.75" style="48" customWidth="1"/>
    <col min="6" max="7" width="11.2166666666667" style="51" customWidth="1"/>
    <col min="8" max="8" width="6.375" style="48" customWidth="1"/>
    <col min="9" max="9" width="10.375" style="48" customWidth="1"/>
    <col min="10" max="10" width="14.125" style="48" customWidth="1"/>
    <col min="11" max="11" width="15.25" style="48" customWidth="1"/>
    <col min="12" max="12" width="14.4416666666667" style="48" customWidth="1"/>
    <col min="13" max="14" width="14.8833333333333" style="48" customWidth="1"/>
    <col min="15" max="15" width="16.875" style="48" customWidth="1"/>
    <col min="16" max="16" width="36.375" style="48" customWidth="1"/>
    <col min="17" max="16384" width="9" style="48"/>
  </cols>
  <sheetData>
    <row r="1" s="48" customFormat="1" ht="34.5" spans="1:16">
      <c r="A1" s="52" t="s">
        <v>0</v>
      </c>
      <c r="B1" s="53" t="s">
        <v>1</v>
      </c>
      <c r="C1" s="54" t="s">
        <v>2</v>
      </c>
      <c r="D1" s="53" t="s">
        <v>3</v>
      </c>
      <c r="E1" s="53" t="s">
        <v>114</v>
      </c>
      <c r="F1" s="55" t="s">
        <v>4</v>
      </c>
      <c r="G1" s="55" t="s">
        <v>5</v>
      </c>
      <c r="H1" s="56" t="s">
        <v>6</v>
      </c>
      <c r="I1" s="56" t="s">
        <v>10</v>
      </c>
      <c r="J1" s="56" t="s">
        <v>115</v>
      </c>
      <c r="K1" s="56" t="s">
        <v>116</v>
      </c>
      <c r="L1" s="71" t="s">
        <v>117</v>
      </c>
      <c r="M1" s="71" t="s">
        <v>118</v>
      </c>
      <c r="N1" s="71" t="s">
        <v>119</v>
      </c>
      <c r="O1" s="71" t="s">
        <v>120</v>
      </c>
      <c r="P1" s="56" t="s">
        <v>14</v>
      </c>
    </row>
    <row r="2" s="48" customFormat="1" spans="1:16">
      <c r="A2" s="57" t="s">
        <v>15</v>
      </c>
      <c r="B2" s="58" t="s">
        <v>16</v>
      </c>
      <c r="C2" s="59" t="s">
        <v>17</v>
      </c>
      <c r="D2" s="58" t="s">
        <v>121</v>
      </c>
      <c r="E2" s="58" t="s">
        <v>18</v>
      </c>
      <c r="F2" s="60">
        <v>44670</v>
      </c>
      <c r="G2" s="60">
        <v>44680</v>
      </c>
      <c r="H2" s="58"/>
      <c r="I2" s="58" t="s">
        <v>19</v>
      </c>
      <c r="J2" s="72" t="s">
        <v>21</v>
      </c>
      <c r="K2" s="73" t="s">
        <v>21</v>
      </c>
      <c r="L2" s="73" t="s">
        <v>21</v>
      </c>
      <c r="M2" s="74"/>
      <c r="N2" s="73" t="s">
        <v>21</v>
      </c>
      <c r="O2" s="74"/>
      <c r="P2" s="58"/>
    </row>
    <row r="3" s="48" customFormat="1" spans="1:16">
      <c r="A3" s="57" t="s">
        <v>15</v>
      </c>
      <c r="B3" s="58" t="s">
        <v>16</v>
      </c>
      <c r="C3" s="61" t="s">
        <v>22</v>
      </c>
      <c r="D3" s="58" t="s">
        <v>121</v>
      </c>
      <c r="E3" s="58" t="s">
        <v>18</v>
      </c>
      <c r="F3" s="60"/>
      <c r="G3" s="60"/>
      <c r="H3" s="58"/>
      <c r="I3" s="58" t="s">
        <v>19</v>
      </c>
      <c r="J3" s="72" t="s">
        <v>21</v>
      </c>
      <c r="K3" s="73" t="s">
        <v>21</v>
      </c>
      <c r="L3" s="73" t="s">
        <v>21</v>
      </c>
      <c r="M3" s="74"/>
      <c r="N3" s="73" t="s">
        <v>21</v>
      </c>
      <c r="O3" s="74"/>
      <c r="P3" s="58"/>
    </row>
    <row r="4" s="48" customFormat="1" spans="1:16">
      <c r="A4" s="57" t="s">
        <v>15</v>
      </c>
      <c r="B4" s="58" t="s">
        <v>16</v>
      </c>
      <c r="C4" s="61" t="s">
        <v>23</v>
      </c>
      <c r="D4" s="58" t="s">
        <v>121</v>
      </c>
      <c r="E4" s="58" t="s">
        <v>18</v>
      </c>
      <c r="F4" s="60"/>
      <c r="G4" s="60"/>
      <c r="H4" s="58"/>
      <c r="I4" s="58" t="s">
        <v>19</v>
      </c>
      <c r="J4" s="72" t="s">
        <v>21</v>
      </c>
      <c r="K4" s="73" t="s">
        <v>21</v>
      </c>
      <c r="L4" s="73" t="s">
        <v>21</v>
      </c>
      <c r="M4" s="74"/>
      <c r="N4" s="73" t="s">
        <v>21</v>
      </c>
      <c r="O4" s="74"/>
      <c r="P4" s="58"/>
    </row>
    <row r="5" s="48" customFormat="1" spans="1:16">
      <c r="A5" s="57" t="s">
        <v>15</v>
      </c>
      <c r="B5" s="58" t="s">
        <v>16</v>
      </c>
      <c r="C5" s="62" t="s">
        <v>24</v>
      </c>
      <c r="D5" s="58" t="s">
        <v>121</v>
      </c>
      <c r="E5" s="58" t="s">
        <v>18</v>
      </c>
      <c r="F5" s="60">
        <v>44686</v>
      </c>
      <c r="G5" s="60">
        <v>44691</v>
      </c>
      <c r="H5" s="58"/>
      <c r="I5" s="58" t="s">
        <v>19</v>
      </c>
      <c r="J5" s="72" t="s">
        <v>21</v>
      </c>
      <c r="K5" s="73" t="s">
        <v>21</v>
      </c>
      <c r="L5" s="73" t="s">
        <v>21</v>
      </c>
      <c r="M5" s="74"/>
      <c r="N5" s="73" t="s">
        <v>21</v>
      </c>
      <c r="O5" s="74"/>
      <c r="P5" s="58"/>
    </row>
    <row r="6" s="48" customFormat="1" spans="1:16">
      <c r="A6" s="57" t="s">
        <v>15</v>
      </c>
      <c r="B6" s="58" t="s">
        <v>16</v>
      </c>
      <c r="C6" s="62" t="s">
        <v>25</v>
      </c>
      <c r="D6" s="58" t="s">
        <v>121</v>
      </c>
      <c r="E6" s="58" t="s">
        <v>18</v>
      </c>
      <c r="F6" s="60">
        <v>44692</v>
      </c>
      <c r="G6" s="60">
        <v>44695</v>
      </c>
      <c r="H6" s="58"/>
      <c r="I6" s="58" t="s">
        <v>19</v>
      </c>
      <c r="J6" s="72" t="s">
        <v>21</v>
      </c>
      <c r="K6" s="73" t="s">
        <v>21</v>
      </c>
      <c r="L6" s="73" t="s">
        <v>21</v>
      </c>
      <c r="M6" s="74"/>
      <c r="N6" s="73" t="s">
        <v>21</v>
      </c>
      <c r="O6" s="74"/>
      <c r="P6" s="58"/>
    </row>
    <row r="7" s="48" customFormat="1" spans="1:16">
      <c r="A7" s="57" t="s">
        <v>15</v>
      </c>
      <c r="B7" s="58" t="s">
        <v>16</v>
      </c>
      <c r="C7" s="62" t="s">
        <v>26</v>
      </c>
      <c r="D7" s="58" t="s">
        <v>121</v>
      </c>
      <c r="E7" s="58" t="s">
        <v>18</v>
      </c>
      <c r="F7" s="60">
        <v>44697</v>
      </c>
      <c r="G7" s="60">
        <v>44702</v>
      </c>
      <c r="H7" s="58"/>
      <c r="I7" s="58" t="s">
        <v>19</v>
      </c>
      <c r="J7" s="72" t="s">
        <v>21</v>
      </c>
      <c r="K7" s="73" t="s">
        <v>21</v>
      </c>
      <c r="L7" s="73" t="s">
        <v>21</v>
      </c>
      <c r="M7" s="74"/>
      <c r="N7" s="73" t="s">
        <v>21</v>
      </c>
      <c r="O7" s="74"/>
      <c r="P7" s="58"/>
    </row>
    <row r="8" s="48" customFormat="1" spans="1:16">
      <c r="A8" s="63" t="s">
        <v>15</v>
      </c>
      <c r="B8" s="64" t="s">
        <v>16</v>
      </c>
      <c r="C8" s="62" t="s">
        <v>27</v>
      </c>
      <c r="D8" s="58" t="s">
        <v>121</v>
      </c>
      <c r="E8" s="58" t="s">
        <v>18</v>
      </c>
      <c r="F8" s="65">
        <v>44704</v>
      </c>
      <c r="G8" s="65">
        <v>44709</v>
      </c>
      <c r="H8" s="64"/>
      <c r="I8" s="58" t="s">
        <v>19</v>
      </c>
      <c r="J8" s="75" t="s">
        <v>122</v>
      </c>
      <c r="K8" s="58"/>
      <c r="L8" s="58"/>
      <c r="M8" s="76"/>
      <c r="N8" s="64"/>
      <c r="O8" s="76"/>
      <c r="P8" s="64"/>
    </row>
    <row r="9" s="48" customFormat="1" spans="1:16">
      <c r="A9" s="66" t="s">
        <v>15</v>
      </c>
      <c r="B9" s="67" t="s">
        <v>16</v>
      </c>
      <c r="C9" s="68" t="s">
        <v>31</v>
      </c>
      <c r="D9" s="58" t="s">
        <v>121</v>
      </c>
      <c r="E9" s="58" t="s">
        <v>18</v>
      </c>
      <c r="F9" s="69">
        <v>44711</v>
      </c>
      <c r="G9" s="69">
        <v>44712</v>
      </c>
      <c r="H9" s="67"/>
      <c r="I9" s="58" t="s">
        <v>19</v>
      </c>
      <c r="J9" s="75" t="s">
        <v>122</v>
      </c>
      <c r="K9" s="58"/>
      <c r="L9" s="58"/>
      <c r="M9" s="77"/>
      <c r="N9" s="58"/>
      <c r="O9" s="78"/>
      <c r="P9" s="67"/>
    </row>
    <row r="10" s="48" customFormat="1" spans="1:16">
      <c r="A10" s="63" t="s">
        <v>15</v>
      </c>
      <c r="B10" s="64" t="s">
        <v>16</v>
      </c>
      <c r="C10" s="70" t="s">
        <v>32</v>
      </c>
      <c r="D10" s="58" t="s">
        <v>121</v>
      </c>
      <c r="E10" s="58" t="s">
        <v>18</v>
      </c>
      <c r="F10" s="65">
        <v>44713</v>
      </c>
      <c r="G10" s="65">
        <v>44716</v>
      </c>
      <c r="H10" s="64"/>
      <c r="I10" s="58" t="s">
        <v>19</v>
      </c>
      <c r="J10" s="75">
        <v>24</v>
      </c>
      <c r="K10" s="79" t="s">
        <v>123</v>
      </c>
      <c r="L10" s="79" t="s">
        <v>123</v>
      </c>
      <c r="M10" s="77"/>
      <c r="N10" s="58"/>
      <c r="O10" s="76"/>
      <c r="P10" s="64"/>
    </row>
    <row r="11" s="48" customFormat="1" spans="1:16">
      <c r="A11" s="63" t="s">
        <v>15</v>
      </c>
      <c r="B11" s="64" t="s">
        <v>16</v>
      </c>
      <c r="C11" s="70" t="s">
        <v>34</v>
      </c>
      <c r="D11" s="58" t="s">
        <v>121</v>
      </c>
      <c r="E11" s="58" t="s">
        <v>18</v>
      </c>
      <c r="F11" s="65">
        <v>44718</v>
      </c>
      <c r="G11" s="65">
        <v>44720</v>
      </c>
      <c r="H11" s="64"/>
      <c r="I11" s="58" t="s">
        <v>19</v>
      </c>
      <c r="J11" s="75" t="s">
        <v>122</v>
      </c>
      <c r="K11" s="58"/>
      <c r="L11" s="58"/>
      <c r="M11" s="77"/>
      <c r="N11" s="58"/>
      <c r="O11" s="76"/>
      <c r="P11" s="64"/>
    </row>
    <row r="12" s="48" customFormat="1" spans="1:16">
      <c r="A12" s="63" t="s">
        <v>15</v>
      </c>
      <c r="B12" s="64" t="s">
        <v>16</v>
      </c>
      <c r="C12" s="70" t="s">
        <v>37</v>
      </c>
      <c r="D12" s="58" t="s">
        <v>121</v>
      </c>
      <c r="E12" s="58" t="s">
        <v>18</v>
      </c>
      <c r="F12" s="65">
        <v>44721</v>
      </c>
      <c r="G12" s="65">
        <v>44723</v>
      </c>
      <c r="H12" s="64"/>
      <c r="I12" s="58" t="s">
        <v>19</v>
      </c>
      <c r="J12" s="75" t="s">
        <v>122</v>
      </c>
      <c r="K12" s="58"/>
      <c r="L12" s="58"/>
      <c r="M12" s="77"/>
      <c r="N12" s="58"/>
      <c r="O12" s="76"/>
      <c r="P12" s="64"/>
    </row>
    <row r="13" s="48" customFormat="1" spans="1:16">
      <c r="A13" s="63" t="s">
        <v>15</v>
      </c>
      <c r="B13" s="64" t="s">
        <v>16</v>
      </c>
      <c r="C13" s="70" t="s">
        <v>38</v>
      </c>
      <c r="D13" s="58" t="s">
        <v>121</v>
      </c>
      <c r="E13" s="58" t="s">
        <v>18</v>
      </c>
      <c r="F13" s="65">
        <v>44725</v>
      </c>
      <c r="G13" s="65">
        <v>44727</v>
      </c>
      <c r="H13" s="64"/>
      <c r="I13" s="58" t="s">
        <v>19</v>
      </c>
      <c r="J13" s="75" t="s">
        <v>122</v>
      </c>
      <c r="K13" s="58"/>
      <c r="L13" s="58"/>
      <c r="M13" s="77"/>
      <c r="N13" s="58"/>
      <c r="O13" s="76"/>
      <c r="P13" s="64"/>
    </row>
    <row r="14" s="48" customFormat="1" spans="1:16">
      <c r="A14" s="57" t="s">
        <v>15</v>
      </c>
      <c r="B14" s="58" t="s">
        <v>16</v>
      </c>
      <c r="C14" s="62" t="s">
        <v>39</v>
      </c>
      <c r="D14" s="58" t="s">
        <v>121</v>
      </c>
      <c r="E14" s="58" t="s">
        <v>18</v>
      </c>
      <c r="F14" s="60">
        <v>44728</v>
      </c>
      <c r="G14" s="60">
        <v>44737</v>
      </c>
      <c r="H14" s="58"/>
      <c r="I14" s="58" t="s">
        <v>19</v>
      </c>
      <c r="J14" s="72" t="s">
        <v>21</v>
      </c>
      <c r="K14" s="73" t="s">
        <v>21</v>
      </c>
      <c r="L14" s="73" t="s">
        <v>21</v>
      </c>
      <c r="M14" s="74"/>
      <c r="N14" s="73" t="s">
        <v>21</v>
      </c>
      <c r="O14" s="80"/>
      <c r="P14" s="75"/>
    </row>
    <row r="15" s="48" customFormat="1" spans="1:16">
      <c r="A15" s="57" t="s">
        <v>15</v>
      </c>
      <c r="B15" s="58" t="s">
        <v>16</v>
      </c>
      <c r="C15" s="62" t="s">
        <v>41</v>
      </c>
      <c r="D15" s="58" t="s">
        <v>121</v>
      </c>
      <c r="E15" s="58" t="s">
        <v>18</v>
      </c>
      <c r="F15" s="60">
        <v>44739</v>
      </c>
      <c r="G15" s="60">
        <v>44741</v>
      </c>
      <c r="H15" s="58"/>
      <c r="I15" s="58" t="s">
        <v>19</v>
      </c>
      <c r="J15" s="72" t="s">
        <v>21</v>
      </c>
      <c r="K15" s="73" t="s">
        <v>21</v>
      </c>
      <c r="L15" s="73" t="s">
        <v>21</v>
      </c>
      <c r="M15" s="74"/>
      <c r="N15" s="73" t="s">
        <v>21</v>
      </c>
      <c r="O15" s="80"/>
      <c r="P15" s="75"/>
    </row>
    <row r="16" s="48" customFormat="1" spans="1:16">
      <c r="A16" s="63" t="s">
        <v>15</v>
      </c>
      <c r="B16" s="64" t="s">
        <v>16</v>
      </c>
      <c r="C16" s="70" t="s">
        <v>42</v>
      </c>
      <c r="D16" s="58" t="s">
        <v>121</v>
      </c>
      <c r="E16" s="58" t="s">
        <v>18</v>
      </c>
      <c r="F16" s="65">
        <v>44742</v>
      </c>
      <c r="G16" s="65">
        <v>44744</v>
      </c>
      <c r="H16" s="64"/>
      <c r="I16" s="58" t="s">
        <v>19</v>
      </c>
      <c r="J16" s="75">
        <v>67</v>
      </c>
      <c r="K16" s="79" t="s">
        <v>124</v>
      </c>
      <c r="L16" s="79" t="s">
        <v>125</v>
      </c>
      <c r="M16" s="81" t="s">
        <v>126</v>
      </c>
      <c r="N16" s="58"/>
      <c r="O16" s="76"/>
      <c r="P16" s="64"/>
    </row>
    <row r="17" s="48" customFormat="1" spans="1:16">
      <c r="A17" s="63" t="s">
        <v>15</v>
      </c>
      <c r="B17" s="64" t="s">
        <v>16</v>
      </c>
      <c r="C17" s="70" t="s">
        <v>43</v>
      </c>
      <c r="D17" s="58" t="s">
        <v>121</v>
      </c>
      <c r="E17" s="58" t="s">
        <v>18</v>
      </c>
      <c r="F17" s="65">
        <v>44746</v>
      </c>
      <c r="G17" s="65">
        <v>44750</v>
      </c>
      <c r="H17" s="64"/>
      <c r="I17" s="58" t="s">
        <v>19</v>
      </c>
      <c r="J17" s="72" t="s">
        <v>21</v>
      </c>
      <c r="K17" s="73" t="s">
        <v>21</v>
      </c>
      <c r="L17" s="73" t="s">
        <v>21</v>
      </c>
      <c r="M17" s="74"/>
      <c r="N17" s="73" t="s">
        <v>21</v>
      </c>
      <c r="O17" s="76"/>
      <c r="P17" s="64"/>
    </row>
    <row r="18" s="48" customFormat="1" spans="1:16">
      <c r="A18" s="57" t="s">
        <v>15</v>
      </c>
      <c r="B18" s="58" t="s">
        <v>16</v>
      </c>
      <c r="C18" s="62" t="s">
        <v>45</v>
      </c>
      <c r="D18" s="58" t="s">
        <v>121</v>
      </c>
      <c r="E18" s="58" t="s">
        <v>46</v>
      </c>
      <c r="F18" s="60">
        <v>44702</v>
      </c>
      <c r="G18" s="60">
        <v>44705</v>
      </c>
      <c r="H18" s="58"/>
      <c r="I18" s="58" t="s">
        <v>19</v>
      </c>
      <c r="J18" s="58">
        <v>25</v>
      </c>
      <c r="K18" s="58" t="s">
        <v>127</v>
      </c>
      <c r="L18" s="58" t="s">
        <v>128</v>
      </c>
      <c r="M18" s="81" t="s">
        <v>129</v>
      </c>
      <c r="N18" s="58"/>
      <c r="O18" s="80"/>
      <c r="P18" s="75"/>
    </row>
    <row r="19" s="48" customFormat="1" ht="18" customHeight="1" spans="1:16">
      <c r="A19" s="57" t="s">
        <v>15</v>
      </c>
      <c r="B19" s="58" t="s">
        <v>16</v>
      </c>
      <c r="C19" s="62" t="s">
        <v>47</v>
      </c>
      <c r="D19" s="58" t="s">
        <v>121</v>
      </c>
      <c r="E19" s="58" t="s">
        <v>46</v>
      </c>
      <c r="F19" s="60">
        <v>44706</v>
      </c>
      <c r="G19" s="60">
        <v>44711</v>
      </c>
      <c r="H19" s="58"/>
      <c r="I19" s="58" t="s">
        <v>19</v>
      </c>
      <c r="J19" s="58">
        <v>30</v>
      </c>
      <c r="K19" s="58" t="s">
        <v>130</v>
      </c>
      <c r="L19" s="58" t="s">
        <v>130</v>
      </c>
      <c r="M19" s="81" t="s">
        <v>131</v>
      </c>
      <c r="N19" s="58"/>
      <c r="O19" s="80"/>
      <c r="P19" s="75"/>
    </row>
    <row r="20" s="48" customFormat="1" ht="18" customHeight="1" spans="1:16">
      <c r="A20" s="57" t="s">
        <v>15</v>
      </c>
      <c r="B20" s="58" t="s">
        <v>16</v>
      </c>
      <c r="C20" s="62" t="s">
        <v>49</v>
      </c>
      <c r="D20" s="58" t="s">
        <v>121</v>
      </c>
      <c r="E20" s="58" t="s">
        <v>46</v>
      </c>
      <c r="F20" s="60">
        <v>44712</v>
      </c>
      <c r="G20" s="60">
        <v>44714</v>
      </c>
      <c r="H20" s="58"/>
      <c r="I20" s="58" t="s">
        <v>19</v>
      </c>
      <c r="J20" s="58">
        <v>26</v>
      </c>
      <c r="K20" s="58" t="s">
        <v>132</v>
      </c>
      <c r="L20" s="58" t="s">
        <v>133</v>
      </c>
      <c r="M20" s="81" t="s">
        <v>134</v>
      </c>
      <c r="N20" s="58"/>
      <c r="O20" s="80"/>
      <c r="P20" s="75"/>
    </row>
    <row r="21" s="48" customFormat="1" spans="1:16">
      <c r="A21" s="57" t="s">
        <v>15</v>
      </c>
      <c r="B21" s="58" t="s">
        <v>16</v>
      </c>
      <c r="C21" s="62" t="s">
        <v>50</v>
      </c>
      <c r="D21" s="58" t="s">
        <v>121</v>
      </c>
      <c r="E21" s="58" t="s">
        <v>46</v>
      </c>
      <c r="F21" s="60">
        <v>44715</v>
      </c>
      <c r="G21" s="60">
        <v>44718</v>
      </c>
      <c r="H21" s="58"/>
      <c r="I21" s="58" t="s">
        <v>19</v>
      </c>
      <c r="J21" s="58">
        <v>26</v>
      </c>
      <c r="K21" s="79" t="s">
        <v>135</v>
      </c>
      <c r="L21" s="58" t="s">
        <v>136</v>
      </c>
      <c r="M21" s="81" t="s">
        <v>129</v>
      </c>
      <c r="N21" s="58"/>
      <c r="O21" s="80"/>
      <c r="P21" s="75"/>
    </row>
    <row r="22" s="48" customFormat="1" spans="1:16">
      <c r="A22" s="63" t="s">
        <v>15</v>
      </c>
      <c r="B22" s="64" t="s">
        <v>16</v>
      </c>
      <c r="C22" s="70" t="s">
        <v>51</v>
      </c>
      <c r="D22" s="58" t="s">
        <v>121</v>
      </c>
      <c r="E22" s="58" t="s">
        <v>46</v>
      </c>
      <c r="F22" s="65">
        <v>44719</v>
      </c>
      <c r="G22" s="65">
        <v>44722</v>
      </c>
      <c r="H22" s="64"/>
      <c r="I22" s="58" t="s">
        <v>19</v>
      </c>
      <c r="J22" s="58">
        <v>57</v>
      </c>
      <c r="K22" s="79" t="s">
        <v>137</v>
      </c>
      <c r="L22" s="79" t="s">
        <v>138</v>
      </c>
      <c r="M22" s="81" t="s">
        <v>139</v>
      </c>
      <c r="N22" s="58"/>
      <c r="O22" s="80"/>
      <c r="P22" s="75"/>
    </row>
    <row r="23" s="48" customFormat="1" spans="1:16">
      <c r="A23" s="63" t="s">
        <v>15</v>
      </c>
      <c r="B23" s="64" t="s">
        <v>16</v>
      </c>
      <c r="C23" s="70" t="s">
        <v>56</v>
      </c>
      <c r="D23" s="58" t="s">
        <v>121</v>
      </c>
      <c r="E23" s="58" t="s">
        <v>46</v>
      </c>
      <c r="F23" s="65">
        <v>44725</v>
      </c>
      <c r="G23" s="65">
        <v>44729</v>
      </c>
      <c r="H23" s="64"/>
      <c r="I23" s="58" t="s">
        <v>19</v>
      </c>
      <c r="J23" s="58">
        <v>35</v>
      </c>
      <c r="K23" s="79" t="s">
        <v>140</v>
      </c>
      <c r="L23" s="79" t="s">
        <v>141</v>
      </c>
      <c r="M23" s="81" t="s">
        <v>142</v>
      </c>
      <c r="N23" s="58"/>
      <c r="O23" s="80"/>
      <c r="P23" s="75"/>
    </row>
    <row r="24" s="48" customFormat="1" spans="1:16">
      <c r="A24" s="63" t="s">
        <v>15</v>
      </c>
      <c r="B24" s="64" t="s">
        <v>16</v>
      </c>
      <c r="C24" s="70" t="s">
        <v>57</v>
      </c>
      <c r="D24" s="58" t="s">
        <v>121</v>
      </c>
      <c r="E24" s="58" t="s">
        <v>46</v>
      </c>
      <c r="F24" s="65">
        <v>44730</v>
      </c>
      <c r="G24" s="65">
        <v>44743</v>
      </c>
      <c r="H24" s="64"/>
      <c r="I24" s="58" t="s">
        <v>19</v>
      </c>
      <c r="J24" s="58">
        <v>45</v>
      </c>
      <c r="K24" s="79" t="s">
        <v>143</v>
      </c>
      <c r="L24" s="79" t="s">
        <v>144</v>
      </c>
      <c r="M24" s="81" t="s">
        <v>145</v>
      </c>
      <c r="N24" s="58"/>
      <c r="O24" s="80"/>
      <c r="P24" s="75"/>
    </row>
    <row r="25" s="48" customFormat="1" spans="1:16">
      <c r="A25" s="63" t="s">
        <v>15</v>
      </c>
      <c r="B25" s="64" t="s">
        <v>16</v>
      </c>
      <c r="C25" s="70" t="s">
        <v>59</v>
      </c>
      <c r="D25" s="58" t="s">
        <v>121</v>
      </c>
      <c r="E25" s="58" t="s">
        <v>46</v>
      </c>
      <c r="F25" s="65">
        <v>44744</v>
      </c>
      <c r="G25" s="65">
        <v>44748</v>
      </c>
      <c r="H25" s="64"/>
      <c r="I25" s="58" t="s">
        <v>19</v>
      </c>
      <c r="J25" s="58">
        <v>98</v>
      </c>
      <c r="K25" s="79" t="s">
        <v>146</v>
      </c>
      <c r="L25" s="79" t="s">
        <v>146</v>
      </c>
      <c r="M25" s="77"/>
      <c r="N25" s="58"/>
      <c r="O25" s="80"/>
      <c r="P25" s="75"/>
    </row>
    <row r="26" s="48" customFormat="1" spans="1:16">
      <c r="A26" s="63" t="s">
        <v>15</v>
      </c>
      <c r="B26" s="64" t="s">
        <v>16</v>
      </c>
      <c r="C26" s="70" t="s">
        <v>60</v>
      </c>
      <c r="D26" s="58" t="s">
        <v>121</v>
      </c>
      <c r="E26" s="58" t="s">
        <v>46</v>
      </c>
      <c r="F26" s="65">
        <v>44749</v>
      </c>
      <c r="G26" s="65">
        <v>44755</v>
      </c>
      <c r="H26" s="64"/>
      <c r="I26" s="58" t="s">
        <v>19</v>
      </c>
      <c r="J26" s="75" t="s">
        <v>122</v>
      </c>
      <c r="K26" s="58"/>
      <c r="L26" s="58"/>
      <c r="M26" s="77"/>
      <c r="N26" s="58"/>
      <c r="O26" s="80"/>
      <c r="P26" s="75"/>
    </row>
    <row r="27" s="48" customFormat="1" spans="1:16">
      <c r="A27" s="63" t="s">
        <v>15</v>
      </c>
      <c r="B27" s="64" t="s">
        <v>16</v>
      </c>
      <c r="C27" s="70" t="s">
        <v>43</v>
      </c>
      <c r="D27" s="58" t="s">
        <v>121</v>
      </c>
      <c r="E27" s="58" t="s">
        <v>46</v>
      </c>
      <c r="F27" s="65">
        <v>44756</v>
      </c>
      <c r="G27" s="65">
        <v>44761</v>
      </c>
      <c r="H27" s="64"/>
      <c r="I27" s="58" t="s">
        <v>19</v>
      </c>
      <c r="J27" s="72" t="s">
        <v>21</v>
      </c>
      <c r="K27" s="73" t="s">
        <v>21</v>
      </c>
      <c r="L27" s="73" t="s">
        <v>21</v>
      </c>
      <c r="M27" s="74"/>
      <c r="N27" s="73" t="s">
        <v>21</v>
      </c>
      <c r="O27" s="80"/>
      <c r="P27" s="75"/>
    </row>
    <row r="28" s="48" customFormat="1" spans="1:16">
      <c r="A28" s="63" t="s">
        <v>15</v>
      </c>
      <c r="B28" s="64" t="s">
        <v>16</v>
      </c>
      <c r="C28" s="70" t="s">
        <v>61</v>
      </c>
      <c r="D28" s="58" t="s">
        <v>121</v>
      </c>
      <c r="E28" s="58" t="s">
        <v>18</v>
      </c>
      <c r="F28" s="65">
        <v>44695</v>
      </c>
      <c r="G28" s="65">
        <v>44706</v>
      </c>
      <c r="H28" s="64"/>
      <c r="I28" s="58" t="s">
        <v>19</v>
      </c>
      <c r="J28" s="75" t="s">
        <v>122</v>
      </c>
      <c r="K28" s="58"/>
      <c r="L28" s="58"/>
      <c r="M28" s="77"/>
      <c r="N28" s="58"/>
      <c r="O28" s="82"/>
      <c r="P28" s="83"/>
    </row>
    <row r="29" s="48" customFormat="1" spans="1:16">
      <c r="A29" s="63" t="s">
        <v>15</v>
      </c>
      <c r="B29" s="64" t="s">
        <v>16</v>
      </c>
      <c r="C29" s="70" t="s">
        <v>63</v>
      </c>
      <c r="D29" s="58" t="s">
        <v>121</v>
      </c>
      <c r="E29" s="58"/>
      <c r="F29" s="65">
        <v>44707</v>
      </c>
      <c r="G29" s="65">
        <v>44709</v>
      </c>
      <c r="H29" s="64"/>
      <c r="I29" s="58" t="s">
        <v>19</v>
      </c>
      <c r="J29" s="75">
        <v>41</v>
      </c>
      <c r="K29" s="58" t="s">
        <v>147</v>
      </c>
      <c r="L29" s="58" t="s">
        <v>147</v>
      </c>
      <c r="M29" s="77"/>
      <c r="N29" s="58"/>
      <c r="O29" s="82"/>
      <c r="P29" s="83"/>
    </row>
    <row r="30" s="48" customFormat="1" spans="1:16">
      <c r="A30" s="63" t="s">
        <v>15</v>
      </c>
      <c r="B30" s="64" t="s">
        <v>16</v>
      </c>
      <c r="C30" s="70" t="s">
        <v>65</v>
      </c>
      <c r="D30" s="58" t="s">
        <v>121</v>
      </c>
      <c r="E30" s="58"/>
      <c r="F30" s="65">
        <v>44711</v>
      </c>
      <c r="G30" s="65">
        <v>44713</v>
      </c>
      <c r="H30" s="64"/>
      <c r="I30" s="58" t="s">
        <v>19</v>
      </c>
      <c r="J30" s="75">
        <v>163</v>
      </c>
      <c r="K30" s="58" t="s">
        <v>148</v>
      </c>
      <c r="L30" s="58" t="s">
        <v>148</v>
      </c>
      <c r="M30" s="77"/>
      <c r="N30" s="58"/>
      <c r="O30" s="82"/>
      <c r="P30" s="83"/>
    </row>
    <row r="31" s="48" customFormat="1" spans="1:16">
      <c r="A31" s="63" t="s">
        <v>15</v>
      </c>
      <c r="B31" s="64" t="s">
        <v>16</v>
      </c>
      <c r="C31" s="70" t="s">
        <v>66</v>
      </c>
      <c r="D31" s="58" t="s">
        <v>121</v>
      </c>
      <c r="E31" s="58"/>
      <c r="F31" s="65">
        <v>44714</v>
      </c>
      <c r="G31" s="65">
        <v>44719</v>
      </c>
      <c r="H31" s="64"/>
      <c r="I31" s="58" t="s">
        <v>19</v>
      </c>
      <c r="J31" s="75" t="s">
        <v>122</v>
      </c>
      <c r="K31" s="58"/>
      <c r="L31" s="58"/>
      <c r="M31" s="77"/>
      <c r="N31" s="58"/>
      <c r="O31" s="82"/>
      <c r="P31" s="83"/>
    </row>
    <row r="32" s="48" customFormat="1" spans="1:16">
      <c r="A32" s="63" t="s">
        <v>15</v>
      </c>
      <c r="B32" s="64" t="s">
        <v>16</v>
      </c>
      <c r="C32" s="70" t="s">
        <v>67</v>
      </c>
      <c r="D32" s="58" t="s">
        <v>121</v>
      </c>
      <c r="E32" s="58"/>
      <c r="F32" s="65">
        <v>44720</v>
      </c>
      <c r="G32" s="65">
        <v>44722</v>
      </c>
      <c r="H32" s="64"/>
      <c r="I32" s="58" t="s">
        <v>19</v>
      </c>
      <c r="J32" s="75" t="s">
        <v>122</v>
      </c>
      <c r="K32" s="58"/>
      <c r="L32" s="58"/>
      <c r="M32" s="77"/>
      <c r="N32" s="58"/>
      <c r="O32" s="82"/>
      <c r="P32" s="83"/>
    </row>
    <row r="33" s="48" customFormat="1" spans="1:16">
      <c r="A33" s="63" t="s">
        <v>15</v>
      </c>
      <c r="B33" s="64" t="s">
        <v>16</v>
      </c>
      <c r="C33" s="70" t="s">
        <v>68</v>
      </c>
      <c r="D33" s="58" t="s">
        <v>121</v>
      </c>
      <c r="E33" s="58"/>
      <c r="F33" s="65">
        <v>44723</v>
      </c>
      <c r="G33" s="65">
        <v>44726</v>
      </c>
      <c r="H33" s="64"/>
      <c r="I33" s="58" t="s">
        <v>19</v>
      </c>
      <c r="J33" s="75">
        <v>109</v>
      </c>
      <c r="K33" s="58" t="s">
        <v>149</v>
      </c>
      <c r="L33" s="58" t="s">
        <v>149</v>
      </c>
      <c r="M33" s="77"/>
      <c r="N33" s="58"/>
      <c r="O33" s="82"/>
      <c r="P33" s="83"/>
    </row>
    <row r="34" s="48" customFormat="1" spans="1:16">
      <c r="A34" s="63" t="s">
        <v>15</v>
      </c>
      <c r="B34" s="64" t="s">
        <v>16</v>
      </c>
      <c r="C34" s="70" t="s">
        <v>69</v>
      </c>
      <c r="D34" s="58" t="s">
        <v>121</v>
      </c>
      <c r="E34" s="58"/>
      <c r="F34" s="65">
        <v>44727</v>
      </c>
      <c r="G34" s="65">
        <v>44735</v>
      </c>
      <c r="H34" s="64"/>
      <c r="I34" s="58" t="s">
        <v>19</v>
      </c>
      <c r="J34" s="75" t="s">
        <v>122</v>
      </c>
      <c r="K34" s="58"/>
      <c r="L34" s="58"/>
      <c r="M34" s="77"/>
      <c r="N34" s="58"/>
      <c r="O34" s="82"/>
      <c r="P34" s="83"/>
    </row>
    <row r="35" s="48" customFormat="1" spans="1:16">
      <c r="A35" s="63" t="s">
        <v>15</v>
      </c>
      <c r="B35" s="64" t="s">
        <v>16</v>
      </c>
      <c r="C35" s="70" t="s">
        <v>70</v>
      </c>
      <c r="D35" s="58" t="s">
        <v>121</v>
      </c>
      <c r="E35" s="58" t="s">
        <v>18</v>
      </c>
      <c r="F35" s="65">
        <v>44736</v>
      </c>
      <c r="G35" s="65">
        <v>44739</v>
      </c>
      <c r="H35" s="64"/>
      <c r="I35" s="58" t="s">
        <v>19</v>
      </c>
      <c r="J35" s="58">
        <v>30</v>
      </c>
      <c r="K35" s="79" t="s">
        <v>150</v>
      </c>
      <c r="L35" s="79" t="s">
        <v>150</v>
      </c>
      <c r="M35" s="77"/>
      <c r="N35" s="58"/>
      <c r="O35" s="82"/>
      <c r="P35" s="83"/>
    </row>
    <row r="36" s="48" customFormat="1" spans="1:16">
      <c r="A36" s="63" t="s">
        <v>15</v>
      </c>
      <c r="B36" s="64" t="s">
        <v>16</v>
      </c>
      <c r="C36" s="70" t="s">
        <v>71</v>
      </c>
      <c r="D36" s="58" t="s">
        <v>121</v>
      </c>
      <c r="E36" s="58" t="s">
        <v>18</v>
      </c>
      <c r="F36" s="65">
        <v>44740</v>
      </c>
      <c r="G36" s="65">
        <v>44741</v>
      </c>
      <c r="H36" s="64"/>
      <c r="I36" s="58" t="s">
        <v>19</v>
      </c>
      <c r="J36" s="58">
        <v>37</v>
      </c>
      <c r="K36" s="79" t="s">
        <v>150</v>
      </c>
      <c r="L36" s="79" t="s">
        <v>150</v>
      </c>
      <c r="M36" s="77"/>
      <c r="N36" s="58"/>
      <c r="O36" s="82"/>
      <c r="P36" s="83"/>
    </row>
    <row r="37" s="48" customFormat="1" spans="1:16">
      <c r="A37" s="63" t="s">
        <v>15</v>
      </c>
      <c r="B37" s="64" t="s">
        <v>16</v>
      </c>
      <c r="C37" s="70" t="s">
        <v>72</v>
      </c>
      <c r="D37" s="58" t="s">
        <v>121</v>
      </c>
      <c r="E37" s="58"/>
      <c r="F37" s="65">
        <v>44742</v>
      </c>
      <c r="G37" s="65">
        <v>44748</v>
      </c>
      <c r="H37" s="64"/>
      <c r="I37" s="58" t="s">
        <v>19</v>
      </c>
      <c r="J37" s="75" t="s">
        <v>122</v>
      </c>
      <c r="K37" s="58"/>
      <c r="L37" s="58"/>
      <c r="M37" s="77"/>
      <c r="N37" s="58"/>
      <c r="O37" s="82"/>
      <c r="P37" s="83"/>
    </row>
    <row r="38" s="48" customFormat="1" spans="1:16">
      <c r="A38" s="63" t="s">
        <v>15</v>
      </c>
      <c r="B38" s="64" t="s">
        <v>16</v>
      </c>
      <c r="C38" s="70" t="s">
        <v>43</v>
      </c>
      <c r="D38" s="58" t="s">
        <v>121</v>
      </c>
      <c r="E38" s="58"/>
      <c r="F38" s="65">
        <v>44749</v>
      </c>
      <c r="G38" s="65">
        <v>44755</v>
      </c>
      <c r="H38" s="64"/>
      <c r="I38" s="58" t="s">
        <v>19</v>
      </c>
      <c r="J38" s="72" t="s">
        <v>21</v>
      </c>
      <c r="K38" s="73" t="s">
        <v>21</v>
      </c>
      <c r="L38" s="73" t="s">
        <v>21</v>
      </c>
      <c r="M38" s="74"/>
      <c r="N38" s="73" t="s">
        <v>21</v>
      </c>
      <c r="O38" s="82"/>
      <c r="P38" s="83"/>
    </row>
    <row r="39" s="48" customFormat="1" spans="1:16">
      <c r="A39" s="63" t="s">
        <v>15</v>
      </c>
      <c r="B39" s="64" t="s">
        <v>16</v>
      </c>
      <c r="C39" s="70" t="s">
        <v>73</v>
      </c>
      <c r="D39" s="58" t="s">
        <v>121</v>
      </c>
      <c r="E39" s="58" t="s">
        <v>74</v>
      </c>
      <c r="F39" s="65">
        <v>44702</v>
      </c>
      <c r="G39" s="65">
        <v>44709</v>
      </c>
      <c r="H39" s="64"/>
      <c r="I39" s="58" t="s">
        <v>19</v>
      </c>
      <c r="J39" s="58">
        <v>80</v>
      </c>
      <c r="K39" s="79" t="s">
        <v>151</v>
      </c>
      <c r="L39" s="84" t="s">
        <v>152</v>
      </c>
      <c r="M39" s="81" t="s">
        <v>153</v>
      </c>
      <c r="N39" s="58"/>
      <c r="O39" s="80"/>
      <c r="P39" s="75"/>
    </row>
    <row r="40" s="48" customFormat="1" spans="1:16">
      <c r="A40" s="63" t="s">
        <v>15</v>
      </c>
      <c r="B40" s="64" t="s">
        <v>16</v>
      </c>
      <c r="C40" s="70" t="s">
        <v>75</v>
      </c>
      <c r="D40" s="58" t="s">
        <v>121</v>
      </c>
      <c r="E40" s="58" t="s">
        <v>74</v>
      </c>
      <c r="F40" s="65">
        <v>44711</v>
      </c>
      <c r="G40" s="65">
        <v>44720</v>
      </c>
      <c r="H40" s="64"/>
      <c r="I40" s="58" t="s">
        <v>19</v>
      </c>
      <c r="J40" s="58">
        <v>57</v>
      </c>
      <c r="K40" s="79" t="s">
        <v>154</v>
      </c>
      <c r="L40" s="79" t="s">
        <v>154</v>
      </c>
      <c r="M40" s="81" t="s">
        <v>155</v>
      </c>
      <c r="N40" s="58"/>
      <c r="O40" s="80"/>
      <c r="P40" s="75"/>
    </row>
    <row r="41" s="48" customFormat="1" spans="1:16">
      <c r="A41" s="63" t="s">
        <v>15</v>
      </c>
      <c r="B41" s="64" t="s">
        <v>16</v>
      </c>
      <c r="C41" s="70" t="s">
        <v>76</v>
      </c>
      <c r="D41" s="58" t="s">
        <v>121</v>
      </c>
      <c r="E41" s="58" t="s">
        <v>74</v>
      </c>
      <c r="F41" s="65">
        <v>44721</v>
      </c>
      <c r="G41" s="65">
        <v>44736</v>
      </c>
      <c r="H41" s="64"/>
      <c r="I41" s="58" t="s">
        <v>19</v>
      </c>
      <c r="J41" s="58">
        <v>121</v>
      </c>
      <c r="K41" s="79" t="s">
        <v>156</v>
      </c>
      <c r="L41" s="79" t="s">
        <v>157</v>
      </c>
      <c r="M41" s="81" t="s">
        <v>158</v>
      </c>
      <c r="N41" s="58"/>
      <c r="O41" s="80"/>
      <c r="P41" s="75"/>
    </row>
    <row r="42" s="48" customFormat="1" spans="1:16">
      <c r="A42" s="63" t="s">
        <v>15</v>
      </c>
      <c r="B42" s="64" t="s">
        <v>16</v>
      </c>
      <c r="C42" s="70" t="s">
        <v>77</v>
      </c>
      <c r="D42" s="58" t="s">
        <v>121</v>
      </c>
      <c r="E42" s="58" t="s">
        <v>74</v>
      </c>
      <c r="F42" s="65">
        <v>44737</v>
      </c>
      <c r="G42" s="65">
        <v>44750</v>
      </c>
      <c r="H42" s="64"/>
      <c r="I42" s="58" t="s">
        <v>19</v>
      </c>
      <c r="J42" s="58">
        <v>152</v>
      </c>
      <c r="K42" s="79" t="s">
        <v>159</v>
      </c>
      <c r="L42" s="79" t="s">
        <v>159</v>
      </c>
      <c r="M42" s="77"/>
      <c r="N42" s="58"/>
      <c r="O42" s="80"/>
      <c r="P42" s="75"/>
    </row>
    <row r="43" s="48" customFormat="1" spans="1:16">
      <c r="A43" s="63" t="s">
        <v>15</v>
      </c>
      <c r="B43" s="64" t="s">
        <v>16</v>
      </c>
      <c r="C43" s="70" t="s">
        <v>79</v>
      </c>
      <c r="D43" s="58" t="s">
        <v>121</v>
      </c>
      <c r="E43" s="58" t="s">
        <v>74</v>
      </c>
      <c r="F43" s="65">
        <v>44751</v>
      </c>
      <c r="G43" s="65">
        <v>44760</v>
      </c>
      <c r="H43" s="64"/>
      <c r="I43" s="58" t="s">
        <v>19</v>
      </c>
      <c r="J43" s="75" t="s">
        <v>122</v>
      </c>
      <c r="K43" s="58"/>
      <c r="L43" s="58"/>
      <c r="M43" s="77"/>
      <c r="N43" s="58"/>
      <c r="O43" s="80"/>
      <c r="P43" s="75"/>
    </row>
    <row r="44" s="48" customFormat="1" spans="1:16">
      <c r="A44" s="63" t="s">
        <v>15</v>
      </c>
      <c r="B44" s="64" t="s">
        <v>16</v>
      </c>
      <c r="C44" s="70" t="s">
        <v>43</v>
      </c>
      <c r="D44" s="58" t="s">
        <v>121</v>
      </c>
      <c r="E44" s="58" t="s">
        <v>74</v>
      </c>
      <c r="F44" s="65">
        <v>44761</v>
      </c>
      <c r="G44" s="65">
        <v>44765</v>
      </c>
      <c r="H44" s="64"/>
      <c r="I44" s="58" t="s">
        <v>19</v>
      </c>
      <c r="J44" s="72" t="s">
        <v>21</v>
      </c>
      <c r="K44" s="73" t="s">
        <v>21</v>
      </c>
      <c r="L44" s="73" t="s">
        <v>21</v>
      </c>
      <c r="M44" s="74"/>
      <c r="N44" s="73" t="s">
        <v>21</v>
      </c>
      <c r="O44" s="80"/>
      <c r="P44" s="75"/>
    </row>
    <row r="45" s="48" customFormat="1" spans="1:16">
      <c r="A45" s="63" t="s">
        <v>15</v>
      </c>
      <c r="B45" s="64" t="s">
        <v>16</v>
      </c>
      <c r="C45" s="59" t="s">
        <v>82</v>
      </c>
      <c r="D45" s="58" t="s">
        <v>121</v>
      </c>
      <c r="E45" s="58" t="s">
        <v>83</v>
      </c>
      <c r="F45" s="65">
        <v>44770</v>
      </c>
      <c r="G45" s="65">
        <v>44783</v>
      </c>
      <c r="H45" s="64"/>
      <c r="I45" s="58" t="s">
        <v>19</v>
      </c>
      <c r="J45" s="72" t="s">
        <v>21</v>
      </c>
      <c r="K45" s="58"/>
      <c r="L45" s="58"/>
      <c r="M45" s="77"/>
      <c r="N45" s="58"/>
      <c r="O45" s="76"/>
      <c r="P45" s="64"/>
    </row>
    <row r="46" s="48" customFormat="1" spans="1:16">
      <c r="A46" s="63" t="s">
        <v>15</v>
      </c>
      <c r="B46" s="64" t="s">
        <v>16</v>
      </c>
      <c r="C46" s="59" t="s">
        <v>85</v>
      </c>
      <c r="D46" s="58" t="s">
        <v>121</v>
      </c>
      <c r="E46" s="58" t="s">
        <v>18</v>
      </c>
      <c r="F46" s="65">
        <v>44774</v>
      </c>
      <c r="G46" s="65">
        <v>44788</v>
      </c>
      <c r="H46" s="64"/>
      <c r="I46" s="64" t="s">
        <v>86</v>
      </c>
      <c r="J46" s="72" t="s">
        <v>21</v>
      </c>
      <c r="K46" s="73" t="s">
        <v>21</v>
      </c>
      <c r="L46" s="73" t="s">
        <v>21</v>
      </c>
      <c r="M46" s="74"/>
      <c r="N46" s="73" t="s">
        <v>21</v>
      </c>
      <c r="O46" s="76"/>
      <c r="P46" s="64"/>
    </row>
    <row r="47" s="48" customFormat="1" spans="1:16">
      <c r="A47" s="63" t="s">
        <v>15</v>
      </c>
      <c r="B47" s="64" t="s">
        <v>16</v>
      </c>
      <c r="C47" s="59" t="s">
        <v>87</v>
      </c>
      <c r="D47" s="58" t="s">
        <v>121</v>
      </c>
      <c r="E47" s="58" t="s">
        <v>18</v>
      </c>
      <c r="F47" s="65">
        <v>44774</v>
      </c>
      <c r="G47" s="65">
        <v>44788</v>
      </c>
      <c r="H47" s="64"/>
      <c r="I47" s="64" t="s">
        <v>86</v>
      </c>
      <c r="J47" s="72" t="s">
        <v>21</v>
      </c>
      <c r="K47" s="73" t="s">
        <v>21</v>
      </c>
      <c r="L47" s="73" t="s">
        <v>21</v>
      </c>
      <c r="M47" s="74"/>
      <c r="N47" s="73" t="s">
        <v>21</v>
      </c>
      <c r="O47" s="76"/>
      <c r="P47" s="64"/>
    </row>
    <row r="48" s="48" customFormat="1" spans="1:16">
      <c r="A48" s="63" t="s">
        <v>15</v>
      </c>
      <c r="B48" s="64" t="s">
        <v>16</v>
      </c>
      <c r="C48" s="59" t="s">
        <v>88</v>
      </c>
      <c r="D48" s="58" t="s">
        <v>121</v>
      </c>
      <c r="E48" s="58" t="s">
        <v>18</v>
      </c>
      <c r="F48" s="65">
        <v>44770</v>
      </c>
      <c r="G48" s="65">
        <v>44783</v>
      </c>
      <c r="H48" s="64"/>
      <c r="I48" s="64" t="s">
        <v>89</v>
      </c>
      <c r="J48" s="72" t="s">
        <v>21</v>
      </c>
      <c r="K48" s="58"/>
      <c r="L48" s="58"/>
      <c r="M48" s="77"/>
      <c r="N48" s="58"/>
      <c r="O48" s="76"/>
      <c r="P48" s="64"/>
    </row>
    <row r="49" s="48" customFormat="1" spans="1:16">
      <c r="A49" s="63" t="s">
        <v>15</v>
      </c>
      <c r="B49" s="64" t="s">
        <v>16</v>
      </c>
      <c r="C49" s="59" t="s">
        <v>160</v>
      </c>
      <c r="D49" s="58" t="s">
        <v>121</v>
      </c>
      <c r="E49" s="58"/>
      <c r="F49" s="65">
        <v>44770</v>
      </c>
      <c r="G49" s="65">
        <v>44783</v>
      </c>
      <c r="H49" s="64"/>
      <c r="I49" s="64" t="s">
        <v>89</v>
      </c>
      <c r="J49" s="58"/>
      <c r="K49" s="58"/>
      <c r="L49" s="58"/>
      <c r="M49" s="77"/>
      <c r="N49" s="58"/>
      <c r="O49" s="76"/>
      <c r="P49" s="64"/>
    </row>
  </sheetData>
  <protectedRanges>
    <protectedRange sqref="Q$1:U$1048576" name="区域2"/>
  </protectedRanges>
  <conditionalFormatting sqref="B$1:B$1048576">
    <cfRule type="cellIs" dxfId="0" priority="2" operator="equal">
      <formula>"下周计划"</formula>
    </cfRule>
  </conditionalFormatting>
  <conditionalFormatting sqref="P$1:P$1048576">
    <cfRule type="cellIs" dxfId="1" priority="1" operator="equal">
      <formula>"Opened"</formula>
    </cfRule>
  </conditionalFormatting>
  <pageMargins left="0.7" right="0.7"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
  <sheetViews>
    <sheetView workbookViewId="0">
      <pane xSplit="12" ySplit="1" topLeftCell="M2" activePane="bottomRight" state="frozen"/>
      <selection/>
      <selection pane="topRight"/>
      <selection pane="bottomLeft"/>
      <selection pane="bottomRight" activeCell="I13" sqref="I13"/>
    </sheetView>
  </sheetViews>
  <sheetFormatPr defaultColWidth="9" defaultRowHeight="14.25"/>
  <cols>
    <col min="1" max="1" width="6.44166666666667" style="30" customWidth="1"/>
    <col min="2" max="2" width="5.21666666666667" style="32" customWidth="1"/>
    <col min="3" max="3" width="6.44166666666667" style="32" customWidth="1"/>
    <col min="4" max="4" width="11.3333333333333" style="33" customWidth="1"/>
    <col min="5" max="5" width="9" style="30"/>
    <col min="6" max="6" width="24.6666666666667" style="31" customWidth="1"/>
    <col min="7" max="7" width="24.4416666666667" style="31" customWidth="1"/>
    <col min="8" max="10" width="11.3333333333333" style="33" customWidth="1"/>
    <col min="11" max="11" width="26.4416666666667" style="31" customWidth="1"/>
    <col min="12" max="12" width="10.1083333333333" style="30" customWidth="1"/>
    <col min="13" max="13" width="4.66666666666667" style="30" customWidth="1"/>
    <col min="14" max="16384" width="9" style="31"/>
  </cols>
  <sheetData>
    <row r="1" s="30" customFormat="1" ht="41.25" customHeight="1" spans="1:13">
      <c r="A1" s="13" t="s">
        <v>161</v>
      </c>
      <c r="B1" s="14" t="s">
        <v>162</v>
      </c>
      <c r="C1" s="14" t="s">
        <v>162</v>
      </c>
      <c r="D1" s="15" t="s">
        <v>163</v>
      </c>
      <c r="E1" s="13" t="s">
        <v>3</v>
      </c>
      <c r="F1" s="13" t="s">
        <v>164</v>
      </c>
      <c r="G1" s="13" t="s">
        <v>165</v>
      </c>
      <c r="H1" s="15" t="s">
        <v>166</v>
      </c>
      <c r="I1" s="15" t="s">
        <v>167</v>
      </c>
      <c r="J1" s="15" t="s">
        <v>168</v>
      </c>
      <c r="K1" s="13" t="s">
        <v>169</v>
      </c>
      <c r="L1" s="13" t="s">
        <v>170</v>
      </c>
      <c r="M1" s="38"/>
    </row>
    <row r="2" s="31" customFormat="1" ht="27" customHeight="1" spans="1:13">
      <c r="A2" s="19">
        <v>1</v>
      </c>
      <c r="B2" s="16" t="s">
        <v>171</v>
      </c>
      <c r="C2" s="16" t="s">
        <v>172</v>
      </c>
      <c r="D2" s="37">
        <v>44774</v>
      </c>
      <c r="E2" s="34" t="s">
        <v>18</v>
      </c>
      <c r="F2" s="20" t="s">
        <v>61</v>
      </c>
      <c r="G2" s="20" t="s">
        <v>173</v>
      </c>
      <c r="H2" s="37">
        <v>44774</v>
      </c>
      <c r="I2" s="37">
        <v>44788</v>
      </c>
      <c r="J2" s="18"/>
      <c r="K2" s="20" t="s">
        <v>174</v>
      </c>
      <c r="L2" s="39">
        <v>0.9</v>
      </c>
      <c r="M2" s="30"/>
    </row>
    <row r="3" s="31" customFormat="1" ht="27" customHeight="1" spans="1:13">
      <c r="A3" s="19">
        <v>2</v>
      </c>
      <c r="B3" s="16" t="s">
        <v>171</v>
      </c>
      <c r="C3" s="16" t="s">
        <v>172</v>
      </c>
      <c r="D3" s="37">
        <v>44774</v>
      </c>
      <c r="E3" s="34" t="s">
        <v>18</v>
      </c>
      <c r="F3" s="20" t="s">
        <v>175</v>
      </c>
      <c r="G3" s="20" t="s">
        <v>176</v>
      </c>
      <c r="H3" s="37">
        <v>44783</v>
      </c>
      <c r="I3" s="37">
        <v>44824</v>
      </c>
      <c r="J3" s="18"/>
      <c r="K3" s="20"/>
      <c r="L3" s="39">
        <v>1</v>
      </c>
      <c r="M3" s="30"/>
    </row>
    <row r="4" s="31" customFormat="1" ht="27" customHeight="1" spans="1:13">
      <c r="A4" s="19">
        <v>6</v>
      </c>
      <c r="B4" s="16" t="s">
        <v>171</v>
      </c>
      <c r="C4" s="16" t="s">
        <v>177</v>
      </c>
      <c r="D4" s="45">
        <v>44679</v>
      </c>
      <c r="E4" s="34" t="s">
        <v>18</v>
      </c>
      <c r="F4" s="35" t="s">
        <v>178</v>
      </c>
      <c r="G4" s="46" t="s">
        <v>179</v>
      </c>
      <c r="H4" s="18"/>
      <c r="I4" s="18"/>
      <c r="J4" s="18"/>
      <c r="K4" s="20"/>
      <c r="L4" s="19"/>
      <c r="M4" s="30"/>
    </row>
    <row r="5" s="31" customFormat="1" ht="27" customHeight="1" spans="1:13">
      <c r="A5" s="19"/>
      <c r="B5" s="16"/>
      <c r="C5" s="16"/>
      <c r="D5" s="45"/>
      <c r="E5" s="34"/>
      <c r="F5" s="35"/>
      <c r="G5" s="47"/>
      <c r="H5" s="18"/>
      <c r="I5" s="18"/>
      <c r="J5" s="18"/>
      <c r="K5" s="20"/>
      <c r="L5" s="19"/>
      <c r="M5" s="30"/>
    </row>
    <row r="6" s="31" customFormat="1" ht="27" customHeight="1" spans="1:13">
      <c r="A6" s="19">
        <v>3</v>
      </c>
      <c r="B6" s="16" t="s">
        <v>8</v>
      </c>
      <c r="C6" s="16" t="s">
        <v>172</v>
      </c>
      <c r="D6" s="18">
        <v>44718</v>
      </c>
      <c r="E6" s="34" t="s">
        <v>18</v>
      </c>
      <c r="F6" s="20" t="s">
        <v>34</v>
      </c>
      <c r="G6" s="20" t="s">
        <v>180</v>
      </c>
      <c r="H6" s="37">
        <v>44718</v>
      </c>
      <c r="I6" s="37">
        <v>44720</v>
      </c>
      <c r="J6" s="18"/>
      <c r="K6" s="20"/>
      <c r="L6" s="19"/>
      <c r="M6" s="30"/>
    </row>
    <row r="7" s="31" customFormat="1" ht="27" customHeight="1" spans="1:13">
      <c r="A7" s="19">
        <v>4</v>
      </c>
      <c r="B7" s="16" t="s">
        <v>8</v>
      </c>
      <c r="C7" s="16" t="s">
        <v>172</v>
      </c>
      <c r="D7" s="18">
        <v>44718</v>
      </c>
      <c r="E7" s="34" t="s">
        <v>18</v>
      </c>
      <c r="F7" s="20" t="s">
        <v>37</v>
      </c>
      <c r="G7" s="20" t="s">
        <v>181</v>
      </c>
      <c r="H7" s="37">
        <v>44721</v>
      </c>
      <c r="I7" s="37">
        <v>44723</v>
      </c>
      <c r="J7" s="18"/>
      <c r="K7" s="20"/>
      <c r="L7" s="19"/>
      <c r="M7" s="30"/>
    </row>
    <row r="8" s="31" customFormat="1" ht="27" customHeight="1" spans="1:13">
      <c r="A8" s="19">
        <v>6</v>
      </c>
      <c r="B8" s="16" t="s">
        <v>8</v>
      </c>
      <c r="C8" s="16" t="s">
        <v>177</v>
      </c>
      <c r="D8" s="45">
        <v>44679</v>
      </c>
      <c r="E8" s="34" t="s">
        <v>18</v>
      </c>
      <c r="F8" s="35" t="s">
        <v>178</v>
      </c>
      <c r="G8" s="47" t="s">
        <v>179</v>
      </c>
      <c r="H8" s="18"/>
      <c r="I8" s="18"/>
      <c r="J8" s="18"/>
      <c r="K8" s="20"/>
      <c r="L8" s="19"/>
      <c r="M8" s="30"/>
    </row>
    <row r="9" s="31" customFormat="1" ht="27" customHeight="1" spans="1:13">
      <c r="A9" s="19"/>
      <c r="B9" s="16"/>
      <c r="C9" s="16"/>
      <c r="D9" s="18"/>
      <c r="E9" s="19"/>
      <c r="F9" s="20"/>
      <c r="G9" s="20"/>
      <c r="H9" s="18"/>
      <c r="I9" s="18"/>
      <c r="J9" s="18"/>
      <c r="K9" s="20"/>
      <c r="L9" s="19"/>
      <c r="M9" s="30"/>
    </row>
    <row r="10" s="31" customFormat="1" spans="1:13">
      <c r="A10" s="30"/>
      <c r="B10" s="16"/>
      <c r="C10" s="16"/>
      <c r="D10" s="33"/>
      <c r="E10" s="30"/>
      <c r="H10" s="33"/>
      <c r="I10" s="33"/>
      <c r="J10" s="33"/>
      <c r="L10" s="30"/>
      <c r="M10" s="30"/>
    </row>
  </sheetData>
  <sheetProtection formatCells="0" formatColumns="0" formatRows="0" insertHyperlinks="0"/>
  <conditionalFormatting sqref="L1">
    <cfRule type="cellIs" dxfId="1" priority="22" operator="equal">
      <formula>"Opened"</formula>
    </cfRule>
  </conditionalFormatting>
  <conditionalFormatting sqref="L2">
    <cfRule type="cellIs" dxfId="1" priority="3" operator="equal">
      <formula>"Opened"</formula>
    </cfRule>
  </conditionalFormatting>
  <conditionalFormatting sqref="L3">
    <cfRule type="cellIs" dxfId="1" priority="4" operator="equal">
      <formula>"Opened"</formula>
    </cfRule>
  </conditionalFormatting>
  <conditionalFormatting sqref="L4">
    <cfRule type="cellIs" dxfId="1" priority="6" operator="equal">
      <formula>"Opened"</formula>
    </cfRule>
  </conditionalFormatting>
  <conditionalFormatting sqref="B5">
    <cfRule type="cellIs" dxfId="0" priority="8" operator="equal">
      <formula>"下周计划"</formula>
    </cfRule>
    <cfRule type="cellIs" dxfId="0" priority="9" operator="equal">
      <formula>"下周计划"</formula>
    </cfRule>
  </conditionalFormatting>
  <conditionalFormatting sqref="L5">
    <cfRule type="cellIs" dxfId="1" priority="10" operator="equal">
      <formula>"Opened"</formula>
    </cfRule>
  </conditionalFormatting>
  <conditionalFormatting sqref="B6">
    <cfRule type="cellIs" dxfId="0" priority="19" operator="equal">
      <formula>"下周计划"</formula>
    </cfRule>
    <cfRule type="cellIs" dxfId="0" priority="20" operator="equal">
      <formula>"下周计划"</formula>
    </cfRule>
  </conditionalFormatting>
  <conditionalFormatting sqref="B7">
    <cfRule type="cellIs" dxfId="0" priority="11" operator="equal">
      <formula>"下周计划"</formula>
    </cfRule>
    <cfRule type="cellIs" dxfId="0" priority="12" operator="equal">
      <formula>"下周计划"</formula>
    </cfRule>
  </conditionalFormatting>
  <conditionalFormatting sqref="L7">
    <cfRule type="cellIs" dxfId="1" priority="13" operator="equal">
      <formula>"Opened"</formula>
    </cfRule>
  </conditionalFormatting>
  <conditionalFormatting sqref="B8">
    <cfRule type="cellIs" dxfId="0" priority="14" operator="equal">
      <formula>"下周计划"</formula>
    </cfRule>
    <cfRule type="cellIs" dxfId="0" priority="15" operator="equal">
      <formula>"下周计划"</formula>
    </cfRule>
  </conditionalFormatting>
  <conditionalFormatting sqref="L8">
    <cfRule type="cellIs" dxfId="1" priority="16" operator="equal">
      <formula>"Opened"</formula>
    </cfRule>
  </conditionalFormatting>
  <conditionalFormatting sqref="B2:B4">
    <cfRule type="cellIs" dxfId="0" priority="1" operator="equal">
      <formula>"下周计划"</formula>
    </cfRule>
    <cfRule type="cellIs" dxfId="0" priority="2" operator="equal">
      <formula>"下周计划"</formula>
    </cfRule>
  </conditionalFormatting>
  <conditionalFormatting sqref="B1 B9:B1048576">
    <cfRule type="cellIs" dxfId="0" priority="21" operator="equal">
      <formula>"下周计划"</formula>
    </cfRule>
  </conditionalFormatting>
  <conditionalFormatting sqref="L6 L9:L1048576">
    <cfRule type="cellIs" dxfId="1" priority="23" operator="equal">
      <formula>"Opened"</formula>
    </cfRule>
  </conditionalFormatting>
  <dataValidations count="2">
    <dataValidation type="list" allowBlank="1" showInputMessage="1" showErrorMessage="1" sqref="C2 C3 C4 C5 C6 C7 C8">
      <formula1>"项目类,事务类,其他"</formula1>
    </dataValidation>
    <dataValidation type="list" allowBlank="1" showInputMessage="1" showErrorMessage="1" sqref="B4 B5 B6 B7 B8 B2:B3">
      <formula1>"本周总结,下周计划"</formula1>
    </dataValidation>
  </dataValidation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
  <sheetViews>
    <sheetView workbookViewId="0">
      <pane xSplit="14" ySplit="1" topLeftCell="S2" activePane="bottomRight" state="frozen"/>
      <selection/>
      <selection pane="topRight"/>
      <selection pane="bottomLeft"/>
      <selection pane="bottomRight" activeCell="F3" sqref="F3"/>
    </sheetView>
  </sheetViews>
  <sheetFormatPr defaultColWidth="10" defaultRowHeight="14.25"/>
  <cols>
    <col min="6" max="6" width="31.125" customWidth="1"/>
    <col min="7" max="7" width="51.375" customWidth="1"/>
    <col min="8" max="8" width="15" customWidth="1"/>
    <col min="9" max="10" width="11.25" customWidth="1"/>
    <col min="11" max="11" width="17.125" customWidth="1"/>
  </cols>
  <sheetData>
    <row r="1" ht="36" spans="1:12">
      <c r="A1" s="13" t="s">
        <v>161</v>
      </c>
      <c r="B1" s="14" t="s">
        <v>162</v>
      </c>
      <c r="C1" s="14" t="s">
        <v>162</v>
      </c>
      <c r="D1" s="15" t="s">
        <v>163</v>
      </c>
      <c r="E1" s="13" t="s">
        <v>3</v>
      </c>
      <c r="F1" s="13" t="s">
        <v>164</v>
      </c>
      <c r="G1" s="13" t="s">
        <v>165</v>
      </c>
      <c r="H1" s="15" t="s">
        <v>166</v>
      </c>
      <c r="I1" s="15" t="s">
        <v>167</v>
      </c>
      <c r="J1" s="15" t="s">
        <v>168</v>
      </c>
      <c r="K1" s="13" t="s">
        <v>169</v>
      </c>
      <c r="L1" s="13" t="s">
        <v>170</v>
      </c>
    </row>
    <row r="2" spans="11:12">
      <c r="K2" s="20"/>
      <c r="L2" s="19"/>
    </row>
    <row r="3" spans="1:12">
      <c r="A3" s="19">
        <v>1</v>
      </c>
      <c r="B3" s="16" t="s">
        <v>171</v>
      </c>
      <c r="C3" s="16" t="s">
        <v>172</v>
      </c>
      <c r="D3" s="18"/>
      <c r="E3" s="34" t="s">
        <v>46</v>
      </c>
      <c r="F3" s="40" t="s">
        <v>182</v>
      </c>
      <c r="G3" s="20" t="s">
        <v>183</v>
      </c>
      <c r="H3" s="41">
        <v>44719</v>
      </c>
      <c r="I3" s="41">
        <v>44722</v>
      </c>
      <c r="J3" s="18"/>
      <c r="K3" s="20" t="s">
        <v>184</v>
      </c>
      <c r="L3" s="39">
        <v>0.8</v>
      </c>
    </row>
    <row r="4" ht="28.5" spans="1:12">
      <c r="A4" s="42"/>
      <c r="B4" s="16" t="s">
        <v>171</v>
      </c>
      <c r="C4" s="16" t="s">
        <v>172</v>
      </c>
      <c r="E4" s="34" t="s">
        <v>46</v>
      </c>
      <c r="F4" t="s">
        <v>185</v>
      </c>
      <c r="G4" s="40" t="s">
        <v>186</v>
      </c>
      <c r="H4" s="41">
        <v>44715</v>
      </c>
      <c r="I4" s="41">
        <v>44718</v>
      </c>
      <c r="K4" s="20" t="s">
        <v>187</v>
      </c>
      <c r="L4" s="44">
        <v>0</v>
      </c>
    </row>
    <row r="5" spans="1:12">
      <c r="A5" s="19"/>
      <c r="B5" s="16"/>
      <c r="C5" s="16"/>
      <c r="D5" s="18"/>
      <c r="E5" s="19"/>
      <c r="F5" s="20"/>
      <c r="G5" s="20"/>
      <c r="H5" s="18"/>
      <c r="I5" s="18"/>
      <c r="J5" s="18"/>
      <c r="K5" s="20"/>
      <c r="L5" s="19"/>
    </row>
    <row r="6" ht="28.5" spans="1:12">
      <c r="A6" s="19">
        <v>1</v>
      </c>
      <c r="B6" s="16" t="s">
        <v>8</v>
      </c>
      <c r="C6" s="16" t="s">
        <v>172</v>
      </c>
      <c r="D6" s="18"/>
      <c r="E6" s="34" t="s">
        <v>46</v>
      </c>
      <c r="F6" s="40" t="s">
        <v>188</v>
      </c>
      <c r="G6" s="40" t="s">
        <v>189</v>
      </c>
      <c r="H6" s="41">
        <v>44719</v>
      </c>
      <c r="I6" s="41">
        <v>44722</v>
      </c>
      <c r="J6" s="18"/>
      <c r="K6" s="20" t="s">
        <v>184</v>
      </c>
      <c r="L6" s="19"/>
    </row>
    <row r="7" spans="1:12">
      <c r="A7" s="19">
        <v>2</v>
      </c>
      <c r="B7" s="16" t="s">
        <v>8</v>
      </c>
      <c r="C7" s="16" t="s">
        <v>172</v>
      </c>
      <c r="D7" s="18"/>
      <c r="E7" s="34" t="s">
        <v>46</v>
      </c>
      <c r="F7" t="s">
        <v>190</v>
      </c>
      <c r="G7" s="40" t="s">
        <v>191</v>
      </c>
      <c r="H7" s="41"/>
      <c r="I7" s="41"/>
      <c r="J7" s="18"/>
      <c r="K7" s="20"/>
      <c r="L7" s="19"/>
    </row>
    <row r="8" ht="17.25" spans="1:12">
      <c r="A8" s="19"/>
      <c r="B8" s="16"/>
      <c r="C8" s="16"/>
      <c r="D8" s="18"/>
      <c r="E8" s="34"/>
      <c r="F8" s="20"/>
      <c r="G8" s="20"/>
      <c r="H8" s="37"/>
      <c r="I8" s="37"/>
      <c r="J8" s="18"/>
      <c r="K8" s="20"/>
      <c r="L8" s="39"/>
    </row>
    <row r="9" ht="17.25" spans="1:12">
      <c r="A9" s="19"/>
      <c r="B9" s="16"/>
      <c r="C9" s="16"/>
      <c r="D9" s="18"/>
      <c r="E9" s="34"/>
      <c r="F9" s="43"/>
      <c r="G9" s="20"/>
      <c r="H9" s="37"/>
      <c r="I9" s="37"/>
      <c r="J9" s="18"/>
      <c r="K9" s="20"/>
      <c r="L9" s="19"/>
    </row>
  </sheetData>
  <sheetProtection formatCells="0" formatColumns="0" formatRows="0" insertHyperlinks="0"/>
  <protectedRanges>
    <protectedRange sqref="M$1:N$1048576 P$1:T$1048576" name="区域2_1_1"/>
  </protectedRanges>
  <conditionalFormatting sqref="L1">
    <cfRule type="cellIs" dxfId="1" priority="19" operator="equal">
      <formula>"Opened"</formula>
    </cfRule>
  </conditionalFormatting>
  <conditionalFormatting sqref="L2">
    <cfRule type="cellIs" dxfId="1" priority="17" operator="equal">
      <formula>"Opened"</formula>
    </cfRule>
  </conditionalFormatting>
  <conditionalFormatting sqref="B4">
    <cfRule type="cellIs" dxfId="0" priority="1" operator="equal">
      <formula>"下周计划"</formula>
    </cfRule>
  </conditionalFormatting>
  <conditionalFormatting sqref="B5">
    <cfRule type="cellIs" dxfId="0" priority="18" operator="equal">
      <formula>"下周计划"</formula>
    </cfRule>
  </conditionalFormatting>
  <conditionalFormatting sqref="B6">
    <cfRule type="cellIs" dxfId="0" priority="13" operator="equal">
      <formula>"下周计划"</formula>
    </cfRule>
    <cfRule type="cellIs" dxfId="0" priority="14" operator="equal">
      <formula>"下周计划"</formula>
    </cfRule>
  </conditionalFormatting>
  <conditionalFormatting sqref="B7">
    <cfRule type="cellIs" dxfId="0" priority="2" operator="equal">
      <formula>"下周计划"</formula>
    </cfRule>
    <cfRule type="cellIs" dxfId="0" priority="3" operator="equal">
      <formula>"下周计划"</formula>
    </cfRule>
  </conditionalFormatting>
  <conditionalFormatting sqref="B8">
    <cfRule type="cellIs" dxfId="0" priority="7" operator="equal">
      <formula>"下周计划"</formula>
    </cfRule>
    <cfRule type="cellIs" dxfId="0" priority="8" operator="equal">
      <formula>"下周计划"</formula>
    </cfRule>
  </conditionalFormatting>
  <conditionalFormatting sqref="B9">
    <cfRule type="cellIs" dxfId="0" priority="5" operator="equal">
      <formula>"下周计划"</formula>
    </cfRule>
    <cfRule type="cellIs" dxfId="0" priority="6" operator="equal">
      <formula>"下周计划"</formula>
    </cfRule>
  </conditionalFormatting>
  <conditionalFormatting sqref="L9">
    <cfRule type="cellIs" dxfId="1" priority="9" operator="equal">
      <formula>"Opened"</formula>
    </cfRule>
  </conditionalFormatting>
  <conditionalFormatting sqref="B1 B3">
    <cfRule type="cellIs" dxfId="0" priority="11" operator="equal">
      <formula>"下周计划"</formula>
    </cfRule>
  </conditionalFormatting>
  <conditionalFormatting sqref="L3 L5:L8">
    <cfRule type="cellIs" dxfId="1" priority="20" operator="equal">
      <formula>"Opened"</formula>
    </cfRule>
  </conditionalFormatting>
  <dataValidations count="3">
    <dataValidation type="list" allowBlank="1" showInputMessage="1" showErrorMessage="1" sqref="C3 C4 C6 C7 C8:C9">
      <formula1>"项目类,事务类,其他"</formula1>
    </dataValidation>
    <dataValidation type="list" allowBlank="1" showInputMessage="1" showErrorMessage="1" sqref="L2">
      <formula1>"Opened,Closed,Suspended,Cancelled"</formula1>
    </dataValidation>
    <dataValidation type="list" allowBlank="1" showInputMessage="1" showErrorMessage="1" sqref="B3 B4 B6 B7 B8:B9">
      <formula1>"本周总结,下周计划"</formula1>
    </dataValidation>
  </dataValidation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
  <sheetViews>
    <sheetView workbookViewId="0">
      <selection activeCell="F14" sqref="F14"/>
    </sheetView>
  </sheetViews>
  <sheetFormatPr defaultColWidth="9" defaultRowHeight="14.25"/>
  <cols>
    <col min="1" max="1" width="6.5" style="30" customWidth="1"/>
    <col min="2" max="2" width="5.25" style="32" customWidth="1"/>
    <col min="3" max="3" width="6.5" style="32" customWidth="1"/>
    <col min="4" max="4" width="11.375" style="33" customWidth="1"/>
    <col min="5" max="5" width="9" style="30"/>
    <col min="6" max="6" width="40.125" style="31" customWidth="1"/>
    <col min="7" max="7" width="30.375" style="31" customWidth="1"/>
    <col min="8" max="10" width="11.375" style="33" customWidth="1"/>
    <col min="11" max="11" width="34.125" style="31" customWidth="1"/>
    <col min="12" max="12" width="10.125" style="30" customWidth="1"/>
    <col min="13" max="13" width="4.625" style="30" customWidth="1"/>
    <col min="14" max="16384" width="9" style="31"/>
  </cols>
  <sheetData>
    <row r="1" s="30" customFormat="1" ht="41.25" customHeight="1" spans="1:13">
      <c r="A1" s="13" t="s">
        <v>161</v>
      </c>
      <c r="B1" s="14" t="s">
        <v>162</v>
      </c>
      <c r="C1" s="14" t="s">
        <v>162</v>
      </c>
      <c r="D1" s="15" t="s">
        <v>163</v>
      </c>
      <c r="E1" s="13" t="s">
        <v>3</v>
      </c>
      <c r="F1" s="13" t="s">
        <v>164</v>
      </c>
      <c r="G1" s="13" t="s">
        <v>165</v>
      </c>
      <c r="H1" s="15" t="s">
        <v>166</v>
      </c>
      <c r="I1" s="15" t="s">
        <v>167</v>
      </c>
      <c r="J1" s="15" t="s">
        <v>168</v>
      </c>
      <c r="K1" s="13" t="s">
        <v>169</v>
      </c>
      <c r="L1" s="13" t="s">
        <v>170</v>
      </c>
      <c r="M1" s="38"/>
    </row>
    <row r="2" s="31" customFormat="1" ht="90" customHeight="1" spans="1:13">
      <c r="A2" s="19">
        <v>1</v>
      </c>
      <c r="B2" s="16" t="s">
        <v>171</v>
      </c>
      <c r="C2" s="16" t="s">
        <v>172</v>
      </c>
      <c r="D2" s="18">
        <v>44760</v>
      </c>
      <c r="E2" s="34" t="s">
        <v>74</v>
      </c>
      <c r="F2" s="35" t="s">
        <v>79</v>
      </c>
      <c r="G2" s="36" t="s">
        <v>192</v>
      </c>
      <c r="H2" s="18">
        <v>44751</v>
      </c>
      <c r="I2" s="18">
        <v>44760</v>
      </c>
      <c r="J2" s="18"/>
      <c r="K2" s="21" t="s">
        <v>193</v>
      </c>
      <c r="L2" s="19" t="s">
        <v>29</v>
      </c>
      <c r="M2" s="30"/>
    </row>
    <row r="3" s="31" customFormat="1" ht="90" customHeight="1" spans="1:13">
      <c r="A3" s="19">
        <v>2</v>
      </c>
      <c r="B3" s="16" t="s">
        <v>8</v>
      </c>
      <c r="C3" s="16" t="s">
        <v>172</v>
      </c>
      <c r="D3" s="18">
        <v>44820</v>
      </c>
      <c r="E3" s="34" t="s">
        <v>74</v>
      </c>
      <c r="F3" s="35" t="s">
        <v>194</v>
      </c>
      <c r="G3" s="36" t="s">
        <v>195</v>
      </c>
      <c r="H3" s="18">
        <v>44823</v>
      </c>
      <c r="I3" s="18">
        <v>44827</v>
      </c>
      <c r="J3" s="18"/>
      <c r="K3" s="21"/>
      <c r="L3" s="19"/>
      <c r="M3" s="30"/>
    </row>
    <row r="4" s="31" customFormat="1" ht="17.25" spans="1:13">
      <c r="A4" s="19"/>
      <c r="B4" s="16"/>
      <c r="C4" s="16"/>
      <c r="D4" s="18"/>
      <c r="E4" s="34"/>
      <c r="F4" s="20"/>
      <c r="G4" s="21"/>
      <c r="H4" s="37"/>
      <c r="I4" s="37"/>
      <c r="J4" s="18"/>
      <c r="K4" s="21"/>
      <c r="L4" s="39"/>
      <c r="M4" s="30"/>
    </row>
    <row r="5" s="31" customFormat="1" ht="17.25" spans="1:13">
      <c r="A5" s="19"/>
      <c r="B5" s="16"/>
      <c r="C5" s="16"/>
      <c r="D5" s="18"/>
      <c r="E5" s="34"/>
      <c r="F5" s="20"/>
      <c r="G5" s="20"/>
      <c r="H5" s="37"/>
      <c r="I5" s="37"/>
      <c r="J5" s="18"/>
      <c r="K5" s="21"/>
      <c r="L5" s="39"/>
      <c r="M5" s="30"/>
    </row>
    <row r="6" s="31" customFormat="1" spans="1:13">
      <c r="A6" s="30"/>
      <c r="B6" s="16"/>
      <c r="C6" s="16"/>
      <c r="D6" s="33"/>
      <c r="E6" s="30"/>
      <c r="H6" s="33"/>
      <c r="I6" s="33"/>
      <c r="J6" s="33"/>
      <c r="L6" s="30"/>
      <c r="M6" s="30"/>
    </row>
    <row r="7" s="31" customFormat="1" spans="1:13">
      <c r="A7" s="30"/>
      <c r="B7" s="16"/>
      <c r="C7" s="16"/>
      <c r="D7" s="33"/>
      <c r="E7" s="30"/>
      <c r="H7" s="33"/>
      <c r="I7" s="33"/>
      <c r="J7" s="33"/>
      <c r="L7" s="30"/>
      <c r="M7" s="30"/>
    </row>
    <row r="8" s="31" customFormat="1" spans="1:13">
      <c r="A8" s="30"/>
      <c r="B8" s="16"/>
      <c r="C8" s="16"/>
      <c r="D8" s="33"/>
      <c r="E8" s="30"/>
      <c r="H8" s="33"/>
      <c r="I8" s="33"/>
      <c r="J8" s="33"/>
      <c r="L8" s="30"/>
      <c r="M8" s="30"/>
    </row>
    <row r="9" s="31" customFormat="1" spans="1:13">
      <c r="A9" s="30"/>
      <c r="B9" s="16"/>
      <c r="C9" s="16"/>
      <c r="D9" s="33"/>
      <c r="E9" s="30"/>
      <c r="H9" s="33"/>
      <c r="I9" s="33"/>
      <c r="J9" s="33"/>
      <c r="L9" s="30"/>
      <c r="M9" s="30"/>
    </row>
  </sheetData>
  <conditionalFormatting sqref="L1">
    <cfRule type="cellIs" dxfId="1" priority="10" operator="equal">
      <formula>"Opened"</formula>
    </cfRule>
  </conditionalFormatting>
  <conditionalFormatting sqref="B2">
    <cfRule type="cellIs" dxfId="0" priority="8" operator="equal">
      <formula>"下周计划"</formula>
    </cfRule>
    <cfRule type="cellIs" dxfId="0" priority="7" operator="equal">
      <formula>"下周计划"</formula>
    </cfRule>
  </conditionalFormatting>
  <conditionalFormatting sqref="B3">
    <cfRule type="cellIs" dxfId="0" priority="5" operator="equal">
      <formula>"下周计划"</formula>
    </cfRule>
    <cfRule type="cellIs" dxfId="0" priority="4" operator="equal">
      <formula>"下周计划"</formula>
    </cfRule>
  </conditionalFormatting>
  <conditionalFormatting sqref="L3">
    <cfRule type="cellIs" dxfId="1" priority="6" operator="equal">
      <formula>"Opened"</formula>
    </cfRule>
  </conditionalFormatting>
  <conditionalFormatting sqref="B4:B5">
    <cfRule type="cellIs" dxfId="0" priority="2" operator="equal">
      <formula>"下周计划"</formula>
    </cfRule>
    <cfRule type="cellIs" dxfId="0" priority="1" operator="equal">
      <formula>"下周计划"</formula>
    </cfRule>
  </conditionalFormatting>
  <conditionalFormatting sqref="L4:L5">
    <cfRule type="cellIs" dxfId="1" priority="3" operator="equal">
      <formula>"Opened"</formula>
    </cfRule>
  </conditionalFormatting>
  <conditionalFormatting sqref="B1 B6:B1048576">
    <cfRule type="cellIs" dxfId="0" priority="9" operator="equal">
      <formula>"下周计划"</formula>
    </cfRule>
  </conditionalFormatting>
  <conditionalFormatting sqref="L2 L6:L1048576">
    <cfRule type="cellIs" dxfId="1" priority="11" operator="equal">
      <formula>"Opened"</formula>
    </cfRule>
  </conditionalFormatting>
  <dataValidations count="2">
    <dataValidation type="list" allowBlank="1" showInputMessage="1" showErrorMessage="1" sqref="B2 B3 B4:B5">
      <formula1>"本周总结,下周计划"</formula1>
    </dataValidation>
    <dataValidation type="list" allowBlank="1" showInputMessage="1" showErrorMessage="1" sqref="C2 C3 C4:C5">
      <formula1>"项目类,事务类,其他"</formula1>
    </dataValidation>
  </dataValidation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3"/>
  <sheetViews>
    <sheetView topLeftCell="A14" workbookViewId="0">
      <selection activeCell="H15" sqref="H15"/>
    </sheetView>
  </sheetViews>
  <sheetFormatPr defaultColWidth="10" defaultRowHeight="14.25"/>
  <cols>
    <col min="6" max="6" width="28.75" customWidth="1"/>
    <col min="7" max="7" width="39.75" customWidth="1"/>
    <col min="8" max="9" width="10.875"/>
  </cols>
  <sheetData>
    <row r="1" ht="54" spans="1:12">
      <c r="A1" s="13" t="s">
        <v>161</v>
      </c>
      <c r="B1" s="14" t="s">
        <v>162</v>
      </c>
      <c r="C1" s="14" t="s">
        <v>162</v>
      </c>
      <c r="D1" s="15" t="s">
        <v>163</v>
      </c>
      <c r="E1" s="13" t="s">
        <v>3</v>
      </c>
      <c r="F1" s="13" t="s">
        <v>164</v>
      </c>
      <c r="G1" s="13" t="s">
        <v>165</v>
      </c>
      <c r="H1" s="15" t="s">
        <v>166</v>
      </c>
      <c r="I1" s="15" t="s">
        <v>167</v>
      </c>
      <c r="J1" s="15" t="s">
        <v>168</v>
      </c>
      <c r="K1" s="13" t="s">
        <v>169</v>
      </c>
      <c r="L1" s="13" t="s">
        <v>170</v>
      </c>
    </row>
    <row r="2" ht="42.75" spans="1:12">
      <c r="A2" s="16" t="s">
        <v>196</v>
      </c>
      <c r="B2" s="17" t="s">
        <v>171</v>
      </c>
      <c r="C2" s="17" t="s">
        <v>172</v>
      </c>
      <c r="D2" s="18">
        <v>44671</v>
      </c>
      <c r="E2" s="19" t="s">
        <v>197</v>
      </c>
      <c r="F2" s="20" t="s">
        <v>198</v>
      </c>
      <c r="G2" s="21" t="s">
        <v>199</v>
      </c>
      <c r="H2" s="18">
        <v>44671</v>
      </c>
      <c r="I2" s="18">
        <v>44676</v>
      </c>
      <c r="J2" s="18">
        <v>44679</v>
      </c>
      <c r="K2" s="20"/>
      <c r="L2" s="19" t="s">
        <v>200</v>
      </c>
    </row>
    <row r="3" ht="42.75" spans="1:12">
      <c r="A3" s="19">
        <f>SUBTOTAL(103,$F$3:F3)</f>
        <v>1</v>
      </c>
      <c r="B3" s="16" t="s">
        <v>171</v>
      </c>
      <c r="C3" s="16" t="s">
        <v>172</v>
      </c>
      <c r="D3" s="22">
        <v>44714</v>
      </c>
      <c r="E3" s="23" t="s">
        <v>121</v>
      </c>
      <c r="F3" s="24" t="s">
        <v>201</v>
      </c>
      <c r="G3" s="25" t="s">
        <v>202</v>
      </c>
      <c r="H3" s="22">
        <v>44718</v>
      </c>
      <c r="I3" s="22">
        <v>44723</v>
      </c>
      <c r="J3" s="29">
        <v>44723</v>
      </c>
      <c r="K3" s="21"/>
      <c r="L3" s="19" t="s">
        <v>203</v>
      </c>
    </row>
    <row r="4" ht="28.5" spans="1:12">
      <c r="A4" s="19">
        <f>SUBTOTAL(103,$F$3:F4)</f>
        <v>2</v>
      </c>
      <c r="B4" s="16" t="s">
        <v>171</v>
      </c>
      <c r="C4" s="16" t="s">
        <v>172</v>
      </c>
      <c r="D4" s="22">
        <v>44722</v>
      </c>
      <c r="E4" s="23" t="s">
        <v>121</v>
      </c>
      <c r="F4" s="24" t="s">
        <v>201</v>
      </c>
      <c r="G4" s="26" t="s">
        <v>204</v>
      </c>
      <c r="H4" s="22">
        <v>44725</v>
      </c>
      <c r="I4" s="22">
        <v>44729</v>
      </c>
      <c r="J4" s="29">
        <v>44729</v>
      </c>
      <c r="K4" s="21"/>
      <c r="L4" s="19" t="s">
        <v>203</v>
      </c>
    </row>
    <row r="5" ht="28.5" spans="1:12">
      <c r="A5" s="19">
        <f>SUBTOTAL(103,$F$3:F5)</f>
        <v>3</v>
      </c>
      <c r="B5" s="16" t="s">
        <v>171</v>
      </c>
      <c r="C5" s="16" t="s">
        <v>172</v>
      </c>
      <c r="D5" s="22">
        <v>44729</v>
      </c>
      <c r="E5" s="23" t="s">
        <v>121</v>
      </c>
      <c r="F5" s="24" t="s">
        <v>201</v>
      </c>
      <c r="G5" s="26" t="s">
        <v>205</v>
      </c>
      <c r="H5" s="22">
        <v>44732</v>
      </c>
      <c r="I5" s="22">
        <v>44736</v>
      </c>
      <c r="J5" s="29">
        <v>44736</v>
      </c>
      <c r="K5" s="21"/>
      <c r="L5" s="19" t="s">
        <v>203</v>
      </c>
    </row>
    <row r="6" ht="28.5" spans="1:12">
      <c r="A6" s="19">
        <f>SUBTOTAL(103,$F$3:F6)</f>
        <v>4</v>
      </c>
      <c r="B6" s="16" t="s">
        <v>171</v>
      </c>
      <c r="C6" s="16" t="s">
        <v>172</v>
      </c>
      <c r="D6" s="22">
        <v>44736</v>
      </c>
      <c r="E6" s="23" t="s">
        <v>121</v>
      </c>
      <c r="F6" s="24" t="s">
        <v>201</v>
      </c>
      <c r="G6" s="26" t="s">
        <v>206</v>
      </c>
      <c r="H6" s="22">
        <v>44739</v>
      </c>
      <c r="I6" s="22">
        <v>44743</v>
      </c>
      <c r="J6" s="29">
        <v>44743</v>
      </c>
      <c r="K6" s="21"/>
      <c r="L6" s="19" t="s">
        <v>203</v>
      </c>
    </row>
    <row r="7" ht="42.75" spans="1:12">
      <c r="A7" s="19">
        <f>SUBTOTAL(103,$F$3:F7)</f>
        <v>5</v>
      </c>
      <c r="B7" s="16" t="s">
        <v>171</v>
      </c>
      <c r="C7" s="16" t="s">
        <v>172</v>
      </c>
      <c r="D7" s="22">
        <v>44743</v>
      </c>
      <c r="E7" s="23" t="s">
        <v>121</v>
      </c>
      <c r="F7" s="24" t="s">
        <v>201</v>
      </c>
      <c r="G7" s="26" t="s">
        <v>207</v>
      </c>
      <c r="H7" s="22">
        <v>44746</v>
      </c>
      <c r="I7" s="22">
        <v>44750</v>
      </c>
      <c r="J7" s="29">
        <v>44750</v>
      </c>
      <c r="K7" s="21"/>
      <c r="L7" s="19" t="s">
        <v>203</v>
      </c>
    </row>
    <row r="8" ht="57" spans="1:12">
      <c r="A8" s="19">
        <f>SUBTOTAL(103,$F$3:F8)</f>
        <v>6</v>
      </c>
      <c r="B8" s="16" t="s">
        <v>171</v>
      </c>
      <c r="C8" s="16" t="s">
        <v>172</v>
      </c>
      <c r="D8" s="22">
        <v>44750</v>
      </c>
      <c r="E8" s="23" t="s">
        <v>121</v>
      </c>
      <c r="F8" s="24" t="s">
        <v>201</v>
      </c>
      <c r="G8" s="26" t="s">
        <v>208</v>
      </c>
      <c r="H8" s="22">
        <v>44753</v>
      </c>
      <c r="I8" s="22">
        <v>44757</v>
      </c>
      <c r="J8" s="29">
        <v>44757</v>
      </c>
      <c r="K8" s="21"/>
      <c r="L8" s="19" t="s">
        <v>203</v>
      </c>
    </row>
    <row r="9" ht="57" spans="1:12">
      <c r="A9" s="19">
        <f>SUBTOTAL(103,$F$3:F9)</f>
        <v>7</v>
      </c>
      <c r="B9" s="16" t="s">
        <v>171</v>
      </c>
      <c r="C9" s="16" t="s">
        <v>172</v>
      </c>
      <c r="D9" s="22">
        <v>44757</v>
      </c>
      <c r="E9" s="23" t="s">
        <v>121</v>
      </c>
      <c r="F9" s="24" t="s">
        <v>201</v>
      </c>
      <c r="G9" s="26" t="s">
        <v>209</v>
      </c>
      <c r="H9" s="22">
        <v>44760</v>
      </c>
      <c r="I9" s="22">
        <v>44764</v>
      </c>
      <c r="J9" s="29">
        <v>44764</v>
      </c>
      <c r="K9" s="21"/>
      <c r="L9" s="19" t="s">
        <v>203</v>
      </c>
    </row>
    <row r="10" ht="42.75" spans="1:12">
      <c r="A10" s="19">
        <f>SUBTOTAL(103,$F$3:F10)</f>
        <v>8</v>
      </c>
      <c r="B10" s="16" t="s">
        <v>171</v>
      </c>
      <c r="C10" s="16" t="s">
        <v>172</v>
      </c>
      <c r="D10" s="22">
        <v>44764</v>
      </c>
      <c r="E10" s="23" t="s">
        <v>121</v>
      </c>
      <c r="F10" s="24" t="s">
        <v>201</v>
      </c>
      <c r="G10" s="26" t="s">
        <v>210</v>
      </c>
      <c r="H10" s="22">
        <v>44767</v>
      </c>
      <c r="I10" s="22">
        <v>44771</v>
      </c>
      <c r="J10" s="29">
        <v>44771</v>
      </c>
      <c r="K10" s="21"/>
      <c r="L10" s="19" t="s">
        <v>203</v>
      </c>
    </row>
    <row r="11" ht="71.25" spans="1:12">
      <c r="A11" s="19">
        <f>SUBTOTAL(103,$F$3:F11)</f>
        <v>9</v>
      </c>
      <c r="B11" s="16" t="s">
        <v>171</v>
      </c>
      <c r="C11" s="16" t="s">
        <v>172</v>
      </c>
      <c r="D11" s="22">
        <v>44771</v>
      </c>
      <c r="E11" s="23" t="s">
        <v>121</v>
      </c>
      <c r="F11" s="25" t="s">
        <v>211</v>
      </c>
      <c r="G11" s="26" t="s">
        <v>212</v>
      </c>
      <c r="H11" s="22">
        <v>44774</v>
      </c>
      <c r="I11" s="22">
        <v>44778</v>
      </c>
      <c r="J11" s="29">
        <v>44778</v>
      </c>
      <c r="K11" s="21"/>
      <c r="L11" s="19" t="s">
        <v>203</v>
      </c>
    </row>
    <row r="12" ht="85.5" spans="1:12">
      <c r="A12" s="19">
        <f>SUBTOTAL(103,$F$3:F12)</f>
        <v>10</v>
      </c>
      <c r="B12" s="16" t="s">
        <v>171</v>
      </c>
      <c r="C12" s="16" t="s">
        <v>172</v>
      </c>
      <c r="D12" s="22">
        <v>44778</v>
      </c>
      <c r="E12" s="23" t="s">
        <v>121</v>
      </c>
      <c r="F12" s="25" t="s">
        <v>211</v>
      </c>
      <c r="G12" s="26" t="s">
        <v>213</v>
      </c>
      <c r="H12" s="22">
        <v>44781</v>
      </c>
      <c r="I12" s="22">
        <v>44785</v>
      </c>
      <c r="J12" s="29">
        <v>44785</v>
      </c>
      <c r="K12" s="21"/>
      <c r="L12" s="19" t="s">
        <v>203</v>
      </c>
    </row>
    <row r="13" ht="86" customHeight="1" spans="1:12">
      <c r="A13" s="19">
        <f>SUBTOTAL(103,$F$3:F13)</f>
        <v>11</v>
      </c>
      <c r="B13" s="16" t="s">
        <v>171</v>
      </c>
      <c r="C13" s="16" t="s">
        <v>172</v>
      </c>
      <c r="D13" s="22">
        <v>44785</v>
      </c>
      <c r="E13" s="23" t="s">
        <v>121</v>
      </c>
      <c r="F13" s="25" t="s">
        <v>211</v>
      </c>
      <c r="G13" s="26" t="s">
        <v>214</v>
      </c>
      <c r="H13" s="22">
        <v>44788</v>
      </c>
      <c r="I13" s="22">
        <v>44792</v>
      </c>
      <c r="J13" s="29">
        <v>44792</v>
      </c>
      <c r="K13" s="21"/>
      <c r="L13" s="19" t="s">
        <v>203</v>
      </c>
    </row>
    <row r="14" ht="85.5" spans="1:12">
      <c r="A14" s="19">
        <f>SUBTOTAL(103,$F$3:F14)</f>
        <v>12</v>
      </c>
      <c r="B14" s="16" t="s">
        <v>171</v>
      </c>
      <c r="C14" s="16" t="s">
        <v>172</v>
      </c>
      <c r="D14" s="22">
        <v>44792</v>
      </c>
      <c r="E14" s="23" t="s">
        <v>121</v>
      </c>
      <c r="F14" s="25" t="s">
        <v>211</v>
      </c>
      <c r="G14" s="26" t="s">
        <v>215</v>
      </c>
      <c r="H14" s="22">
        <v>44795</v>
      </c>
      <c r="I14" s="22">
        <v>44799</v>
      </c>
      <c r="J14" s="29">
        <v>44799</v>
      </c>
      <c r="K14" s="21"/>
      <c r="L14" s="19" t="s">
        <v>203</v>
      </c>
    </row>
    <row r="15" ht="71.25" spans="1:12">
      <c r="A15" s="19">
        <f>SUBTOTAL(103,$F$3:F15)</f>
        <v>13</v>
      </c>
      <c r="B15" s="16" t="s">
        <v>171</v>
      </c>
      <c r="C15" s="16" t="s">
        <v>172</v>
      </c>
      <c r="D15" s="22">
        <v>44799</v>
      </c>
      <c r="E15" s="23" t="s">
        <v>121</v>
      </c>
      <c r="F15" s="25" t="s">
        <v>211</v>
      </c>
      <c r="G15" s="26" t="s">
        <v>216</v>
      </c>
      <c r="H15" s="22">
        <v>44802</v>
      </c>
      <c r="I15" s="22">
        <v>44806</v>
      </c>
      <c r="J15" s="29">
        <v>44806</v>
      </c>
      <c r="K15" s="21"/>
      <c r="L15" s="19" t="s">
        <v>203</v>
      </c>
    </row>
    <row r="16" ht="85.5" spans="1:12">
      <c r="A16" s="19">
        <f>SUBTOTAL(103,$F$3:F16)</f>
        <v>14</v>
      </c>
      <c r="B16" s="16" t="s">
        <v>171</v>
      </c>
      <c r="C16" s="16" t="s">
        <v>172</v>
      </c>
      <c r="D16" s="22">
        <v>44806</v>
      </c>
      <c r="E16" s="23" t="s">
        <v>121</v>
      </c>
      <c r="F16" s="25" t="s">
        <v>211</v>
      </c>
      <c r="G16" s="26" t="s">
        <v>217</v>
      </c>
      <c r="H16" s="22">
        <v>44809</v>
      </c>
      <c r="I16" s="22">
        <v>44813</v>
      </c>
      <c r="J16" s="29">
        <v>44813</v>
      </c>
      <c r="K16" s="21"/>
      <c r="L16" s="19" t="s">
        <v>203</v>
      </c>
    </row>
    <row r="17" ht="71.25" spans="1:12">
      <c r="A17" s="19">
        <f>SUBTOTAL(103,$F$3:F17)</f>
        <v>15</v>
      </c>
      <c r="B17" s="16" t="s">
        <v>171</v>
      </c>
      <c r="C17" s="16" t="s">
        <v>172</v>
      </c>
      <c r="D17" s="22">
        <v>44813</v>
      </c>
      <c r="E17" s="23" t="s">
        <v>121</v>
      </c>
      <c r="F17" s="25" t="s">
        <v>211</v>
      </c>
      <c r="G17" s="26" t="s">
        <v>218</v>
      </c>
      <c r="H17" s="22">
        <v>44817</v>
      </c>
      <c r="I17" s="22">
        <v>44820</v>
      </c>
      <c r="J17" s="29">
        <v>44820</v>
      </c>
      <c r="K17" s="21"/>
      <c r="L17" s="19" t="s">
        <v>203</v>
      </c>
    </row>
    <row r="18" ht="60" customHeight="1" spans="1:12">
      <c r="A18" s="19"/>
      <c r="B18" s="16"/>
      <c r="C18" s="16"/>
      <c r="D18" s="22"/>
      <c r="E18" s="23"/>
      <c r="F18" s="24"/>
      <c r="G18" s="25"/>
      <c r="H18" s="22"/>
      <c r="I18" s="22"/>
      <c r="J18" s="29"/>
      <c r="K18" s="21"/>
      <c r="L18" s="19"/>
    </row>
    <row r="19" ht="28.5" spans="1:12">
      <c r="A19" s="19">
        <v>1</v>
      </c>
      <c r="B19" s="16" t="s">
        <v>8</v>
      </c>
      <c r="C19" s="16" t="s">
        <v>172</v>
      </c>
      <c r="D19" s="27">
        <v>44722</v>
      </c>
      <c r="E19" s="28" t="s">
        <v>121</v>
      </c>
      <c r="F19" s="26" t="s">
        <v>201</v>
      </c>
      <c r="G19" s="26" t="s">
        <v>219</v>
      </c>
      <c r="H19" s="27">
        <v>44725</v>
      </c>
      <c r="I19" s="27">
        <v>44729</v>
      </c>
      <c r="J19" s="18"/>
      <c r="K19" s="20"/>
      <c r="L19" s="19"/>
    </row>
    <row r="20" ht="28.5" spans="1:12">
      <c r="A20" s="19">
        <v>2</v>
      </c>
      <c r="B20" s="16" t="s">
        <v>8</v>
      </c>
      <c r="C20" s="16" t="s">
        <v>172</v>
      </c>
      <c r="D20" s="27">
        <v>44729</v>
      </c>
      <c r="E20" s="28" t="s">
        <v>121</v>
      </c>
      <c r="F20" s="26" t="s">
        <v>201</v>
      </c>
      <c r="G20" s="26" t="s">
        <v>220</v>
      </c>
      <c r="H20" s="27">
        <v>44732</v>
      </c>
      <c r="I20" s="27">
        <v>44737</v>
      </c>
      <c r="J20" s="18"/>
      <c r="K20" s="20"/>
      <c r="L20" s="19"/>
    </row>
    <row r="21" ht="28.5" spans="1:12">
      <c r="A21" s="19">
        <v>3</v>
      </c>
      <c r="B21" s="16" t="s">
        <v>8</v>
      </c>
      <c r="C21" s="16" t="s">
        <v>172</v>
      </c>
      <c r="D21" s="27">
        <v>44736</v>
      </c>
      <c r="E21" s="28" t="s">
        <v>121</v>
      </c>
      <c r="F21" s="26" t="s">
        <v>201</v>
      </c>
      <c r="G21" s="26" t="s">
        <v>221</v>
      </c>
      <c r="H21" s="27">
        <v>44739</v>
      </c>
      <c r="I21" s="27">
        <v>44743</v>
      </c>
      <c r="J21" s="18"/>
      <c r="K21" s="20"/>
      <c r="L21" s="19"/>
    </row>
    <row r="22" ht="28.5" spans="1:12">
      <c r="A22" s="19">
        <v>4</v>
      </c>
      <c r="B22" s="16" t="s">
        <v>8</v>
      </c>
      <c r="C22" s="16" t="s">
        <v>172</v>
      </c>
      <c r="D22" s="27">
        <v>44743</v>
      </c>
      <c r="E22" s="28" t="s">
        <v>121</v>
      </c>
      <c r="F22" s="26" t="s">
        <v>201</v>
      </c>
      <c r="G22" s="26" t="s">
        <v>222</v>
      </c>
      <c r="H22" s="27">
        <v>44746</v>
      </c>
      <c r="I22" s="27">
        <v>44750</v>
      </c>
      <c r="J22" s="18"/>
      <c r="K22" s="20"/>
      <c r="L22" s="19"/>
    </row>
    <row r="23" ht="28.5" spans="1:12">
      <c r="A23" s="19">
        <v>5</v>
      </c>
      <c r="B23" s="16" t="s">
        <v>8</v>
      </c>
      <c r="C23" s="16" t="s">
        <v>172</v>
      </c>
      <c r="D23" s="27">
        <v>44750</v>
      </c>
      <c r="E23" s="28" t="s">
        <v>121</v>
      </c>
      <c r="F23" s="26" t="s">
        <v>201</v>
      </c>
      <c r="G23" s="26" t="s">
        <v>223</v>
      </c>
      <c r="H23" s="27">
        <v>44753</v>
      </c>
      <c r="I23" s="27">
        <v>44757</v>
      </c>
      <c r="J23" s="18"/>
      <c r="K23" s="20"/>
      <c r="L23" s="19"/>
    </row>
    <row r="24" ht="42.75" spans="1:12">
      <c r="A24" s="19">
        <v>6</v>
      </c>
      <c r="B24" s="16" t="s">
        <v>8</v>
      </c>
      <c r="C24" s="16" t="s">
        <v>172</v>
      </c>
      <c r="D24" s="27">
        <v>44757</v>
      </c>
      <c r="E24" s="28" t="s">
        <v>121</v>
      </c>
      <c r="F24" s="26" t="s">
        <v>201</v>
      </c>
      <c r="G24" s="26" t="s">
        <v>224</v>
      </c>
      <c r="H24" s="27">
        <v>44760</v>
      </c>
      <c r="I24" s="27">
        <v>44764</v>
      </c>
      <c r="J24" s="18"/>
      <c r="K24" s="20"/>
      <c r="L24" s="19"/>
    </row>
    <row r="25" ht="42.75" spans="1:12">
      <c r="A25" s="19">
        <v>7</v>
      </c>
      <c r="B25" s="16" t="s">
        <v>8</v>
      </c>
      <c r="C25" s="16" t="s">
        <v>172</v>
      </c>
      <c r="D25" s="27">
        <v>44764</v>
      </c>
      <c r="E25" s="28" t="s">
        <v>121</v>
      </c>
      <c r="F25" s="26" t="s">
        <v>201</v>
      </c>
      <c r="G25" s="26" t="s">
        <v>225</v>
      </c>
      <c r="H25" s="27">
        <v>44767</v>
      </c>
      <c r="I25" s="27">
        <v>44771</v>
      </c>
      <c r="J25" s="18"/>
      <c r="K25" s="20"/>
      <c r="L25" s="19"/>
    </row>
    <row r="26" ht="42.75" spans="1:12">
      <c r="A26" s="19">
        <v>8</v>
      </c>
      <c r="B26" s="16" t="s">
        <v>8</v>
      </c>
      <c r="C26" s="16" t="s">
        <v>172</v>
      </c>
      <c r="D26" s="27">
        <v>44771</v>
      </c>
      <c r="E26" s="28" t="s">
        <v>121</v>
      </c>
      <c r="F26" s="26" t="s">
        <v>201</v>
      </c>
      <c r="G26" s="26" t="s">
        <v>226</v>
      </c>
      <c r="H26" s="27">
        <v>44774</v>
      </c>
      <c r="I26" s="27">
        <v>44778</v>
      </c>
      <c r="J26" s="18"/>
      <c r="K26" s="20"/>
      <c r="L26" s="19"/>
    </row>
    <row r="27" ht="28.5" spans="1:12">
      <c r="A27" s="19">
        <v>9</v>
      </c>
      <c r="B27" s="16" t="s">
        <v>8</v>
      </c>
      <c r="C27" s="16" t="s">
        <v>172</v>
      </c>
      <c r="D27" s="27">
        <v>44778</v>
      </c>
      <c r="E27" s="28" t="s">
        <v>121</v>
      </c>
      <c r="F27" s="26" t="s">
        <v>211</v>
      </c>
      <c r="G27" s="26" t="s">
        <v>227</v>
      </c>
      <c r="H27" s="27">
        <v>44781</v>
      </c>
      <c r="I27" s="27">
        <v>44785</v>
      </c>
      <c r="J27" s="18"/>
      <c r="K27" s="20"/>
      <c r="L27" s="19"/>
    </row>
    <row r="28" ht="71.25" spans="1:12">
      <c r="A28" s="19">
        <v>10</v>
      </c>
      <c r="B28" s="16" t="s">
        <v>8</v>
      </c>
      <c r="C28" s="16" t="s">
        <v>172</v>
      </c>
      <c r="D28" s="27">
        <v>44785</v>
      </c>
      <c r="E28" s="28" t="s">
        <v>121</v>
      </c>
      <c r="F28" s="26" t="s">
        <v>211</v>
      </c>
      <c r="G28" s="26" t="s">
        <v>228</v>
      </c>
      <c r="H28" s="27">
        <v>44788</v>
      </c>
      <c r="I28" s="27">
        <v>44792</v>
      </c>
      <c r="J28" s="18"/>
      <c r="K28" s="20"/>
      <c r="L28" s="19"/>
    </row>
    <row r="29" ht="71.25" spans="1:12">
      <c r="A29" s="19">
        <v>11</v>
      </c>
      <c r="B29" s="16" t="s">
        <v>8</v>
      </c>
      <c r="C29" s="16" t="s">
        <v>172</v>
      </c>
      <c r="D29" s="27">
        <v>44792</v>
      </c>
      <c r="E29" s="28" t="s">
        <v>121</v>
      </c>
      <c r="F29" s="26" t="s">
        <v>211</v>
      </c>
      <c r="G29" s="26" t="s">
        <v>229</v>
      </c>
      <c r="H29" s="27">
        <v>44795</v>
      </c>
      <c r="I29" s="27">
        <v>44799</v>
      </c>
      <c r="J29" s="18"/>
      <c r="K29" s="20"/>
      <c r="L29" s="19"/>
    </row>
    <row r="30" ht="71.25" spans="1:12">
      <c r="A30" s="19">
        <v>12</v>
      </c>
      <c r="B30" s="16" t="s">
        <v>8</v>
      </c>
      <c r="C30" s="16" t="s">
        <v>172</v>
      </c>
      <c r="D30" s="27">
        <v>44799</v>
      </c>
      <c r="E30" s="28" t="s">
        <v>121</v>
      </c>
      <c r="F30" s="26" t="s">
        <v>211</v>
      </c>
      <c r="G30" s="26" t="s">
        <v>230</v>
      </c>
      <c r="H30" s="27">
        <v>44802</v>
      </c>
      <c r="I30" s="27">
        <v>44806</v>
      </c>
      <c r="J30" s="18"/>
      <c r="K30" s="20"/>
      <c r="L30" s="19"/>
    </row>
    <row r="31" ht="71.25" spans="1:12">
      <c r="A31" s="19">
        <v>13</v>
      </c>
      <c r="B31" s="16" t="s">
        <v>8</v>
      </c>
      <c r="C31" s="16" t="s">
        <v>172</v>
      </c>
      <c r="D31" s="27">
        <v>44806</v>
      </c>
      <c r="E31" s="28" t="s">
        <v>121</v>
      </c>
      <c r="F31" s="26" t="s">
        <v>211</v>
      </c>
      <c r="G31" s="26" t="s">
        <v>230</v>
      </c>
      <c r="H31" s="27">
        <v>44809</v>
      </c>
      <c r="I31" s="27">
        <v>44813</v>
      </c>
      <c r="J31" s="18"/>
      <c r="K31" s="20"/>
      <c r="L31" s="19"/>
    </row>
    <row r="32" ht="71.25" spans="1:12">
      <c r="A32" s="19">
        <v>14</v>
      </c>
      <c r="B32" s="16" t="s">
        <v>8</v>
      </c>
      <c r="C32" s="16" t="s">
        <v>172</v>
      </c>
      <c r="D32" s="27">
        <v>44816</v>
      </c>
      <c r="E32" s="28" t="s">
        <v>121</v>
      </c>
      <c r="F32" s="26" t="s">
        <v>211</v>
      </c>
      <c r="G32" s="26" t="s">
        <v>231</v>
      </c>
      <c r="H32" s="27">
        <v>44816</v>
      </c>
      <c r="I32" s="27">
        <v>44820</v>
      </c>
      <c r="J32" s="18"/>
      <c r="K32" s="20"/>
      <c r="L32" s="19"/>
    </row>
    <row r="33" ht="71.25" spans="1:12">
      <c r="A33" s="19">
        <v>15</v>
      </c>
      <c r="B33" s="16" t="s">
        <v>8</v>
      </c>
      <c r="C33" s="16" t="s">
        <v>172</v>
      </c>
      <c r="D33" s="27">
        <v>44823</v>
      </c>
      <c r="E33" s="28" t="s">
        <v>121</v>
      </c>
      <c r="F33" s="26" t="s">
        <v>211</v>
      </c>
      <c r="G33" s="26" t="s">
        <v>232</v>
      </c>
      <c r="H33" s="27">
        <v>44823</v>
      </c>
      <c r="I33" s="27">
        <v>44827</v>
      </c>
      <c r="J33" s="18"/>
      <c r="K33" s="20"/>
      <c r="L33" s="19"/>
    </row>
  </sheetData>
  <conditionalFormatting sqref="B2">
    <cfRule type="cellIs" dxfId="0" priority="73" operator="equal">
      <formula>"下周计划"</formula>
    </cfRule>
  </conditionalFormatting>
  <conditionalFormatting sqref="B5">
    <cfRule type="cellIs" dxfId="0" priority="64" operator="equal">
      <formula>"下周计划"</formula>
    </cfRule>
  </conditionalFormatting>
  <conditionalFormatting sqref="L5">
    <cfRule type="cellIs" dxfId="1" priority="65" operator="equal">
      <formula>"Opened"</formula>
    </cfRule>
  </conditionalFormatting>
  <conditionalFormatting sqref="B6">
    <cfRule type="cellIs" dxfId="0" priority="58" operator="equal">
      <formula>"下周计划"</formula>
    </cfRule>
  </conditionalFormatting>
  <conditionalFormatting sqref="L6">
    <cfRule type="cellIs" dxfId="1" priority="59" operator="equal">
      <formula>"Opened"</formula>
    </cfRule>
  </conditionalFormatting>
  <conditionalFormatting sqref="B7">
    <cfRule type="cellIs" dxfId="0" priority="60" operator="equal">
      <formula>"下周计划"</formula>
    </cfRule>
  </conditionalFormatting>
  <conditionalFormatting sqref="L7">
    <cfRule type="cellIs" dxfId="1" priority="61" operator="equal">
      <formula>"Opened"</formula>
    </cfRule>
  </conditionalFormatting>
  <conditionalFormatting sqref="B8">
    <cfRule type="cellIs" dxfId="0" priority="49" operator="equal">
      <formula>"下周计划"</formula>
    </cfRule>
  </conditionalFormatting>
  <conditionalFormatting sqref="L8">
    <cfRule type="cellIs" dxfId="1" priority="50" operator="equal">
      <formula>"Opened"</formula>
    </cfRule>
  </conditionalFormatting>
  <conditionalFormatting sqref="B9">
    <cfRule type="cellIs" dxfId="0" priority="44" operator="equal">
      <formula>"下周计划"</formula>
    </cfRule>
  </conditionalFormatting>
  <conditionalFormatting sqref="L9">
    <cfRule type="cellIs" dxfId="1" priority="45" operator="equal">
      <formula>"Opened"</formula>
    </cfRule>
  </conditionalFormatting>
  <conditionalFormatting sqref="B10">
    <cfRule type="cellIs" dxfId="0" priority="39" operator="equal">
      <formula>"下周计划"</formula>
    </cfRule>
  </conditionalFormatting>
  <conditionalFormatting sqref="L10">
    <cfRule type="cellIs" dxfId="1" priority="40" operator="equal">
      <formula>"Opened"</formula>
    </cfRule>
  </conditionalFormatting>
  <conditionalFormatting sqref="B11">
    <cfRule type="cellIs" dxfId="0" priority="34" operator="equal">
      <formula>"下周计划"</formula>
    </cfRule>
  </conditionalFormatting>
  <conditionalFormatting sqref="L11">
    <cfRule type="cellIs" dxfId="1" priority="35" operator="equal">
      <formula>"Opened"</formula>
    </cfRule>
  </conditionalFormatting>
  <conditionalFormatting sqref="B12">
    <cfRule type="cellIs" dxfId="0" priority="29" operator="equal">
      <formula>"下周计划"</formula>
    </cfRule>
  </conditionalFormatting>
  <conditionalFormatting sqref="L12">
    <cfRule type="cellIs" dxfId="1" priority="30" operator="equal">
      <formula>"Opened"</formula>
    </cfRule>
  </conditionalFormatting>
  <conditionalFormatting sqref="B13">
    <cfRule type="cellIs" dxfId="0" priority="24" operator="equal">
      <formula>"下周计划"</formula>
    </cfRule>
  </conditionalFormatting>
  <conditionalFormatting sqref="L13">
    <cfRule type="cellIs" dxfId="1" priority="25" operator="equal">
      <formula>"Opened"</formula>
    </cfRule>
  </conditionalFormatting>
  <conditionalFormatting sqref="B14">
    <cfRule type="cellIs" dxfId="0" priority="19" operator="equal">
      <formula>"下周计划"</formula>
    </cfRule>
  </conditionalFormatting>
  <conditionalFormatting sqref="L14">
    <cfRule type="cellIs" dxfId="1" priority="20" operator="equal">
      <formula>"Opened"</formula>
    </cfRule>
  </conditionalFormatting>
  <conditionalFormatting sqref="B15">
    <cfRule type="cellIs" dxfId="0" priority="14" operator="equal">
      <formula>"下周计划"</formula>
    </cfRule>
  </conditionalFormatting>
  <conditionalFormatting sqref="L15">
    <cfRule type="cellIs" dxfId="1" priority="15" operator="equal">
      <formula>"Opened"</formula>
    </cfRule>
  </conditionalFormatting>
  <conditionalFormatting sqref="B16">
    <cfRule type="cellIs" dxfId="0" priority="12" operator="equal">
      <formula>"下周计划"</formula>
    </cfRule>
  </conditionalFormatting>
  <conditionalFormatting sqref="L16">
    <cfRule type="cellIs" dxfId="1" priority="13" operator="equal">
      <formula>"Opened"</formula>
    </cfRule>
  </conditionalFormatting>
  <conditionalFormatting sqref="B17">
    <cfRule type="cellIs" dxfId="0" priority="4" operator="equal">
      <formula>"下周计划"</formula>
    </cfRule>
  </conditionalFormatting>
  <conditionalFormatting sqref="L17">
    <cfRule type="cellIs" dxfId="1" priority="5" operator="equal">
      <formula>"Opened"</formula>
    </cfRule>
  </conditionalFormatting>
  <conditionalFormatting sqref="B19">
    <cfRule type="cellIs" dxfId="0" priority="72" operator="equal">
      <formula>"下周计划"</formula>
    </cfRule>
    <cfRule type="cellIs" dxfId="0" priority="71" operator="equal">
      <formula>"下周计划"</formula>
    </cfRule>
  </conditionalFormatting>
  <conditionalFormatting sqref="B20">
    <cfRule type="cellIs" dxfId="0" priority="67" operator="equal">
      <formula>"下周计划"</formula>
    </cfRule>
    <cfRule type="cellIs" dxfId="0" priority="66" operator="equal">
      <formula>"下周计划"</formula>
    </cfRule>
  </conditionalFormatting>
  <conditionalFormatting sqref="L20">
    <cfRule type="cellIs" dxfId="1" priority="68" operator="equal">
      <formula>"Opened"</formula>
    </cfRule>
  </conditionalFormatting>
  <conditionalFormatting sqref="B21">
    <cfRule type="cellIs" dxfId="0" priority="63" operator="equal">
      <formula>"下周计划"</formula>
    </cfRule>
    <cfRule type="cellIs" dxfId="0" priority="62" operator="equal">
      <formula>"下周计划"</formula>
    </cfRule>
  </conditionalFormatting>
  <conditionalFormatting sqref="L21">
    <cfRule type="cellIs" dxfId="1" priority="57" operator="equal">
      <formula>"Opened"</formula>
    </cfRule>
  </conditionalFormatting>
  <conditionalFormatting sqref="B22">
    <cfRule type="cellIs" dxfId="0" priority="56" operator="equal">
      <formula>"下周计划"</formula>
    </cfRule>
    <cfRule type="cellIs" dxfId="0" priority="55" operator="equal">
      <formula>"下周计划"</formula>
    </cfRule>
  </conditionalFormatting>
  <conditionalFormatting sqref="L22">
    <cfRule type="cellIs" dxfId="1" priority="54" operator="equal">
      <formula>"Opened"</formula>
    </cfRule>
  </conditionalFormatting>
  <conditionalFormatting sqref="B23">
    <cfRule type="cellIs" dxfId="0" priority="53" operator="equal">
      <formula>"下周计划"</formula>
    </cfRule>
    <cfRule type="cellIs" dxfId="0" priority="52" operator="equal">
      <formula>"下周计划"</formula>
    </cfRule>
  </conditionalFormatting>
  <conditionalFormatting sqref="L23">
    <cfRule type="cellIs" dxfId="1" priority="51" operator="equal">
      <formula>"Opened"</formula>
    </cfRule>
  </conditionalFormatting>
  <conditionalFormatting sqref="B24">
    <cfRule type="cellIs" dxfId="0" priority="48" operator="equal">
      <formula>"下周计划"</formula>
    </cfRule>
    <cfRule type="cellIs" dxfId="0" priority="47" operator="equal">
      <formula>"下周计划"</formula>
    </cfRule>
  </conditionalFormatting>
  <conditionalFormatting sqref="L24">
    <cfRule type="cellIs" dxfId="1" priority="46" operator="equal">
      <formula>"Opened"</formula>
    </cfRule>
  </conditionalFormatting>
  <conditionalFormatting sqref="B25">
    <cfRule type="cellIs" dxfId="0" priority="43" operator="equal">
      <formula>"下周计划"</formula>
    </cfRule>
    <cfRule type="cellIs" dxfId="0" priority="42" operator="equal">
      <formula>"下周计划"</formula>
    </cfRule>
  </conditionalFormatting>
  <conditionalFormatting sqref="L25">
    <cfRule type="cellIs" dxfId="1" priority="41" operator="equal">
      <formula>"Opened"</formula>
    </cfRule>
  </conditionalFormatting>
  <conditionalFormatting sqref="B26">
    <cfRule type="cellIs" dxfId="0" priority="38" operator="equal">
      <formula>"下周计划"</formula>
    </cfRule>
    <cfRule type="cellIs" dxfId="0" priority="37" operator="equal">
      <formula>"下周计划"</formula>
    </cfRule>
  </conditionalFormatting>
  <conditionalFormatting sqref="L26">
    <cfRule type="cellIs" dxfId="1" priority="36" operator="equal">
      <formula>"Opened"</formula>
    </cfRule>
  </conditionalFormatting>
  <conditionalFormatting sqref="B27">
    <cfRule type="cellIs" dxfId="0" priority="33" operator="equal">
      <formula>"下周计划"</formula>
    </cfRule>
    <cfRule type="cellIs" dxfId="0" priority="32" operator="equal">
      <formula>"下周计划"</formula>
    </cfRule>
  </conditionalFormatting>
  <conditionalFormatting sqref="L27">
    <cfRule type="cellIs" dxfId="1" priority="31" operator="equal">
      <formula>"Opened"</formula>
    </cfRule>
  </conditionalFormatting>
  <conditionalFormatting sqref="B28">
    <cfRule type="cellIs" dxfId="0" priority="28" operator="equal">
      <formula>"下周计划"</formula>
    </cfRule>
    <cfRule type="cellIs" dxfId="0" priority="27" operator="equal">
      <formula>"下周计划"</formula>
    </cfRule>
  </conditionalFormatting>
  <conditionalFormatting sqref="L28">
    <cfRule type="cellIs" dxfId="1" priority="26" operator="equal">
      <formula>"Opened"</formula>
    </cfRule>
  </conditionalFormatting>
  <conditionalFormatting sqref="B29">
    <cfRule type="cellIs" dxfId="0" priority="23" operator="equal">
      <formula>"下周计划"</formula>
    </cfRule>
    <cfRule type="cellIs" dxfId="0" priority="22" operator="equal">
      <formula>"下周计划"</formula>
    </cfRule>
  </conditionalFormatting>
  <conditionalFormatting sqref="L29">
    <cfRule type="cellIs" dxfId="1" priority="21" operator="equal">
      <formula>"Opened"</formula>
    </cfRule>
  </conditionalFormatting>
  <conditionalFormatting sqref="B30">
    <cfRule type="cellIs" dxfId="0" priority="18" operator="equal">
      <formula>"下周计划"</formula>
    </cfRule>
    <cfRule type="cellIs" dxfId="0" priority="17" operator="equal">
      <formula>"下周计划"</formula>
    </cfRule>
  </conditionalFormatting>
  <conditionalFormatting sqref="L30">
    <cfRule type="cellIs" dxfId="1" priority="16" operator="equal">
      <formula>"Opened"</formula>
    </cfRule>
  </conditionalFormatting>
  <conditionalFormatting sqref="B31">
    <cfRule type="cellIs" dxfId="0" priority="11" operator="equal">
      <formula>"下周计划"</formula>
    </cfRule>
    <cfRule type="cellIs" dxfId="0" priority="10" operator="equal">
      <formula>"下周计划"</formula>
    </cfRule>
  </conditionalFormatting>
  <conditionalFormatting sqref="L31">
    <cfRule type="cellIs" dxfId="1" priority="9" operator="equal">
      <formula>"Opened"</formula>
    </cfRule>
  </conditionalFormatting>
  <conditionalFormatting sqref="B32">
    <cfRule type="cellIs" dxfId="0" priority="8" operator="equal">
      <formula>"下周计划"</formula>
    </cfRule>
    <cfRule type="cellIs" dxfId="0" priority="7" operator="equal">
      <formula>"下周计划"</formula>
    </cfRule>
  </conditionalFormatting>
  <conditionalFormatting sqref="L32">
    <cfRule type="cellIs" dxfId="1" priority="6" operator="equal">
      <formula>"Opened"</formula>
    </cfRule>
  </conditionalFormatting>
  <conditionalFormatting sqref="B33">
    <cfRule type="cellIs" dxfId="0" priority="3" operator="equal">
      <formula>"下周计划"</formula>
    </cfRule>
    <cfRule type="cellIs" dxfId="0" priority="2" operator="equal">
      <formula>"下周计划"</formula>
    </cfRule>
  </conditionalFormatting>
  <conditionalFormatting sqref="L33">
    <cfRule type="cellIs" dxfId="1" priority="1" operator="equal">
      <formula>"Opened"</formula>
    </cfRule>
  </conditionalFormatting>
  <conditionalFormatting sqref="B1 B3">
    <cfRule type="cellIs" dxfId="0" priority="74" operator="equal">
      <formula>"下周计划"</formula>
    </cfRule>
  </conditionalFormatting>
  <conditionalFormatting sqref="L1:L3 L19">
    <cfRule type="cellIs" dxfId="1" priority="75" operator="equal">
      <formula>"Opened"</formula>
    </cfRule>
  </conditionalFormatting>
  <conditionalFormatting sqref="B4 B18">
    <cfRule type="cellIs" dxfId="0" priority="69" operator="equal">
      <formula>"下周计划"</formula>
    </cfRule>
  </conditionalFormatting>
  <conditionalFormatting sqref="L4 L18">
    <cfRule type="cellIs" dxfId="1" priority="70" operator="equal">
      <formula>"Opened"</formula>
    </cfRule>
  </conditionalFormatting>
  <dataValidations count="3">
    <dataValidation type="list" allowBlank="1" showInputMessage="1" showErrorMessage="1" sqref="B4 B5 B6 B7 B8 B9 B10 B11 B12 B13 B14 B15 B16 B17 B18 B19 B20 B21 B22 B23 B24 B25 B26 B27 B28 B29 B30 B31 B32 B33 B2:B3">
      <formula1>"本周总结,下周计划"</formula1>
    </dataValidation>
    <dataValidation type="list" allowBlank="1" showInputMessage="1" showErrorMessage="1" sqref="L4 L5 L6 L7 L8 L9 L10 L11 L12 L13 L14 L15 L16 L17 L18 L19 L20 L21 L22 L23 L24 L25 L26 L27 L28 L29 L30 L31 L32 L33 L2:L3">
      <formula1>"Opened,Closed,Suspended,Cancelled"</formula1>
    </dataValidation>
    <dataValidation type="list" allowBlank="1" showInputMessage="1" showErrorMessage="1" sqref="C4 C5 C6 C7 C8 C9 C10 C11 C12 C13 C14 C15 C16 C17 C18 C19 C20 C21 C22 C23 C24 C25 C26 C27 C28 C29 C30 C31 C32 C33 C2:C3">
      <formula1>"项目类,事务类,其他"</formula1>
    </dataValidation>
  </dataValidation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D12" sqref="D12"/>
    </sheetView>
  </sheetViews>
  <sheetFormatPr defaultColWidth="8.875" defaultRowHeight="16.5" outlineLevelRow="6" outlineLevelCol="3"/>
  <cols>
    <col min="1" max="1" width="8.875" style="1"/>
    <col min="2" max="2" width="30.625" style="2" customWidth="1"/>
    <col min="3" max="3" width="53.75" style="1" customWidth="1"/>
    <col min="4" max="4" width="47" style="1" customWidth="1"/>
    <col min="5" max="16384" width="8.875" style="1"/>
  </cols>
  <sheetData>
    <row r="1" s="1" customFormat="1" ht="38.1" customHeight="1" spans="1:4">
      <c r="A1" s="3" t="s">
        <v>233</v>
      </c>
      <c r="B1" s="4"/>
      <c r="C1" s="3"/>
      <c r="D1" s="3"/>
    </row>
    <row r="2" s="1" customFormat="1" spans="1:4">
      <c r="A2" s="5" t="s">
        <v>234</v>
      </c>
      <c r="B2" s="6" t="s">
        <v>235</v>
      </c>
      <c r="C2" s="7" t="s">
        <v>236</v>
      </c>
      <c r="D2" s="6" t="s">
        <v>8</v>
      </c>
    </row>
    <row r="3" s="1" customFormat="1" spans="1:4">
      <c r="A3" s="5"/>
      <c r="B3" s="6"/>
      <c r="C3" s="8"/>
      <c r="D3" s="6"/>
    </row>
    <row r="4" s="1" customFormat="1" ht="99" spans="1:4">
      <c r="A4" s="9" t="s">
        <v>237</v>
      </c>
      <c r="B4" s="10" t="s">
        <v>238</v>
      </c>
      <c r="C4" s="10" t="s">
        <v>239</v>
      </c>
      <c r="D4" s="10" t="s">
        <v>240</v>
      </c>
    </row>
    <row r="5" s="1" customFormat="1" spans="1:4">
      <c r="A5" s="11"/>
      <c r="B5" s="10"/>
      <c r="C5" s="11"/>
      <c r="D5" s="11"/>
    </row>
    <row r="6" s="1" customFormat="1" spans="1:4">
      <c r="A6" s="11"/>
      <c r="B6" s="10"/>
      <c r="C6" s="11"/>
      <c r="D6" s="11"/>
    </row>
    <row r="7" s="1" customFormat="1" spans="1:4">
      <c r="A7" s="11"/>
      <c r="B7" s="10"/>
      <c r="C7" s="11"/>
      <c r="D7" s="11"/>
    </row>
  </sheetData>
  <mergeCells count="5">
    <mergeCell ref="A1:D1"/>
    <mergeCell ref="A2:A3"/>
    <mergeCell ref="B2:B3"/>
    <mergeCell ref="C2:C3"/>
    <mergeCell ref="D2:D3"/>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D14" sqref="D14"/>
    </sheetView>
  </sheetViews>
  <sheetFormatPr defaultColWidth="8.875" defaultRowHeight="16.5" outlineLevelRow="6" outlineLevelCol="3"/>
  <cols>
    <col min="1" max="1" width="8.875" style="1"/>
    <col min="2" max="2" width="30.625" style="2" customWidth="1"/>
    <col min="3" max="3" width="53.75" style="1" customWidth="1"/>
    <col min="4" max="4" width="47" style="1" customWidth="1"/>
    <col min="5" max="16384" width="8.875" style="1"/>
  </cols>
  <sheetData>
    <row r="1" s="1" customFormat="1" ht="38.1" customHeight="1" spans="1:4">
      <c r="A1" s="3" t="s">
        <v>233</v>
      </c>
      <c r="B1" s="4"/>
      <c r="C1" s="3"/>
      <c r="D1" s="3"/>
    </row>
    <row r="2" s="1" customFormat="1" spans="1:4">
      <c r="A2" s="5" t="s">
        <v>234</v>
      </c>
      <c r="B2" s="6" t="s">
        <v>235</v>
      </c>
      <c r="C2" s="7" t="s">
        <v>236</v>
      </c>
      <c r="D2" s="6" t="s">
        <v>8</v>
      </c>
    </row>
    <row r="3" s="1" customFormat="1" spans="1:4">
      <c r="A3" s="5"/>
      <c r="B3" s="6"/>
      <c r="C3" s="8"/>
      <c r="D3" s="6"/>
    </row>
    <row r="4" s="1" customFormat="1" ht="66" spans="1:4">
      <c r="A4" s="9" t="s">
        <v>241</v>
      </c>
      <c r="B4" s="10" t="s">
        <v>242</v>
      </c>
      <c r="C4" s="10" t="s">
        <v>243</v>
      </c>
      <c r="D4" s="10" t="s">
        <v>244</v>
      </c>
    </row>
    <row r="5" s="1" customFormat="1" spans="1:4">
      <c r="A5" s="11"/>
      <c r="B5" s="10"/>
      <c r="C5" s="11"/>
      <c r="D5" s="11"/>
    </row>
    <row r="6" s="1" customFormat="1" spans="1:4">
      <c r="A6" s="11"/>
      <c r="B6" s="10"/>
      <c r="C6" s="11"/>
      <c r="D6" s="11"/>
    </row>
    <row r="7" s="1" customFormat="1" spans="1:4">
      <c r="A7" s="11"/>
      <c r="B7" s="10"/>
      <c r="C7" s="11"/>
      <c r="D7" s="11"/>
    </row>
  </sheetData>
  <mergeCells count="5">
    <mergeCell ref="A1:D1"/>
    <mergeCell ref="A2:A3"/>
    <mergeCell ref="B2:B3"/>
    <mergeCell ref="C2:C3"/>
    <mergeCell ref="D2:D3"/>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6"/>
  <sheetViews>
    <sheetView workbookViewId="0">
      <selection activeCell="D10" sqref="D10"/>
    </sheetView>
  </sheetViews>
  <sheetFormatPr defaultColWidth="8.875" defaultRowHeight="16.5"/>
  <cols>
    <col min="1" max="1" width="8.875" style="1"/>
    <col min="2" max="2" width="30.625" style="2" customWidth="1"/>
    <col min="3" max="3" width="53.75" style="1" customWidth="1"/>
    <col min="4" max="4" width="47" style="1" customWidth="1"/>
    <col min="5" max="16384" width="8.875" style="1"/>
  </cols>
  <sheetData>
    <row r="1" s="1" customFormat="1" ht="38.1" customHeight="1" spans="1:4">
      <c r="A1" s="3" t="s">
        <v>233</v>
      </c>
      <c r="B1" s="4"/>
      <c r="C1" s="3"/>
      <c r="D1" s="3"/>
    </row>
    <row r="2" s="1" customFormat="1" spans="1:4">
      <c r="A2" s="5" t="s">
        <v>234</v>
      </c>
      <c r="B2" s="6" t="s">
        <v>235</v>
      </c>
      <c r="C2" s="7" t="s">
        <v>236</v>
      </c>
      <c r="D2" s="6" t="s">
        <v>8</v>
      </c>
    </row>
    <row r="3" s="1" customFormat="1" spans="1:4">
      <c r="A3" s="5"/>
      <c r="B3" s="6"/>
      <c r="C3" s="8"/>
      <c r="D3" s="6"/>
    </row>
    <row r="4" s="1" customFormat="1" ht="66" spans="1:4">
      <c r="A4" s="9" t="s">
        <v>245</v>
      </c>
      <c r="B4" s="10" t="s">
        <v>246</v>
      </c>
      <c r="C4" s="10" t="s">
        <v>247</v>
      </c>
      <c r="D4" s="10" t="s">
        <v>248</v>
      </c>
    </row>
    <row r="5" s="1" customFormat="1" spans="1:4">
      <c r="A5" s="11"/>
      <c r="B5" s="10"/>
      <c r="C5" s="11"/>
      <c r="D5" s="11"/>
    </row>
    <row r="6" s="1" customFormat="1" spans="1:4">
      <c r="A6" s="11"/>
      <c r="B6" s="10"/>
      <c r="C6" s="11"/>
      <c r="D6" s="11"/>
    </row>
    <row r="7" s="1" customFormat="1" spans="1:4">
      <c r="A7" s="11"/>
      <c r="B7" s="10"/>
      <c r="C7" s="11"/>
      <c r="D7" s="11"/>
    </row>
    <row r="8" s="1" customFormat="1" spans="2:2">
      <c r="B8" s="2"/>
    </row>
    <row r="9" s="1" customFormat="1" spans="2:2">
      <c r="B9" s="2"/>
    </row>
    <row r="10" s="1" customFormat="1" spans="2:2">
      <c r="B10" s="2"/>
    </row>
    <row r="11" s="1" customFormat="1" spans="2:2">
      <c r="B11" s="2"/>
    </row>
    <row r="12" s="1" customFormat="1" spans="2:2">
      <c r="B12" s="2"/>
    </row>
    <row r="13" s="1" customFormat="1" spans="2:2">
      <c r="B13" s="2"/>
    </row>
    <row r="14" s="1" customFormat="1" spans="2:2">
      <c r="B14" s="2"/>
    </row>
    <row r="15" s="1" customFormat="1" spans="2:2">
      <c r="B15" s="2"/>
    </row>
    <row r="16" s="1" customFormat="1" spans="2:13">
      <c r="B16" s="2"/>
      <c r="M16" s="12"/>
    </row>
  </sheetData>
  <mergeCells count="5">
    <mergeCell ref="A1:D1"/>
    <mergeCell ref="A2:A3"/>
    <mergeCell ref="B2:B3"/>
    <mergeCell ref="C2:C3"/>
    <mergeCell ref="D2:D3"/>
  </mergeCells>
  <pageMargins left="0.7" right="0.7" top="0.75" bottom="0.75" header="0.3" footer="0.3"/>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arrUserId title="区域2" rangeCreator="" othersAccessPermission="edit"/>
  </rangeList>
  <rangeList sheetStid="11" master="">
    <arrUserId title="区域2" rangeCreator="" othersAccessPermission="edit"/>
  </rangeList>
  <rangeList sheetStid="2" master=""/>
  <rangeList sheetStid="3" master="">
    <arrUserId title="区域2_1_1" rangeCreator="" othersAccessPermission="edit"/>
  </rangeList>
  <rangeList sheetStid="10" master=""/>
  <rangeList sheetStid="6" master=""/>
  <rangeList sheetStid="7" master=""/>
  <rangeList sheetStid="8" master=""/>
  <rangeList sheetStid="9" master=""/>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交换机软件</vt:lpstr>
      <vt:lpstr>交换机测试</vt:lpstr>
      <vt:lpstr>曾毅-软件</vt:lpstr>
      <vt:lpstr>蒋陈缘-软件</vt:lpstr>
      <vt:lpstr>唐昊-软件</vt:lpstr>
      <vt:lpstr>蔡伟-测试</vt:lpstr>
      <vt:lpstr>易竞东-软件</vt:lpstr>
      <vt:lpstr>巨力-软件</vt:lpstr>
      <vt:lpstr>郑权-软件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wwlh</dc:creator>
  <cp:lastModifiedBy>WPS_1649659266</cp:lastModifiedBy>
  <dcterms:created xsi:type="dcterms:W3CDTF">2015-06-04T18:19:00Z</dcterms:created>
  <dcterms:modified xsi:type="dcterms:W3CDTF">2022-09-16T08:53:43Z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2052-11.1.0.12358</vt:lpwstr>
  </property>
  <property fmtid="{D5CDD505-2E9C-101B-9397-08002B2CF9AE}" pid="3" name="ICV">
    <vt:lpwstr>9eab4368ae894ec593f11633e6287fab</vt:lpwstr>
  </property>
</Properties>
</file>