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o/programming/python/thesis_scripts/experiment_9/"/>
    </mc:Choice>
  </mc:AlternateContent>
  <bookViews>
    <workbookView xWindow="0" yWindow="440" windowWidth="28800" windowHeight="15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1" l="1"/>
  <c r="AB16" i="1"/>
  <c r="AA16" i="1"/>
  <c r="AA15" i="1"/>
  <c r="AA14" i="1"/>
  <c r="AA13" i="1"/>
  <c r="O17" i="1"/>
  <c r="N17" i="1"/>
  <c r="O16" i="1"/>
  <c r="N16" i="1"/>
  <c r="N14" i="1"/>
  <c r="N13" i="1"/>
  <c r="AA8" i="1"/>
  <c r="AA9" i="1"/>
  <c r="AA10" i="1"/>
  <c r="AA11" i="1"/>
  <c r="AA7" i="1"/>
  <c r="N11" i="1"/>
  <c r="N8" i="1"/>
  <c r="N9" i="1"/>
  <c r="N10" i="1"/>
  <c r="N7" i="1"/>
</calcChain>
</file>

<file path=xl/sharedStrings.xml><?xml version="1.0" encoding="utf-8"?>
<sst xmlns="http://schemas.openxmlformats.org/spreadsheetml/2006/main" count="40" uniqueCount="19">
  <si>
    <t>inside1- NoMill</t>
  </si>
  <si>
    <t>inside2</t>
  </si>
  <si>
    <t>ISCX</t>
  </si>
  <si>
    <t>HuMa</t>
  </si>
  <si>
    <t>Mill-1</t>
  </si>
  <si>
    <t>Mill-2</t>
  </si>
  <si>
    <t>Execution 1</t>
  </si>
  <si>
    <t>Execution 2</t>
  </si>
  <si>
    <t>Execution 3</t>
  </si>
  <si>
    <t>Execution 4</t>
  </si>
  <si>
    <t>Execution 5</t>
  </si>
  <si>
    <t>Execution 6</t>
  </si>
  <si>
    <t>Execution 7</t>
  </si>
  <si>
    <t>Execution 8</t>
  </si>
  <si>
    <t>Execution 9</t>
  </si>
  <si>
    <t>Execution 10</t>
  </si>
  <si>
    <t>Morwilog</t>
  </si>
  <si>
    <t>Bidimac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</si>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</sst>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17"/>
  <sheetViews>
    <sheetView tabSelected="1" topLeftCell="K1" workbookViewId="0">
      <selection activeCell="U18" sqref="U18"/>
    </sheetView>
  </sheetViews>
  <sheetFormatPr baseColWidth="10" defaultRowHeight="16" x14ac:dyDescent="0.2"/>
  <cols>
    <col min="2" max="2" width="17" customWidth="1"/>
    <col min="4" max="4" width="14" customWidth="1"/>
  </cols>
  <sheetData>
    <row r="5" spans="2:29" x14ac:dyDescent="0.2">
      <c r="D5" s="4" t="s">
        <v>16</v>
      </c>
      <c r="E5" s="4"/>
      <c r="F5" s="4"/>
      <c r="G5" s="4"/>
      <c r="H5" s="4"/>
      <c r="I5" s="4"/>
      <c r="J5" s="4"/>
      <c r="K5" s="4"/>
      <c r="L5" s="4"/>
      <c r="M5" s="4"/>
      <c r="N5" s="1"/>
      <c r="Q5" s="4" t="s">
        <v>17</v>
      </c>
      <c r="R5" s="4"/>
      <c r="S5" s="4"/>
      <c r="T5" s="4"/>
      <c r="U5" s="4"/>
      <c r="V5" s="4"/>
      <c r="W5" s="4"/>
      <c r="X5" s="4"/>
      <c r="Y5" s="4"/>
      <c r="Z5" s="4"/>
    </row>
    <row r="6" spans="2:29" x14ac:dyDescent="0.2"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s="2" t="s">
        <v>18</v>
      </c>
      <c r="Q6" t="s">
        <v>6</v>
      </c>
      <c r="R6" t="s">
        <v>7</v>
      </c>
      <c r="S6" t="s">
        <v>8</v>
      </c>
      <c r="T6" t="s">
        <v>9</v>
      </c>
      <c r="U6" t="s">
        <v>10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s="2" t="s">
        <v>18</v>
      </c>
    </row>
    <row r="7" spans="2:29" x14ac:dyDescent="0.2">
      <c r="B7" t="s">
        <v>0</v>
      </c>
      <c r="C7" t="s">
        <v>4</v>
      </c>
      <c r="D7">
        <v>0.98</v>
      </c>
      <c r="E7">
        <v>1.03</v>
      </c>
      <c r="F7">
        <v>1.1100000000000001</v>
      </c>
      <c r="G7">
        <v>1.02</v>
      </c>
      <c r="H7">
        <v>1.06</v>
      </c>
      <c r="I7">
        <v>1.04</v>
      </c>
      <c r="J7">
        <v>1.0900000000000001</v>
      </c>
      <c r="K7">
        <v>0.98</v>
      </c>
      <c r="L7">
        <v>0.99</v>
      </c>
      <c r="M7">
        <v>1.03</v>
      </c>
      <c r="N7" s="3">
        <f>AVERAGE(D7:M7)</f>
        <v>1.0329999999999999</v>
      </c>
      <c r="O7" t="s">
        <v>0</v>
      </c>
      <c r="P7" t="s">
        <v>4</v>
      </c>
      <c r="Q7">
        <v>2.02</v>
      </c>
      <c r="R7">
        <v>5</v>
      </c>
      <c r="S7">
        <v>4.84</v>
      </c>
      <c r="T7">
        <v>5.13</v>
      </c>
      <c r="U7">
        <v>4.93</v>
      </c>
      <c r="V7">
        <v>5.01</v>
      </c>
      <c r="W7">
        <v>5.85</v>
      </c>
      <c r="X7">
        <v>4.9800000000000004</v>
      </c>
      <c r="Y7">
        <v>5.33</v>
      </c>
      <c r="Z7">
        <v>4.97</v>
      </c>
      <c r="AA7" s="2">
        <f>AVERAGE(Q7:Z7)</f>
        <v>4.806</v>
      </c>
    </row>
    <row r="8" spans="2:29" x14ac:dyDescent="0.2">
      <c r="B8" t="s">
        <v>0</v>
      </c>
      <c r="C8" t="s">
        <v>5</v>
      </c>
      <c r="D8">
        <v>1.23</v>
      </c>
      <c r="E8">
        <v>1.26</v>
      </c>
      <c r="F8">
        <v>1.17</v>
      </c>
      <c r="G8">
        <v>1.1399999999999999</v>
      </c>
      <c r="H8">
        <v>1.17</v>
      </c>
      <c r="I8">
        <v>1.27</v>
      </c>
      <c r="J8">
        <v>1.2</v>
      </c>
      <c r="K8">
        <v>1.22</v>
      </c>
      <c r="L8">
        <v>1.1299999999999999</v>
      </c>
      <c r="M8">
        <v>1.17</v>
      </c>
      <c r="N8" s="3">
        <f t="shared" ref="N8:N10" si="0">AVERAGE(D8:M8)</f>
        <v>1.196</v>
      </c>
      <c r="O8" t="s">
        <v>0</v>
      </c>
      <c r="P8" t="s">
        <v>5</v>
      </c>
      <c r="Q8">
        <v>1.23</v>
      </c>
      <c r="R8">
        <v>1.72</v>
      </c>
      <c r="S8">
        <v>1.63</v>
      </c>
      <c r="T8">
        <v>1.79</v>
      </c>
      <c r="U8">
        <v>1.32</v>
      </c>
      <c r="V8">
        <v>1.3</v>
      </c>
      <c r="W8">
        <v>1.4</v>
      </c>
      <c r="X8">
        <v>1.29</v>
      </c>
      <c r="Y8">
        <v>1.18</v>
      </c>
      <c r="Z8">
        <v>1.21</v>
      </c>
      <c r="AA8" s="2">
        <f t="shared" ref="AA8:AA11" si="1">AVERAGE(Q8:Z8)</f>
        <v>1.407</v>
      </c>
    </row>
    <row r="9" spans="2:29" x14ac:dyDescent="0.2">
      <c r="B9" t="s">
        <v>1</v>
      </c>
      <c r="C9" t="s">
        <v>5</v>
      </c>
      <c r="D9">
        <v>0.56000000000000005</v>
      </c>
      <c r="E9">
        <v>0.57999999999999996</v>
      </c>
      <c r="F9">
        <v>0.62</v>
      </c>
      <c r="G9">
        <v>0.59</v>
      </c>
      <c r="H9">
        <v>0.6</v>
      </c>
      <c r="I9">
        <v>0.64</v>
      </c>
      <c r="J9">
        <v>0.65</v>
      </c>
      <c r="K9">
        <v>0.64</v>
      </c>
      <c r="L9">
        <v>0.57999999999999996</v>
      </c>
      <c r="M9">
        <v>0.57999999999999996</v>
      </c>
      <c r="N9" s="3">
        <f t="shared" si="0"/>
        <v>0.60399999999999998</v>
      </c>
      <c r="O9" t="s">
        <v>1</v>
      </c>
      <c r="P9" t="s">
        <v>5</v>
      </c>
      <c r="Q9">
        <v>0.47</v>
      </c>
      <c r="R9">
        <v>0.91</v>
      </c>
      <c r="S9">
        <v>0.96</v>
      </c>
      <c r="T9">
        <v>0.91</v>
      </c>
      <c r="U9">
        <v>0.89</v>
      </c>
      <c r="V9">
        <v>0.86</v>
      </c>
      <c r="W9">
        <v>0.88</v>
      </c>
      <c r="X9">
        <v>0.85</v>
      </c>
      <c r="Y9">
        <v>0.9</v>
      </c>
      <c r="Z9">
        <v>0.91</v>
      </c>
      <c r="AA9" s="2">
        <f t="shared" si="1"/>
        <v>0.85399999999999987</v>
      </c>
    </row>
    <row r="10" spans="2:29" x14ac:dyDescent="0.2">
      <c r="B10" t="s">
        <v>2</v>
      </c>
      <c r="D10">
        <v>19.32</v>
      </c>
      <c r="E10">
        <v>18.45</v>
      </c>
      <c r="F10">
        <v>18.22</v>
      </c>
      <c r="G10">
        <v>21.79</v>
      </c>
      <c r="H10">
        <v>22.61</v>
      </c>
      <c r="I10">
        <v>18.38</v>
      </c>
      <c r="J10">
        <v>22.2</v>
      </c>
      <c r="K10">
        <v>35.380000000000003</v>
      </c>
      <c r="L10">
        <v>35.07</v>
      </c>
      <c r="M10">
        <v>19.760000000000002</v>
      </c>
      <c r="N10" s="3">
        <f t="shared" si="0"/>
        <v>23.117999999999999</v>
      </c>
      <c r="O10" t="s">
        <v>2</v>
      </c>
      <c r="Q10">
        <v>3013.64</v>
      </c>
      <c r="R10">
        <v>3006.62</v>
      </c>
      <c r="S10">
        <v>3056.77</v>
      </c>
      <c r="T10">
        <v>2784.5</v>
      </c>
      <c r="U10">
        <v>2785.65</v>
      </c>
      <c r="V10">
        <v>3248.9</v>
      </c>
      <c r="W10">
        <v>2747.66</v>
      </c>
      <c r="X10">
        <v>3037.57</v>
      </c>
      <c r="Y10">
        <v>2753.41</v>
      </c>
      <c r="Z10">
        <v>2931.96</v>
      </c>
      <c r="AA10" s="2">
        <f t="shared" si="1"/>
        <v>2936.6680000000001</v>
      </c>
      <c r="AC10">
        <f>AA10/60</f>
        <v>48.944466666666671</v>
      </c>
    </row>
    <row r="11" spans="2:29" x14ac:dyDescent="0.2">
      <c r="B11" t="s">
        <v>3</v>
      </c>
      <c r="D11" s="5">
        <v>21509.4</v>
      </c>
      <c r="N11" s="3">
        <f>AVERAGE(D11:M11)</f>
        <v>21509.4</v>
      </c>
      <c r="O11" t="s">
        <v>3</v>
      </c>
      <c r="Q11" s="5">
        <v>231112.84</v>
      </c>
      <c r="AA11" s="2">
        <f t="shared" si="1"/>
        <v>231112.84</v>
      </c>
    </row>
    <row r="13" spans="2:29" x14ac:dyDescent="0.2">
      <c r="N13" s="3">
        <f>N11/60</f>
        <v>358.49</v>
      </c>
      <c r="AA13" s="3">
        <f>AA11/60</f>
        <v>3851.8806666666665</v>
      </c>
    </row>
    <row r="14" spans="2:29" x14ac:dyDescent="0.2">
      <c r="N14">
        <f>N13/60</f>
        <v>5.9748333333333337</v>
      </c>
      <c r="AA14">
        <f>AA13/60</f>
        <v>64.198011111111114</v>
      </c>
    </row>
    <row r="15" spans="2:29" x14ac:dyDescent="0.2">
      <c r="AA15">
        <f>AA14/24</f>
        <v>2.6749171296296299</v>
      </c>
    </row>
    <row r="16" spans="2:29" x14ac:dyDescent="0.2">
      <c r="N16">
        <f>N14-5</f>
        <v>0.97483333333333366</v>
      </c>
      <c r="O16">
        <f>N16*60</f>
        <v>58.490000000000023</v>
      </c>
      <c r="AA16">
        <f>AA15-2</f>
        <v>0.67491712962962991</v>
      </c>
      <c r="AB16">
        <f>AA16*24</f>
        <v>16.198011111111118</v>
      </c>
    </row>
    <row r="17" spans="14:15" x14ac:dyDescent="0.2">
      <c r="N17">
        <f>O16-58</f>
        <v>0.49000000000002331</v>
      </c>
      <c r="O17">
        <f>N17*60</f>
        <v>29.400000000001398</v>
      </c>
    </row>
  </sheetData>
  <mergeCells count="2">
    <mergeCell ref="D5:M5"/>
    <mergeCell ref="Q5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2019-01-18T08:14:44Z</dcterms:created>
  <dcterms:modified xsi:type="dcterms:W3CDTF">2019-01-21T22:57:59Z</dcterms:modified>
</cp:coreProperties>
</file>