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Curso\Office\Excel\"/>
    </mc:Choice>
  </mc:AlternateContent>
  <xr:revisionPtr revIDLastSave="0" documentId="13_ncr:1_{77FC2C1D-F260-48A4-8DD8-3472D43612A5}" xr6:coauthVersionLast="47" xr6:coauthVersionMax="47" xr10:uidLastSave="{00000000-0000-0000-0000-000000000000}"/>
  <bookViews>
    <workbookView xWindow="20370" yWindow="-120" windowWidth="19440" windowHeight="15000" activeTab="5" xr2:uid="{C523B599-808D-477B-9AC9-8E990DD136EB}"/>
  </bookViews>
  <sheets>
    <sheet name="SE parte1" sheetId="1" r:id="rId1"/>
    <sheet name="SE parte2" sheetId="2" r:id="rId2"/>
    <sheet name="SE parte3" sheetId="3" r:id="rId3"/>
    <sheet name="SE parte4" sheetId="4" r:id="rId4"/>
    <sheet name="SE parte5" sheetId="5" r:id="rId5"/>
    <sheet name="Se parte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E7" i="5"/>
  <c r="E8" i="5"/>
  <c r="E9" i="5"/>
  <c r="E10" i="5"/>
  <c r="E6" i="5"/>
  <c r="E5" i="5"/>
  <c r="E4" i="5"/>
  <c r="E5" i="4"/>
  <c r="E6" i="4"/>
  <c r="E7" i="4"/>
  <c r="E8" i="4"/>
  <c r="E4" i="4"/>
  <c r="D5" i="4"/>
  <c r="D6" i="4"/>
  <c r="D7" i="4"/>
  <c r="D8" i="4"/>
  <c r="D4" i="4"/>
  <c r="E4" i="3"/>
  <c r="E6" i="3"/>
  <c r="E7" i="3"/>
  <c r="E8" i="3"/>
  <c r="E9" i="3"/>
  <c r="E10" i="3"/>
  <c r="E11" i="3"/>
  <c r="E12" i="3"/>
  <c r="E13" i="3"/>
  <c r="D13" i="3"/>
  <c r="D5" i="3"/>
  <c r="E5" i="3" s="1"/>
  <c r="D6" i="3"/>
  <c r="D7" i="3"/>
  <c r="D8" i="3"/>
  <c r="D9" i="3"/>
  <c r="D10" i="3"/>
  <c r="D11" i="3"/>
  <c r="D12" i="3"/>
  <c r="D4" i="3"/>
  <c r="D7" i="2"/>
  <c r="E7" i="2" s="1"/>
  <c r="D8" i="2"/>
  <c r="E8" i="2" s="1"/>
  <c r="D9" i="2"/>
  <c r="E9" i="2" s="1"/>
  <c r="D10" i="2"/>
  <c r="E10" i="2" s="1"/>
  <c r="D11" i="2"/>
  <c r="E11" i="2" s="1"/>
  <c r="D6" i="2"/>
  <c r="E6" i="2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6" i="1"/>
  <c r="E6" i="1" s="1"/>
  <c r="B13" i="2" l="1"/>
</calcChain>
</file>

<file path=xl/sharedStrings.xml><?xml version="1.0" encoding="utf-8"?>
<sst xmlns="http://schemas.openxmlformats.org/spreadsheetml/2006/main" count="84" uniqueCount="71">
  <si>
    <t>Estoque</t>
  </si>
  <si>
    <t>Vendas</t>
  </si>
  <si>
    <t>Total</t>
  </si>
  <si>
    <t>Produto</t>
  </si>
  <si>
    <t>S8</t>
  </si>
  <si>
    <t>S9</t>
  </si>
  <si>
    <t>Redmi Note 8</t>
  </si>
  <si>
    <t>Situação</t>
  </si>
  <si>
    <t>Condicional</t>
  </si>
  <si>
    <t>textos vem entre aspas duplas</t>
  </si>
  <si>
    <t>=SE(condição; resultado se verdadeiro; resultado se falso)</t>
  </si>
  <si>
    <t>EX: =SE( G7&lt;0; "erro"; "OK" )</t>
  </si>
  <si>
    <t>Mês</t>
  </si>
  <si>
    <t>Faturamento</t>
  </si>
  <si>
    <t>Gastos</t>
  </si>
  <si>
    <t>Janeiro</t>
  </si>
  <si>
    <t>Fevereiro</t>
  </si>
  <si>
    <t>Março</t>
  </si>
  <si>
    <t>Abril</t>
  </si>
  <si>
    <t>Maio</t>
  </si>
  <si>
    <t>Junho</t>
  </si>
  <si>
    <t>Objetivo</t>
  </si>
  <si>
    <t>Função SE Parte 3 - aninhamento</t>
  </si>
  <si>
    <t>Função SE Parte 2 - celula fixa</t>
  </si>
  <si>
    <t>Aluno</t>
  </si>
  <si>
    <t>1º Bimestre</t>
  </si>
  <si>
    <t>2º Bimestre</t>
  </si>
  <si>
    <t>Media</t>
  </si>
  <si>
    <t>Mari Ligia</t>
  </si>
  <si>
    <t>Antônia Conceição</t>
  </si>
  <si>
    <t>Kaue Silva</t>
  </si>
  <si>
    <t>Suellen Gloria</t>
  </si>
  <si>
    <t>Rodrigo Vinicius</t>
  </si>
  <si>
    <t>Ana Silva</t>
  </si>
  <si>
    <t>Mel Lima</t>
  </si>
  <si>
    <t>Mauro Nascimento</t>
  </si>
  <si>
    <t>Washinton Luiz</t>
  </si>
  <si>
    <t>Silvana Domingos</t>
  </si>
  <si>
    <t>Custo</t>
  </si>
  <si>
    <t>Diferença</t>
  </si>
  <si>
    <t>Computador</t>
  </si>
  <si>
    <t>Memória</t>
  </si>
  <si>
    <t>Monitor</t>
  </si>
  <si>
    <t>teclado</t>
  </si>
  <si>
    <t>Mouse</t>
  </si>
  <si>
    <t>Valor de Venda</t>
  </si>
  <si>
    <t>Lucro Percentual</t>
  </si>
  <si>
    <t>Vendedor</t>
  </si>
  <si>
    <t>Meta</t>
  </si>
  <si>
    <t>% de Devolução</t>
  </si>
  <si>
    <t>Status de Comissão</t>
  </si>
  <si>
    <t>Função SE Parte 4 - SEERRO</t>
  </si>
  <si>
    <t>Função SE Parte 5 - SE e E</t>
  </si>
  <si>
    <t>Função SE Parte 6 - SE e OU</t>
  </si>
  <si>
    <t>Salário</t>
  </si>
  <si>
    <t>Profissão</t>
  </si>
  <si>
    <t>Idade</t>
  </si>
  <si>
    <t>Resultado da Análise</t>
  </si>
  <si>
    <t>Cliente</t>
  </si>
  <si>
    <t xml:space="preserve">José Antonio </t>
  </si>
  <si>
    <t>Rafael Teixeira</t>
  </si>
  <si>
    <t>Marcos Fernades</t>
  </si>
  <si>
    <t>Julio César</t>
  </si>
  <si>
    <t>Engenheiro</t>
  </si>
  <si>
    <t>Pedreiro</t>
  </si>
  <si>
    <t>Padeiro</t>
  </si>
  <si>
    <t>Aposentado(a)</t>
  </si>
  <si>
    <t>iPhone7plus</t>
  </si>
  <si>
    <t>iPhone7</t>
  </si>
  <si>
    <t>iPhone6s</t>
  </si>
  <si>
    <t>iPhone6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</si>
</sst>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44" fontId="0" fillId="0" borderId="0" xfId="0" applyNumberFormat="1"/>
    <xf numFmtId="0" fontId="1" fillId="0" borderId="0" xfId="0" applyFont="1"/>
    <xf numFmtId="0" fontId="1" fillId="3" borderId="2" xfId="0" applyFont="1" applyFill="1" applyBorder="1"/>
    <xf numFmtId="44" fontId="0" fillId="0" borderId="2" xfId="0" applyNumberFormat="1" applyBorder="1"/>
    <xf numFmtId="44" fontId="0" fillId="4" borderId="2" xfId="0" applyNumberFormat="1" applyFill="1" applyBorder="1"/>
    <xf numFmtId="0" fontId="1" fillId="5" borderId="2" xfId="0" applyFont="1" applyFill="1" applyBorder="1"/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textRotation="135"/>
    </xf>
    <xf numFmtId="0" fontId="9" fillId="4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/>
    </xf>
    <xf numFmtId="44" fontId="0" fillId="0" borderId="0" xfId="1" applyFont="1"/>
    <xf numFmtId="44" fontId="0" fillId="0" borderId="2" xfId="1" applyFont="1" applyBorder="1" applyAlignment="1">
      <alignment horizontal="right" vertical="center"/>
    </xf>
    <xf numFmtId="9" fontId="9" fillId="4" borderId="2" xfId="2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2" borderId="3" xfId="0" quotePrefix="1" applyFont="1" applyFill="1" applyBorder="1" applyAlignment="1">
      <alignment horizontal="left"/>
    </xf>
    <xf numFmtId="0" fontId="8" fillId="2" borderId="5" xfId="0" applyFont="1" applyFill="1" applyBorder="1"/>
    <xf numFmtId="0" fontId="8" fillId="2" borderId="7" xfId="0" applyFont="1" applyFill="1" applyBorder="1"/>
    <xf numFmtId="0" fontId="8" fillId="2" borderId="6" xfId="0" applyFont="1" applyFill="1" applyBorder="1"/>
    <xf numFmtId="0" fontId="8" fillId="2" borderId="3" xfId="0" applyFont="1" applyFill="1" applyBorder="1"/>
    <xf numFmtId="0" fontId="8" fillId="2" borderId="0" xfId="0" applyFont="1" applyFill="1"/>
    <xf numFmtId="0" fontId="9" fillId="4" borderId="2" xfId="2" applyNumberFormat="1" applyFont="1" applyFill="1" applyBorder="1" applyAlignment="1">
      <alignment horizontal="center" vertical="center"/>
    </xf>
    <xf numFmtId="9" fontId="0" fillId="0" borderId="2" xfId="1" applyNumberFormat="1" applyFont="1" applyBorder="1" applyAlignment="1">
      <alignment horizontal="right" vertical="center"/>
    </xf>
    <xf numFmtId="9" fontId="0" fillId="0" borderId="2" xfId="0" applyNumberFormat="1" applyBorder="1"/>
    <xf numFmtId="44" fontId="7" fillId="2" borderId="2" xfId="1" applyFont="1" applyFill="1" applyBorder="1" applyAlignment="1">
      <alignment horizontal="center"/>
    </xf>
    <xf numFmtId="44" fontId="0" fillId="0" borderId="2" xfId="1" applyNumberFormat="1" applyFont="1" applyBorder="1" applyAlignment="1">
      <alignment horizontal="right" vertical="center"/>
    </xf>
    <xf numFmtId="0" fontId="8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5" fillId="2" borderId="0" xfId="0" quotePrefix="1" applyFont="1" applyFill="1" applyBorder="1" applyAlignment="1">
      <alignment horizontal="left"/>
    </xf>
    <xf numFmtId="0" fontId="5" fillId="2" borderId="11" xfId="0" quotePrefix="1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3" borderId="2" xfId="0" applyFill="1" applyBorder="1"/>
    <xf numFmtId="0" fontId="7" fillId="2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167" fontId="0" fillId="0" borderId="0" xfId="0" applyNumberFormat="1" applyBorder="1"/>
    <xf numFmtId="0" fontId="0" fillId="0" borderId="0" xfId="0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9A0000"/>
      </font>
      <fill>
        <patternFill patternType="solid">
          <bgColor rgb="FFFF9393"/>
        </patternFill>
      </fill>
    </dxf>
    <dxf>
      <font>
        <b/>
        <i val="0"/>
        <strike val="0"/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strike val="0"/>
        <color theme="7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393"/>
      <color rgb="FF9A0000"/>
      <color rgb="FF860000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C1D5-D010-4D80-BD09-CC33656A45F4}">
  <dimension ref="A1:E12"/>
  <sheetViews>
    <sheetView workbookViewId="0">
      <selection activeCell="E20" sqref="E20"/>
    </sheetView>
  </sheetViews>
  <sheetFormatPr defaultRowHeight="15" x14ac:dyDescent="0.25"/>
  <cols>
    <col min="1" max="1" width="14.5703125" bestFit="1" customWidth="1"/>
    <col min="2" max="2" width="10.42578125" customWidth="1"/>
    <col min="4" max="4" width="13.5703125" customWidth="1"/>
    <col min="5" max="5" width="36.5703125" customWidth="1"/>
  </cols>
  <sheetData>
    <row r="1" spans="1:5" ht="23.25" customHeight="1" x14ac:dyDescent="0.35">
      <c r="A1" s="38" t="s">
        <v>8</v>
      </c>
      <c r="B1" s="39"/>
      <c r="C1" s="39"/>
      <c r="D1" s="39"/>
      <c r="E1" s="40"/>
    </row>
    <row r="2" spans="1:5" ht="15.75" customHeight="1" x14ac:dyDescent="0.25">
      <c r="A2" s="22" t="s">
        <v>10</v>
      </c>
      <c r="B2" s="41"/>
      <c r="C2" s="41"/>
      <c r="D2" s="41"/>
      <c r="E2" s="42"/>
    </row>
    <row r="3" spans="1:5" ht="15" customHeight="1" x14ac:dyDescent="0.25">
      <c r="A3" s="20" t="s">
        <v>9</v>
      </c>
      <c r="B3" s="21"/>
      <c r="C3" s="21" t="s">
        <v>11</v>
      </c>
      <c r="D3" s="21"/>
      <c r="E3" s="43"/>
    </row>
    <row r="5" spans="1:5" x14ac:dyDescent="0.25">
      <c r="A5" s="16" t="s">
        <v>3</v>
      </c>
      <c r="B5" s="10" t="s">
        <v>0</v>
      </c>
      <c r="C5" s="10" t="s">
        <v>1</v>
      </c>
      <c r="D5" s="10" t="s">
        <v>2</v>
      </c>
      <c r="E5" s="10" t="s">
        <v>7</v>
      </c>
    </row>
    <row r="6" spans="1:5" x14ac:dyDescent="0.25">
      <c r="A6" s="44" t="s">
        <v>70</v>
      </c>
      <c r="B6" s="1">
        <v>25</v>
      </c>
      <c r="C6" s="1">
        <v>25</v>
      </c>
      <c r="D6" s="1">
        <f>B6-C6</f>
        <v>0</v>
      </c>
      <c r="E6" s="2" t="str">
        <f>IF(D6&lt;0,"ERRO","OK")</f>
        <v>OK</v>
      </c>
    </row>
    <row r="7" spans="1:5" x14ac:dyDescent="0.25">
      <c r="A7" s="44" t="s">
        <v>69</v>
      </c>
      <c r="B7" s="1">
        <v>25</v>
      </c>
      <c r="C7" s="1">
        <v>27</v>
      </c>
      <c r="D7" s="1">
        <f>B7-C7</f>
        <v>-2</v>
      </c>
      <c r="E7" s="2" t="str">
        <f t="shared" ref="E7:E12" si="0">IF(D7&lt;0,"ERRO","OK")</f>
        <v>ERRO</v>
      </c>
    </row>
    <row r="8" spans="1:5" x14ac:dyDescent="0.25">
      <c r="A8" s="44" t="s">
        <v>68</v>
      </c>
      <c r="B8" s="1">
        <v>30</v>
      </c>
      <c r="C8" s="1">
        <v>21</v>
      </c>
      <c r="D8" s="1">
        <f>B8-C8</f>
        <v>9</v>
      </c>
      <c r="E8" s="2" t="str">
        <f t="shared" si="0"/>
        <v>OK</v>
      </c>
    </row>
    <row r="9" spans="1:5" x14ac:dyDescent="0.25">
      <c r="A9" s="44" t="s">
        <v>67</v>
      </c>
      <c r="B9" s="1">
        <v>19</v>
      </c>
      <c r="C9" s="1">
        <v>32</v>
      </c>
      <c r="D9" s="1">
        <f>B9-C9</f>
        <v>-13</v>
      </c>
      <c r="E9" s="2" t="str">
        <f t="shared" si="0"/>
        <v>ERRO</v>
      </c>
    </row>
    <row r="10" spans="1:5" x14ac:dyDescent="0.25">
      <c r="A10" s="44" t="s">
        <v>4</v>
      </c>
      <c r="B10" s="1">
        <v>6</v>
      </c>
      <c r="C10" s="1">
        <v>6</v>
      </c>
      <c r="D10" s="1">
        <f>B10-C10</f>
        <v>0</v>
      </c>
      <c r="E10" s="2" t="str">
        <f t="shared" si="0"/>
        <v>OK</v>
      </c>
    </row>
    <row r="11" spans="1:5" x14ac:dyDescent="0.25">
      <c r="A11" s="44" t="s">
        <v>5</v>
      </c>
      <c r="B11" s="1">
        <v>15</v>
      </c>
      <c r="C11" s="1">
        <v>14</v>
      </c>
      <c r="D11" s="1">
        <f>B11-C11</f>
        <v>1</v>
      </c>
      <c r="E11" s="2" t="str">
        <f t="shared" si="0"/>
        <v>OK</v>
      </c>
    </row>
    <row r="12" spans="1:5" x14ac:dyDescent="0.25">
      <c r="A12" s="44" t="s">
        <v>6</v>
      </c>
      <c r="B12" s="1">
        <v>23</v>
      </c>
      <c r="C12" s="1">
        <v>11</v>
      </c>
      <c r="D12" s="1">
        <f>B12-C12</f>
        <v>12</v>
      </c>
      <c r="E12" s="2" t="str">
        <f t="shared" si="0"/>
        <v>OK</v>
      </c>
    </row>
  </sheetData>
  <mergeCells count="4">
    <mergeCell ref="A3:B3"/>
    <mergeCell ref="A1:E1"/>
    <mergeCell ref="A2:E2"/>
    <mergeCell ref="C3:E3"/>
  </mergeCells>
  <phoneticPr fontId="3" type="noConversion"/>
  <conditionalFormatting sqref="D1:D1048576">
    <cfRule type="cellIs" dxfId="11" priority="2" operator="lessThan">
      <formula>0</formula>
    </cfRule>
  </conditionalFormatting>
  <conditionalFormatting sqref="E1:E1048576">
    <cfRule type="containsText" dxfId="10" priority="1" operator="containsText" text="ERRO">
      <formula>NOT(ISERROR(SEARCH("ERRO",E1)))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ED9E-BD12-40B3-9F87-05684771E34E}">
  <dimension ref="A1:E13"/>
  <sheetViews>
    <sheetView workbookViewId="0">
      <selection activeCell="F16" sqref="F16"/>
    </sheetView>
  </sheetViews>
  <sheetFormatPr defaultRowHeight="15" x14ac:dyDescent="0.25"/>
  <cols>
    <col min="1" max="1" width="9.5703125" bestFit="1" customWidth="1"/>
    <col min="2" max="3" width="13.28515625" bestFit="1" customWidth="1"/>
    <col min="4" max="4" width="13.28515625" customWidth="1"/>
    <col min="5" max="5" width="15" customWidth="1"/>
  </cols>
  <sheetData>
    <row r="1" spans="1:5" ht="18.75" x14ac:dyDescent="0.3">
      <c r="A1" s="23" t="s">
        <v>23</v>
      </c>
      <c r="B1" s="24"/>
      <c r="C1" s="24"/>
      <c r="D1" s="24"/>
      <c r="E1" s="25"/>
    </row>
    <row r="3" spans="1:5" x14ac:dyDescent="0.25">
      <c r="A3" s="9" t="s">
        <v>21</v>
      </c>
      <c r="B3" s="7">
        <v>3000</v>
      </c>
    </row>
    <row r="4" spans="1:5" x14ac:dyDescent="0.25">
      <c r="A4" s="4"/>
    </row>
    <row r="5" spans="1:5" x14ac:dyDescent="0.25">
      <c r="A5" s="9" t="s">
        <v>12</v>
      </c>
      <c r="B5" s="9" t="s">
        <v>13</v>
      </c>
      <c r="C5" s="9" t="s">
        <v>14</v>
      </c>
      <c r="D5" s="9" t="s">
        <v>2</v>
      </c>
      <c r="E5" s="9" t="s">
        <v>7</v>
      </c>
    </row>
    <row r="6" spans="1:5" x14ac:dyDescent="0.25">
      <c r="A6" s="8" t="s">
        <v>15</v>
      </c>
      <c r="B6" s="6">
        <v>20500</v>
      </c>
      <c r="C6" s="6">
        <v>19600</v>
      </c>
      <c r="D6" s="6">
        <f>B6-C6</f>
        <v>900</v>
      </c>
      <c r="E6" s="6" t="str">
        <f>IF(D6&gt;=$B$3,"LUCRO","PREJUIZO")</f>
        <v>PREJUIZO</v>
      </c>
    </row>
    <row r="7" spans="1:5" x14ac:dyDescent="0.25">
      <c r="A7" s="8" t="s">
        <v>16</v>
      </c>
      <c r="B7" s="6">
        <v>21755</v>
      </c>
      <c r="C7" s="6">
        <v>13400</v>
      </c>
      <c r="D7" s="6">
        <f t="shared" ref="D7:D11" si="0">B7-C7</f>
        <v>8355</v>
      </c>
      <c r="E7" s="6" t="str">
        <f t="shared" ref="E7:E11" si="1">IF(D7&gt;=$B$3,"LUCRO","PREJUIZO")</f>
        <v>LUCRO</v>
      </c>
    </row>
    <row r="8" spans="1:5" x14ac:dyDescent="0.25">
      <c r="A8" s="8" t="s">
        <v>17</v>
      </c>
      <c r="B8" s="6">
        <v>14755</v>
      </c>
      <c r="C8" s="6">
        <v>12125</v>
      </c>
      <c r="D8" s="6">
        <f t="shared" si="0"/>
        <v>2630</v>
      </c>
      <c r="E8" s="6" t="str">
        <f t="shared" si="1"/>
        <v>PREJUIZO</v>
      </c>
    </row>
    <row r="9" spans="1:5" x14ac:dyDescent="0.25">
      <c r="A9" s="8" t="s">
        <v>18</v>
      </c>
      <c r="B9" s="6">
        <v>29800</v>
      </c>
      <c r="C9" s="6">
        <v>13400</v>
      </c>
      <c r="D9" s="6">
        <f t="shared" si="0"/>
        <v>16400</v>
      </c>
      <c r="E9" s="6" t="str">
        <f t="shared" si="1"/>
        <v>LUCRO</v>
      </c>
    </row>
    <row r="10" spans="1:5" x14ac:dyDescent="0.25">
      <c r="A10" s="8" t="s">
        <v>19</v>
      </c>
      <c r="B10" s="6">
        <v>29600</v>
      </c>
      <c r="C10" s="6">
        <v>32400</v>
      </c>
      <c r="D10" s="6">
        <f t="shared" si="0"/>
        <v>-2800</v>
      </c>
      <c r="E10" s="6" t="str">
        <f>IF(D10&gt;=$B$3,"LUCRO","PREJUIZO")</f>
        <v>PREJUIZO</v>
      </c>
    </row>
    <row r="11" spans="1:5" x14ac:dyDescent="0.25">
      <c r="A11" s="8" t="s">
        <v>20</v>
      </c>
      <c r="B11" s="6">
        <v>13400</v>
      </c>
      <c r="C11" s="6">
        <v>10400</v>
      </c>
      <c r="D11" s="6">
        <f t="shared" si="0"/>
        <v>3000</v>
      </c>
      <c r="E11" s="6" t="str">
        <f t="shared" si="1"/>
        <v>LUCRO</v>
      </c>
    </row>
    <row r="12" spans="1:5" x14ac:dyDescent="0.25">
      <c r="B12" s="3"/>
      <c r="C12" s="3"/>
      <c r="D12" s="3"/>
    </row>
    <row r="13" spans="1:5" x14ac:dyDescent="0.25">
      <c r="A13" s="9" t="s">
        <v>2</v>
      </c>
      <c r="B13" s="6">
        <f>SUM(D6:D11)</f>
        <v>28485</v>
      </c>
    </row>
  </sheetData>
  <mergeCells count="1">
    <mergeCell ref="A1:E1"/>
  </mergeCells>
  <phoneticPr fontId="3" type="noConversion"/>
  <conditionalFormatting sqref="E6:E11">
    <cfRule type="cellIs" dxfId="9" priority="1" operator="equal">
      <formula>"PREJUIZO"</formula>
    </cfRule>
    <cfRule type="cellIs" dxfId="8" priority="2" operator="equal">
      <formula>"LUCRO"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73BC-05C8-48C6-8D3B-889FBEE4A859}">
  <dimension ref="A1:I13"/>
  <sheetViews>
    <sheetView workbookViewId="0">
      <selection activeCell="F21" sqref="F21"/>
    </sheetView>
  </sheetViews>
  <sheetFormatPr defaultRowHeight="15" x14ac:dyDescent="0.25"/>
  <cols>
    <col min="1" max="1" width="20.42578125" customWidth="1"/>
    <col min="2" max="4" width="12.7109375" customWidth="1"/>
    <col min="5" max="5" width="17.140625" customWidth="1"/>
  </cols>
  <sheetData>
    <row r="1" spans="1:9" ht="18.75" x14ac:dyDescent="0.3">
      <c r="A1" s="26" t="s">
        <v>22</v>
      </c>
      <c r="B1" s="27"/>
      <c r="C1" s="27"/>
      <c r="D1" s="27"/>
      <c r="E1" s="27"/>
    </row>
    <row r="3" spans="1:9" x14ac:dyDescent="0.25">
      <c r="A3" s="16" t="s">
        <v>24</v>
      </c>
      <c r="B3" s="10" t="s">
        <v>25</v>
      </c>
      <c r="C3" s="10" t="s">
        <v>26</v>
      </c>
      <c r="D3" s="10" t="s">
        <v>27</v>
      </c>
      <c r="E3" s="10" t="s">
        <v>7</v>
      </c>
    </row>
    <row r="4" spans="1:9" x14ac:dyDescent="0.25">
      <c r="A4" s="12" t="s">
        <v>28</v>
      </c>
      <c r="B4" s="11">
        <v>4</v>
      </c>
      <c r="C4" s="11">
        <v>7</v>
      </c>
      <c r="D4" s="13">
        <f>AVERAGE(B4:C4)</f>
        <v>5.5</v>
      </c>
      <c r="E4" s="15" t="str">
        <f>IF(D4&gt;=7,"Aprovado(a)",IF(D4&gt;=5,"Exame","Reprovado(a)"))</f>
        <v>Exame</v>
      </c>
    </row>
    <row r="5" spans="1:9" x14ac:dyDescent="0.25">
      <c r="A5" s="5" t="s">
        <v>29</v>
      </c>
      <c r="B5" s="11">
        <v>4.5</v>
      </c>
      <c r="C5" s="11">
        <v>1</v>
      </c>
      <c r="D5" s="13">
        <f t="shared" ref="D5:D12" si="0">AVERAGE(B5:C5)</f>
        <v>2.75</v>
      </c>
      <c r="E5" s="15" t="str">
        <f t="shared" ref="E5:E13" si="1">IF(D5&gt;=7,"Aprovado(a)",IF(D5&gt;=5,"Exame","Reprovado(a)"))</f>
        <v>Reprovado(a)</v>
      </c>
    </row>
    <row r="6" spans="1:9" x14ac:dyDescent="0.25">
      <c r="A6" s="5" t="s">
        <v>30</v>
      </c>
      <c r="B6" s="11">
        <v>10</v>
      </c>
      <c r="C6" s="11">
        <v>8</v>
      </c>
      <c r="D6" s="13">
        <f t="shared" si="0"/>
        <v>9</v>
      </c>
      <c r="E6" s="15" t="str">
        <f t="shared" si="1"/>
        <v>Aprovado(a)</v>
      </c>
    </row>
    <row r="7" spans="1:9" x14ac:dyDescent="0.25">
      <c r="A7" s="5" t="s">
        <v>31</v>
      </c>
      <c r="B7" s="11">
        <v>7.5</v>
      </c>
      <c r="C7" s="11">
        <v>10</v>
      </c>
      <c r="D7" s="13">
        <f t="shared" si="0"/>
        <v>8.75</v>
      </c>
      <c r="E7" s="15" t="str">
        <f t="shared" si="1"/>
        <v>Aprovado(a)</v>
      </c>
    </row>
    <row r="8" spans="1:9" x14ac:dyDescent="0.25">
      <c r="A8" s="5" t="s">
        <v>32</v>
      </c>
      <c r="B8" s="11">
        <v>6.5</v>
      </c>
      <c r="C8" s="11">
        <v>10</v>
      </c>
      <c r="D8" s="13">
        <f t="shared" si="0"/>
        <v>8.25</v>
      </c>
      <c r="E8" s="15" t="str">
        <f t="shared" si="1"/>
        <v>Aprovado(a)</v>
      </c>
    </row>
    <row r="9" spans="1:9" x14ac:dyDescent="0.25">
      <c r="A9" s="5" t="s">
        <v>33</v>
      </c>
      <c r="B9" s="11">
        <v>4</v>
      </c>
      <c r="C9" s="11">
        <v>6.5</v>
      </c>
      <c r="D9" s="13">
        <f t="shared" si="0"/>
        <v>5.25</v>
      </c>
      <c r="E9" s="15" t="str">
        <f t="shared" si="1"/>
        <v>Exame</v>
      </c>
    </row>
    <row r="10" spans="1:9" x14ac:dyDescent="0.25">
      <c r="A10" s="5" t="s">
        <v>34</v>
      </c>
      <c r="B10" s="11">
        <v>8</v>
      </c>
      <c r="C10" s="11">
        <v>4.5</v>
      </c>
      <c r="D10" s="13">
        <f t="shared" si="0"/>
        <v>6.25</v>
      </c>
      <c r="E10" s="15" t="str">
        <f t="shared" si="1"/>
        <v>Exame</v>
      </c>
      <c r="I10" s="14"/>
    </row>
    <row r="11" spans="1:9" x14ac:dyDescent="0.25">
      <c r="A11" s="5" t="s">
        <v>35</v>
      </c>
      <c r="B11" s="11">
        <v>9</v>
      </c>
      <c r="C11" s="11">
        <v>6.5</v>
      </c>
      <c r="D11" s="13">
        <f t="shared" si="0"/>
        <v>7.75</v>
      </c>
      <c r="E11" s="15" t="str">
        <f t="shared" si="1"/>
        <v>Aprovado(a)</v>
      </c>
    </row>
    <row r="12" spans="1:9" x14ac:dyDescent="0.25">
      <c r="A12" s="5" t="s">
        <v>36</v>
      </c>
      <c r="B12" s="11">
        <v>2</v>
      </c>
      <c r="C12" s="11">
        <v>6.5</v>
      </c>
      <c r="D12" s="13">
        <f t="shared" si="0"/>
        <v>4.25</v>
      </c>
      <c r="E12" s="15" t="str">
        <f t="shared" si="1"/>
        <v>Reprovado(a)</v>
      </c>
    </row>
    <row r="13" spans="1:9" x14ac:dyDescent="0.25">
      <c r="A13" s="5" t="s">
        <v>37</v>
      </c>
      <c r="B13" s="11">
        <v>9.5</v>
      </c>
      <c r="C13" s="11">
        <v>7.5</v>
      </c>
      <c r="D13" s="13">
        <f>AVERAGE(B13:C13)</f>
        <v>8.5</v>
      </c>
      <c r="E13" s="15" t="str">
        <f t="shared" si="1"/>
        <v>Aprovado(a)</v>
      </c>
    </row>
  </sheetData>
  <mergeCells count="1">
    <mergeCell ref="A1:E1"/>
  </mergeCells>
  <phoneticPr fontId="3" type="noConversion"/>
  <conditionalFormatting sqref="D4:D13">
    <cfRule type="cellIs" dxfId="7" priority="7" operator="equal">
      <formula>"PREJUIZO"</formula>
    </cfRule>
    <cfRule type="cellIs" dxfId="6" priority="8" operator="equal">
      <formula>"LUCRO"</formula>
    </cfRule>
  </conditionalFormatting>
  <conditionalFormatting sqref="E4:E13">
    <cfRule type="containsText" dxfId="5" priority="2" operator="containsText" text="EXAME">
      <formula>NOT(ISERROR(SEARCH("EXAME",E4)))</formula>
    </cfRule>
    <cfRule type="containsText" dxfId="4" priority="3" operator="containsText" text="Reprovado">
      <formula>NOT(ISERROR(SEARCH("Reprovado",E4)))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3642-E30E-40F2-A8A8-E01FF16BFE32}">
  <dimension ref="A1:E8"/>
  <sheetViews>
    <sheetView workbookViewId="0">
      <selection activeCell="G19" sqref="G19"/>
    </sheetView>
  </sheetViews>
  <sheetFormatPr defaultRowHeight="15" x14ac:dyDescent="0.25"/>
  <cols>
    <col min="1" max="1" width="13.5703125" customWidth="1"/>
    <col min="2" max="2" width="15.5703125" style="17" customWidth="1"/>
    <col min="3" max="3" width="17.5703125" customWidth="1"/>
    <col min="4" max="4" width="14.28515625" customWidth="1"/>
    <col min="5" max="5" width="25.28515625" customWidth="1"/>
  </cols>
  <sheetData>
    <row r="1" spans="1:5" ht="18.75" x14ac:dyDescent="0.3">
      <c r="A1" s="36" t="s">
        <v>51</v>
      </c>
      <c r="B1" s="37"/>
      <c r="C1" s="37"/>
      <c r="D1" s="37"/>
      <c r="E1" s="37"/>
    </row>
    <row r="3" spans="1:5" x14ac:dyDescent="0.25">
      <c r="A3" s="16" t="s">
        <v>3</v>
      </c>
      <c r="B3" s="31" t="s">
        <v>38</v>
      </c>
      <c r="C3" s="10" t="s">
        <v>45</v>
      </c>
      <c r="D3" s="10" t="s">
        <v>39</v>
      </c>
      <c r="E3" s="10" t="s">
        <v>46</v>
      </c>
    </row>
    <row r="4" spans="1:5" x14ac:dyDescent="0.25">
      <c r="A4" s="12" t="s">
        <v>40</v>
      </c>
      <c r="B4" s="18">
        <v>3000</v>
      </c>
      <c r="C4" s="18">
        <v>3500</v>
      </c>
      <c r="D4" s="18">
        <f>C4-B4</f>
        <v>500</v>
      </c>
      <c r="E4" s="19">
        <f>IFERROR(D4/C4,"Insira o valor de venda.")</f>
        <v>0.14285714285714285</v>
      </c>
    </row>
    <row r="5" spans="1:5" x14ac:dyDescent="0.25">
      <c r="A5" s="12" t="s">
        <v>41</v>
      </c>
      <c r="B5" s="18">
        <v>120</v>
      </c>
      <c r="C5" s="18">
        <v>150</v>
      </c>
      <c r="D5" s="18">
        <f t="shared" ref="D5:D8" si="0">C5-B5</f>
        <v>30</v>
      </c>
      <c r="E5" s="19">
        <f t="shared" ref="E5:E8" si="1">IFERROR(D5/C5,"Insira o valor de venda.")</f>
        <v>0.2</v>
      </c>
    </row>
    <row r="6" spans="1:5" x14ac:dyDescent="0.25">
      <c r="A6" s="12" t="s">
        <v>42</v>
      </c>
      <c r="B6" s="18">
        <v>800</v>
      </c>
      <c r="C6" s="18">
        <v>800</v>
      </c>
      <c r="D6" s="18">
        <f t="shared" si="0"/>
        <v>0</v>
      </c>
      <c r="E6" s="19">
        <f t="shared" si="1"/>
        <v>0</v>
      </c>
    </row>
    <row r="7" spans="1:5" x14ac:dyDescent="0.25">
      <c r="A7" s="12" t="s">
        <v>43</v>
      </c>
      <c r="B7" s="18">
        <v>30</v>
      </c>
      <c r="C7" s="18"/>
      <c r="D7" s="18">
        <f t="shared" si="0"/>
        <v>-30</v>
      </c>
      <c r="E7" s="19" t="str">
        <f t="shared" si="1"/>
        <v>Insira o valor de venda.</v>
      </c>
    </row>
    <row r="8" spans="1:5" x14ac:dyDescent="0.25">
      <c r="A8" s="12" t="s">
        <v>44</v>
      </c>
      <c r="B8" s="18">
        <v>15</v>
      </c>
      <c r="C8" s="18"/>
      <c r="D8" s="18">
        <f t="shared" si="0"/>
        <v>-15</v>
      </c>
      <c r="E8" s="19" t="str">
        <f t="shared" si="1"/>
        <v>Insira o valor de venda.</v>
      </c>
    </row>
  </sheetData>
  <mergeCells count="1">
    <mergeCell ref="A1:E1"/>
  </mergeCells>
  <conditionalFormatting sqref="E7:E8">
    <cfRule type="containsText" dxfId="3" priority="1" operator="containsText" text="Insira">
      <formula>NOT(ISERROR(SEARCH("Insira",E7)))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585B-0D70-488D-A860-DB64AD6109D8}">
  <dimension ref="A1:E10"/>
  <sheetViews>
    <sheetView workbookViewId="0">
      <selection activeCell="D28" sqref="D28"/>
    </sheetView>
  </sheetViews>
  <sheetFormatPr defaultRowHeight="15" x14ac:dyDescent="0.25"/>
  <cols>
    <col min="1" max="1" width="18.140625" bestFit="1" customWidth="1"/>
    <col min="2" max="2" width="16.28515625" customWidth="1"/>
    <col min="3" max="3" width="18" customWidth="1"/>
    <col min="4" max="4" width="17" customWidth="1"/>
    <col min="5" max="5" width="21.85546875" bestFit="1" customWidth="1"/>
  </cols>
  <sheetData>
    <row r="1" spans="1:5" ht="18.75" x14ac:dyDescent="0.3">
      <c r="A1" s="26" t="s">
        <v>52</v>
      </c>
      <c r="B1" s="27"/>
      <c r="C1" s="27"/>
      <c r="D1" s="27"/>
      <c r="E1" s="27"/>
    </row>
    <row r="2" spans="1:5" x14ac:dyDescent="0.25">
      <c r="B2" s="17"/>
    </row>
    <row r="3" spans="1:5" x14ac:dyDescent="0.25">
      <c r="A3" s="16" t="s">
        <v>47</v>
      </c>
      <c r="B3" s="31" t="s">
        <v>48</v>
      </c>
      <c r="C3" s="10" t="s">
        <v>1</v>
      </c>
      <c r="D3" s="10" t="s">
        <v>49</v>
      </c>
      <c r="E3" s="10" t="s">
        <v>50</v>
      </c>
    </row>
    <row r="4" spans="1:5" x14ac:dyDescent="0.25">
      <c r="A4" s="12" t="s">
        <v>28</v>
      </c>
      <c r="B4" s="32">
        <v>3000</v>
      </c>
      <c r="C4" s="32">
        <v>3500</v>
      </c>
      <c r="D4" s="29">
        <v>0.01</v>
      </c>
      <c r="E4" s="28" t="str">
        <f>IF(AND(C4&gt;=B4,D4&lt;5),"Comissão OK","Sem Comissão")</f>
        <v>Comissão OK</v>
      </c>
    </row>
    <row r="5" spans="1:5" x14ac:dyDescent="0.25">
      <c r="A5" s="5" t="s">
        <v>29</v>
      </c>
      <c r="B5" s="32">
        <v>3000</v>
      </c>
      <c r="C5" s="32">
        <v>7800</v>
      </c>
      <c r="D5" s="29">
        <v>0.05</v>
      </c>
      <c r="E5" s="28" t="str">
        <f>IF(AND(C5&gt;=B5,D5&lt;5%),"Comissão OK","Sem Comissão")</f>
        <v>Sem Comissão</v>
      </c>
    </row>
    <row r="6" spans="1:5" x14ac:dyDescent="0.25">
      <c r="A6" s="5" t="s">
        <v>30</v>
      </c>
      <c r="B6" s="32">
        <v>3000</v>
      </c>
      <c r="C6" s="32">
        <v>4500</v>
      </c>
      <c r="D6" s="29">
        <v>0.03</v>
      </c>
      <c r="E6" s="28" t="str">
        <f>IF(AND(C6&gt;=B6,D6&lt;5%),"Comissão OK","Sem Comissão")</f>
        <v>Comissão OK</v>
      </c>
    </row>
    <row r="7" spans="1:5" x14ac:dyDescent="0.25">
      <c r="A7" s="5" t="s">
        <v>31</v>
      </c>
      <c r="B7" s="32">
        <v>3000</v>
      </c>
      <c r="C7" s="32">
        <v>6500</v>
      </c>
      <c r="D7" s="29">
        <v>0.01</v>
      </c>
      <c r="E7" s="28" t="str">
        <f t="shared" ref="E7:E10" si="0">IF(AND(C7&gt;=B7,D7&lt;5%),"Comissão OK","Sem Comissão")</f>
        <v>Comissão OK</v>
      </c>
    </row>
    <row r="8" spans="1:5" x14ac:dyDescent="0.25">
      <c r="A8" s="5" t="s">
        <v>32</v>
      </c>
      <c r="B8" s="32">
        <v>3000</v>
      </c>
      <c r="C8" s="32">
        <v>1000</v>
      </c>
      <c r="D8" s="29">
        <v>0.05</v>
      </c>
      <c r="E8" s="28" t="str">
        <f t="shared" si="0"/>
        <v>Sem Comissão</v>
      </c>
    </row>
    <row r="9" spans="1:5" x14ac:dyDescent="0.25">
      <c r="A9" s="5" t="s">
        <v>33</v>
      </c>
      <c r="B9" s="32">
        <v>3000</v>
      </c>
      <c r="C9" s="6">
        <v>1000</v>
      </c>
      <c r="D9" s="30">
        <v>0.01</v>
      </c>
      <c r="E9" s="28" t="str">
        <f t="shared" si="0"/>
        <v>Sem Comissão</v>
      </c>
    </row>
    <row r="10" spans="1:5" x14ac:dyDescent="0.25">
      <c r="A10" s="5" t="s">
        <v>34</v>
      </c>
      <c r="B10" s="32">
        <v>3000</v>
      </c>
      <c r="C10" s="6">
        <v>4500</v>
      </c>
      <c r="D10" s="30">
        <v>0.15</v>
      </c>
      <c r="E10" s="28" t="str">
        <f t="shared" si="0"/>
        <v>Sem Comissão</v>
      </c>
    </row>
  </sheetData>
  <mergeCells count="1">
    <mergeCell ref="A1:E1"/>
  </mergeCells>
  <conditionalFormatting sqref="E1:E1048576">
    <cfRule type="containsText" dxfId="2" priority="1" operator="containsText" text="sem">
      <formula>NOT(ISERROR(SEARCH("sem",E1)))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7452-9EFC-4F14-82A4-445F4E4C56EB}">
  <dimension ref="A1:F7"/>
  <sheetViews>
    <sheetView tabSelected="1" workbookViewId="0">
      <selection activeCell="G12" sqref="G12"/>
    </sheetView>
  </sheetViews>
  <sheetFormatPr defaultColWidth="27" defaultRowHeight="15" x14ac:dyDescent="0.25"/>
  <cols>
    <col min="1" max="1" width="19.7109375" customWidth="1"/>
    <col min="2" max="4" width="14.28515625" customWidth="1"/>
    <col min="5" max="5" width="4.28515625" customWidth="1"/>
    <col min="6" max="6" width="22" bestFit="1" customWidth="1"/>
  </cols>
  <sheetData>
    <row r="1" spans="1:6" ht="18.75" x14ac:dyDescent="0.3">
      <c r="A1" s="26" t="s">
        <v>53</v>
      </c>
      <c r="B1" s="33"/>
    </row>
    <row r="3" spans="1:6" x14ac:dyDescent="0.25">
      <c r="A3" s="45" t="s">
        <v>58</v>
      </c>
      <c r="B3" s="34" t="s">
        <v>54</v>
      </c>
      <c r="C3" s="34" t="s">
        <v>55</v>
      </c>
      <c r="D3" s="34" t="s">
        <v>56</v>
      </c>
      <c r="E3" s="35"/>
      <c r="F3" s="34" t="s">
        <v>57</v>
      </c>
    </row>
    <row r="4" spans="1:6" x14ac:dyDescent="0.25">
      <c r="A4" s="46" t="s">
        <v>59</v>
      </c>
      <c r="B4" s="47">
        <v>1500</v>
      </c>
      <c r="C4" s="48" t="s">
        <v>65</v>
      </c>
      <c r="D4" s="48">
        <v>80</v>
      </c>
      <c r="E4" s="35"/>
      <c r="F4" s="35" t="str">
        <f>IF(OR(B4&gt;5000,C4="Aposentado(a)",D4&gt;65),"Empréstimo Concedido","Empréstimo Negado")</f>
        <v>Empréstimo Concedido</v>
      </c>
    </row>
    <row r="5" spans="1:6" x14ac:dyDescent="0.25">
      <c r="A5" s="46" t="s">
        <v>60</v>
      </c>
      <c r="B5" s="47">
        <v>1300</v>
      </c>
      <c r="C5" s="48" t="s">
        <v>66</v>
      </c>
      <c r="D5" s="48">
        <v>44</v>
      </c>
      <c r="E5" s="35"/>
      <c r="F5" s="35" t="str">
        <f t="shared" ref="F5:F7" si="0">IF(OR(B5&gt;5000,C5="Aposentado(a)",D5&gt;65),"Empréstimo Concedido","Empréstimo Negado")</f>
        <v>Empréstimo Concedido</v>
      </c>
    </row>
    <row r="6" spans="1:6" x14ac:dyDescent="0.25">
      <c r="A6" s="46" t="s">
        <v>61</v>
      </c>
      <c r="B6" s="47">
        <v>2000</v>
      </c>
      <c r="C6" s="48" t="s">
        <v>64</v>
      </c>
      <c r="D6" s="48">
        <v>21</v>
      </c>
      <c r="E6" s="35"/>
      <c r="F6" s="35" t="str">
        <f t="shared" si="0"/>
        <v>Empréstimo Negado</v>
      </c>
    </row>
    <row r="7" spans="1:6" x14ac:dyDescent="0.25">
      <c r="A7" s="46" t="s">
        <v>62</v>
      </c>
      <c r="B7" s="47">
        <v>7000</v>
      </c>
      <c r="C7" s="48" t="s">
        <v>63</v>
      </c>
      <c r="D7" s="48">
        <v>18</v>
      </c>
      <c r="E7" s="35"/>
      <c r="F7" s="35" t="str">
        <f t="shared" si="0"/>
        <v>Empréstimo Concedido</v>
      </c>
    </row>
  </sheetData>
  <mergeCells count="1">
    <mergeCell ref="A1:B1"/>
  </mergeCells>
  <conditionalFormatting sqref="F4:F7">
    <cfRule type="containsText" dxfId="1" priority="1" operator="containsText" text="Empréstimo negado">
      <formula>NOT(ISERROR(SEARCH("Empréstimo negado",F4)))</formula>
    </cfRule>
    <cfRule type="containsText" dxfId="0" priority="2" operator="containsText" text="Empréstimo concedido">
      <formula>NOT(ISERROR(SEARCH("Empréstimo concedido",F4)))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 parte1</vt:lpstr>
      <vt:lpstr>SE parte2</vt:lpstr>
      <vt:lpstr>SE parte3</vt:lpstr>
      <vt:lpstr>SE parte4</vt:lpstr>
      <vt:lpstr>SE parte5</vt:lpstr>
      <vt:lpstr>Se parte6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Carvalho</dc:creator>
  <cp:lastModifiedBy>Julio Carvalho</cp:lastModifiedBy>
  <cp:lastPrinted>2023-06-25T13:53:59Z</cp:lastPrinted>
  <dcterms:created xsi:type="dcterms:W3CDTF">2023-06-22T21:12:42Z</dcterms:created>
  <dcterms:modified xsi:type="dcterms:W3CDTF">2023-06-25T14:06:51Z</dcterms:modified>
</cp:coreProperties>
</file>