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ALL2017\CSC133-01\133LabAssignments\Lab6\"/>
    </mc:Choice>
  </mc:AlternateContent>
  <bookViews>
    <workbookView xWindow="0" yWindow="0" windowWidth="2073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E18" i="1"/>
  <c r="I16" i="1"/>
  <c r="I22" i="1" s="1"/>
  <c r="E16" i="1"/>
  <c r="E22" i="1" s="1"/>
  <c r="O7" i="1" l="1"/>
  <c r="L10" i="1"/>
  <c r="L11" i="1"/>
  <c r="L12" i="1"/>
  <c r="L13" i="1"/>
  <c r="O13" i="1" s="1"/>
  <c r="L9" i="1"/>
  <c r="L8" i="1"/>
  <c r="L3" i="1"/>
  <c r="L4" i="1"/>
  <c r="L2" i="1"/>
  <c r="L16" i="1" s="1"/>
  <c r="O3" i="1" l="1"/>
  <c r="O10" i="1"/>
  <c r="O4" i="1"/>
  <c r="O2" i="1"/>
  <c r="L18" i="1"/>
  <c r="L22" i="1"/>
  <c r="G9" i="1"/>
  <c r="O9" i="1" s="1"/>
  <c r="G10" i="1"/>
  <c r="G11" i="1"/>
  <c r="O11" i="1" s="1"/>
  <c r="G12" i="1"/>
  <c r="O12" i="1" s="1"/>
  <c r="G8" i="1"/>
  <c r="G18" i="1" s="1"/>
  <c r="G3" i="1"/>
  <c r="G4" i="1"/>
  <c r="G5" i="1"/>
  <c r="O5" i="1" s="1"/>
  <c r="G6" i="1"/>
  <c r="O6" i="1" s="1"/>
  <c r="G2" i="1"/>
  <c r="O16" i="1" l="1"/>
  <c r="O8" i="1"/>
  <c r="O18" i="1" s="1"/>
  <c r="G16" i="1"/>
  <c r="G22" i="1" s="1"/>
  <c r="O22" i="1" l="1"/>
</calcChain>
</file>

<file path=xl/sharedStrings.xml><?xml version="1.0" encoding="utf-8"?>
<sst xmlns="http://schemas.openxmlformats.org/spreadsheetml/2006/main" count="34" uniqueCount="24">
  <si>
    <t>telephone Number</t>
  </si>
  <si>
    <t>111-1111</t>
  </si>
  <si>
    <t>111-2222</t>
  </si>
  <si>
    <t>111-3333</t>
  </si>
  <si>
    <t>111-4444</t>
  </si>
  <si>
    <t>111-5555</t>
  </si>
  <si>
    <t>111-6666</t>
  </si>
  <si>
    <t>222-1111</t>
  </si>
  <si>
    <t>222-2222</t>
  </si>
  <si>
    <t>222-3333</t>
  </si>
  <si>
    <t>222-4444</t>
  </si>
  <si>
    <t>222-5555</t>
  </si>
  <si>
    <t>222-6666</t>
  </si>
  <si>
    <t>Company Code</t>
  </si>
  <si>
    <t>A</t>
  </si>
  <si>
    <t>B</t>
  </si>
  <si>
    <t>Local Minutes</t>
  </si>
  <si>
    <t>Local Charges</t>
  </si>
  <si>
    <t>Long Distance Minutes</t>
  </si>
  <si>
    <t>Long Distance Charges</t>
  </si>
  <si>
    <t>Total Charges</t>
  </si>
  <si>
    <t>Company A Totals:</t>
  </si>
  <si>
    <t xml:space="preserve">Company B Totals: </t>
  </si>
  <si>
    <t xml:space="preserve">Company A &amp; B Totals: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</si>
</sst>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K24" sqref="K24"/>
    </sheetView>
  </sheetViews>
  <sheetFormatPr defaultRowHeight="15" x14ac:dyDescent="0.25"/>
  <sheetData>
    <row r="1" spans="1:15" x14ac:dyDescent="0.25">
      <c r="A1" t="s">
        <v>0</v>
      </c>
      <c r="C1" t="s">
        <v>13</v>
      </c>
      <c r="E1" t="s">
        <v>16</v>
      </c>
      <c r="G1" t="s">
        <v>17</v>
      </c>
      <c r="I1" t="s">
        <v>18</v>
      </c>
      <c r="L1" t="s">
        <v>19</v>
      </c>
      <c r="O1" t="s">
        <v>20</v>
      </c>
    </row>
    <row r="2" spans="1:15" x14ac:dyDescent="0.25">
      <c r="A2" t="s">
        <v>1</v>
      </c>
      <c r="C2" t="s">
        <v>14</v>
      </c>
      <c r="E2">
        <v>72</v>
      </c>
      <c r="G2">
        <f>((E2)-60) *0.25</f>
        <v>3</v>
      </c>
      <c r="I2">
        <v>114</v>
      </c>
      <c r="L2">
        <f>((I2-100)*0.17)+ (100*0.2)</f>
        <v>22.38</v>
      </c>
      <c r="O2">
        <f>(L2+G2) + 10</f>
        <v>35.379999999999995</v>
      </c>
    </row>
    <row r="3" spans="1:15" x14ac:dyDescent="0.25">
      <c r="A3" t="s">
        <v>2</v>
      </c>
      <c r="C3" t="s">
        <v>14</v>
      </c>
      <c r="E3">
        <v>94</v>
      </c>
      <c r="G3">
        <f t="shared" ref="G3:G6" si="0">((E3)-60) *0.25</f>
        <v>8.5</v>
      </c>
      <c r="I3">
        <v>134</v>
      </c>
      <c r="L3">
        <f t="shared" ref="L3:L4" si="1">((I3-100)*0.17)+ (100*0.2)</f>
        <v>25.78</v>
      </c>
      <c r="O3">
        <f t="shared" ref="O3:O7" si="2">(L3+G3) + 10</f>
        <v>44.28</v>
      </c>
    </row>
    <row r="4" spans="1:15" x14ac:dyDescent="0.25">
      <c r="A4" t="s">
        <v>3</v>
      </c>
      <c r="C4" t="s">
        <v>14</v>
      </c>
      <c r="E4">
        <v>135</v>
      </c>
      <c r="G4">
        <f t="shared" si="0"/>
        <v>18.75</v>
      </c>
      <c r="I4">
        <v>318</v>
      </c>
      <c r="L4">
        <f t="shared" si="1"/>
        <v>57.06</v>
      </c>
      <c r="O4">
        <f t="shared" si="2"/>
        <v>85.81</v>
      </c>
    </row>
    <row r="5" spans="1:15" x14ac:dyDescent="0.25">
      <c r="A5" t="s">
        <v>4</v>
      </c>
      <c r="C5" t="s">
        <v>14</v>
      </c>
      <c r="E5">
        <v>210</v>
      </c>
      <c r="G5">
        <f t="shared" si="0"/>
        <v>37.5</v>
      </c>
      <c r="I5">
        <v>35</v>
      </c>
      <c r="L5">
        <v>7</v>
      </c>
      <c r="O5">
        <f t="shared" si="2"/>
        <v>54.5</v>
      </c>
    </row>
    <row r="6" spans="1:15" x14ac:dyDescent="0.25">
      <c r="A6" t="s">
        <v>5</v>
      </c>
      <c r="C6" t="s">
        <v>14</v>
      </c>
      <c r="E6">
        <v>411</v>
      </c>
      <c r="G6">
        <f t="shared" si="0"/>
        <v>87.75</v>
      </c>
      <c r="I6">
        <v>87</v>
      </c>
      <c r="L6">
        <v>17.399999999999999</v>
      </c>
      <c r="O6">
        <f t="shared" si="2"/>
        <v>115.15</v>
      </c>
    </row>
    <row r="7" spans="1:15" x14ac:dyDescent="0.25">
      <c r="A7" t="s">
        <v>6</v>
      </c>
      <c r="C7" t="s">
        <v>14</v>
      </c>
      <c r="E7">
        <v>36</v>
      </c>
      <c r="G7">
        <v>0</v>
      </c>
      <c r="I7">
        <v>7</v>
      </c>
      <c r="L7">
        <v>1.4</v>
      </c>
      <c r="O7">
        <f t="shared" si="2"/>
        <v>11.4</v>
      </c>
    </row>
    <row r="8" spans="1:15" x14ac:dyDescent="0.25">
      <c r="A8" t="s">
        <v>7</v>
      </c>
      <c r="C8" t="s">
        <v>15</v>
      </c>
      <c r="E8">
        <v>72</v>
      </c>
      <c r="G8">
        <f>(E8-30)*0.2</f>
        <v>8.4</v>
      </c>
      <c r="I8">
        <v>114</v>
      </c>
      <c r="L8">
        <f>(I8*0.25)</f>
        <v>28.5</v>
      </c>
      <c r="O8">
        <f>(L8+G8) + 7</f>
        <v>43.9</v>
      </c>
    </row>
    <row r="9" spans="1:15" x14ac:dyDescent="0.25">
      <c r="A9" t="s">
        <v>8</v>
      </c>
      <c r="C9" t="s">
        <v>15</v>
      </c>
      <c r="E9">
        <v>94</v>
      </c>
      <c r="G9">
        <f t="shared" ref="G9:G12" si="3">(E9-30)*0.2</f>
        <v>12.8</v>
      </c>
      <c r="I9">
        <v>134</v>
      </c>
      <c r="L9">
        <f>(I9*0.25)</f>
        <v>33.5</v>
      </c>
      <c r="O9">
        <f t="shared" ref="O9:O13" si="4">(L9+G9) + 7</f>
        <v>53.3</v>
      </c>
    </row>
    <row r="10" spans="1:15" x14ac:dyDescent="0.25">
      <c r="A10" t="s">
        <v>9</v>
      </c>
      <c r="C10" t="s">
        <v>15</v>
      </c>
      <c r="E10">
        <v>135</v>
      </c>
      <c r="G10">
        <f t="shared" si="3"/>
        <v>21</v>
      </c>
      <c r="I10">
        <v>318</v>
      </c>
      <c r="L10">
        <f>((I10-200)*0.18) + (200*0.25)</f>
        <v>71.239999999999995</v>
      </c>
      <c r="O10">
        <f t="shared" si="4"/>
        <v>99.24</v>
      </c>
    </row>
    <row r="11" spans="1:15" x14ac:dyDescent="0.25">
      <c r="A11" t="s">
        <v>10</v>
      </c>
      <c r="C11" t="s">
        <v>15</v>
      </c>
      <c r="E11">
        <v>210</v>
      </c>
      <c r="G11">
        <f t="shared" si="3"/>
        <v>36</v>
      </c>
      <c r="I11">
        <v>35</v>
      </c>
      <c r="L11">
        <f t="shared" ref="L11:L13" si="5">(I11*0.25)</f>
        <v>8.75</v>
      </c>
      <c r="O11">
        <f t="shared" si="4"/>
        <v>51.75</v>
      </c>
    </row>
    <row r="12" spans="1:15" x14ac:dyDescent="0.25">
      <c r="A12" t="s">
        <v>11</v>
      </c>
      <c r="C12" t="s">
        <v>15</v>
      </c>
      <c r="E12">
        <v>411</v>
      </c>
      <c r="G12">
        <f t="shared" si="3"/>
        <v>76.2</v>
      </c>
      <c r="I12">
        <v>87</v>
      </c>
      <c r="L12">
        <f t="shared" si="5"/>
        <v>21.75</v>
      </c>
      <c r="O12">
        <f t="shared" si="4"/>
        <v>104.95</v>
      </c>
    </row>
    <row r="13" spans="1:15" x14ac:dyDescent="0.25">
      <c r="A13" t="s">
        <v>12</v>
      </c>
      <c r="C13" t="s">
        <v>15</v>
      </c>
      <c r="E13">
        <v>36</v>
      </c>
      <c r="G13">
        <v>1.2</v>
      </c>
      <c r="I13">
        <v>7</v>
      </c>
      <c r="L13">
        <f t="shared" si="5"/>
        <v>1.75</v>
      </c>
      <c r="O13">
        <f t="shared" si="4"/>
        <v>9.9499999999999993</v>
      </c>
    </row>
    <row r="16" spans="1:15" x14ac:dyDescent="0.25">
      <c r="A16" t="s">
        <v>21</v>
      </c>
      <c r="E16">
        <f>SUM(E2:E7)</f>
        <v>958</v>
      </c>
      <c r="G16">
        <f>SUM(G2:G7)</f>
        <v>155.5</v>
      </c>
      <c r="I16">
        <f>SUM(I2:I7)</f>
        <v>695</v>
      </c>
      <c r="L16">
        <f>SUM(L2:L7)</f>
        <v>131.02000000000001</v>
      </c>
      <c r="O16">
        <f>SUM(O2:O7)</f>
        <v>346.52</v>
      </c>
    </row>
    <row r="18" spans="1:15" x14ac:dyDescent="0.25">
      <c r="A18" t="s">
        <v>22</v>
      </c>
      <c r="E18">
        <f>SUM(E8:E13)</f>
        <v>958</v>
      </c>
      <c r="G18">
        <f>SUM(G8:G13)</f>
        <v>155.6</v>
      </c>
      <c r="I18">
        <f>SUM(I8:I13)</f>
        <v>695</v>
      </c>
      <c r="L18">
        <f>SUM(L8:L13)</f>
        <v>165.49</v>
      </c>
      <c r="O18">
        <f>SUM(O8:O13)</f>
        <v>363.09</v>
      </c>
    </row>
    <row r="22" spans="1:15" x14ac:dyDescent="0.25">
      <c r="A22" t="s">
        <v>23</v>
      </c>
      <c r="E22">
        <f>SUM(E16:E18)</f>
        <v>1916</v>
      </c>
      <c r="G22">
        <f>SUM(G16:G18)</f>
        <v>311.10000000000002</v>
      </c>
      <c r="I22">
        <f>SUM(I16:I18)</f>
        <v>1390</v>
      </c>
      <c r="L22">
        <f>SUM(L16:L18)</f>
        <v>296.51</v>
      </c>
      <c r="O22">
        <f>SUM(O16:O18)</f>
        <v>709.6099999999999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County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IRC108</dc:creator>
  <cp:lastModifiedBy>IRC108</cp:lastModifiedBy>
  <cp:lastPrinted>2017-11-07T14:01:46Z</cp:lastPrinted>
  <dcterms:created xsi:type="dcterms:W3CDTF">2017-11-02T15:36:11Z</dcterms:created>
  <dcterms:modified xsi:type="dcterms:W3CDTF">2017-11-07T16:12:49Z</dcterms:modified>
</cp:coreProperties>
</file>