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CCD_digital\Desktop\"/>
    </mc:Choice>
  </mc:AlternateContent>
  <xr:revisionPtr revIDLastSave="0" documentId="13_ncr:1_{8F3519EA-F118-477B-A820-A95BC186EF0E}" xr6:coauthVersionLast="43" xr6:coauthVersionMax="43" xr10:uidLastSave="{00000000-0000-0000-0000-000000000000}"/>
  <bookViews>
    <workbookView xWindow="-120" yWindow="-120" windowWidth="29040" windowHeight="15840" xr2:uid="{24F119C1-AEB3-43A0-A1DF-F29FB4E1484C}"/>
  </bookViews>
  <sheets>
    <sheet name="Pisco Tecnología Feb_Mar" sheetId="1" r:id="rId1"/>
    <sheet name="Pisco Tecnología Abr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9" i="2" l="1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<sst xmlns="http://schemas.openxmlformats.org/spreadsheetml/2006/main" count="67" uniqueCount="40">
  <si>
    <t>Descripción</t>
  </si>
  <si>
    <t>Febrero - Marzo</t>
  </si>
  <si>
    <t>% avance</t>
  </si>
  <si>
    <t>Adquisiciones relevantes</t>
  </si>
  <si>
    <t>- Adecuacnión adicional de los laboratorios de electricidad y electrónica de los colegio de José de San Martín y Banderas del Perú</t>
  </si>
  <si>
    <t>TOTAL</t>
  </si>
  <si>
    <t>Acción 1.1  Verificación de los laboratorios de las 12 IIEE</t>
  </si>
  <si>
    <t>Acción 1.2 Compras para las instalaciones eléctricas, de seguridad, equipamiento,  materiales y software</t>
  </si>
  <si>
    <t>Acción 1.3 Instalación de la oficina del proyecto</t>
  </si>
  <si>
    <t>Acción 1.4 Implementación de la plataforma virtual y herramientas digitales</t>
  </si>
  <si>
    <t xml:space="preserve">Acción 1.5 Transporte de las compras </t>
  </si>
  <si>
    <t xml:space="preserve">Acción 1.6 Instalación de las compras </t>
  </si>
  <si>
    <t xml:space="preserve">Acción 1.7 Transferencia de propiedad </t>
  </si>
  <si>
    <t>Acción 1.8 Mantenimiento</t>
  </si>
  <si>
    <t>COMPONENTE II:  CAPACITACIÓN A LOS DOCENTES DE EDUCACIÓN TECNOLOGICA</t>
  </si>
  <si>
    <t>Acción 2.1  Diseño, preparación, impresión y distribución de manuales para docentes</t>
  </si>
  <si>
    <t>Acción 2.2 Diseño, preparación, impresión y distribución de manuales para estudiantes</t>
  </si>
  <si>
    <t>Acción 2.3 Capacitar a los docentes y profesores maestros en los temas necesarios para la enseñanza a los estudiantes y para los exámenes de certificación.</t>
  </si>
  <si>
    <t xml:space="preserve">Acción 2.4 Capacitar a los docentes en la metodología del proyecto.  </t>
  </si>
  <si>
    <t xml:space="preserve">Acción 2.5 Otorgamiento de incentivos para docentes </t>
  </si>
  <si>
    <t>COMPONENTE III: DESARROLLO Y GESTIÓN DE LAS CERTIFICACIONES</t>
  </si>
  <si>
    <t>Acción 3.1 Examen de entrada a los alumnos</t>
  </si>
  <si>
    <t>Acción 3.2 Desarrollo de las clases y asesorías para los estudiantes</t>
  </si>
  <si>
    <t>Acción 3.3 Certificaciones CETEMIN y UNI</t>
  </si>
  <si>
    <t>COMPONENTE IV: ESTUDIO DE SEGUIMIENTO DE LOS ESTUDIANTES Y ACCIÓN DE CONTINGENCIA</t>
  </si>
  <si>
    <t>Acción 4.1  Elaborar expedientes de seguimiento para cada grupo de estudiantes y poder medir su rendimiento</t>
  </si>
  <si>
    <t xml:space="preserve">Acción 4.2 Prever acciones de contingencia en caso de algún siniestro </t>
  </si>
  <si>
    <t>Abril</t>
  </si>
  <si>
    <t>COMPONENTE I: HABILITACIÓN Y SOPORTE TÉCNICO DE LOS LABORATORIOS</t>
  </si>
  <si>
    <t xml:space="preserve">Avance Financiero Febrero - Marzo 2019 </t>
  </si>
  <si>
    <t>(Nuevos Soles, %)</t>
  </si>
  <si>
    <t xml:space="preserve">Avance Financiero Abril 2019 </t>
  </si>
  <si>
    <t>- Impresión de manuales de educación tecnológica: 800 manuales de electricidad y 800 manuales de electrónica (aporx. 80 páginas por manual)</t>
  </si>
  <si>
    <t>- Se ha efectuado contratos para el posterior mejoramiento de las condiciones de infraestructura para la implementación de los laboratorios en los colegios de Beatita de Humay, Fe y Alegría 77 y Raúl Porras Barrenechea.</t>
  </si>
  <si>
    <r>
      <rPr>
        <b/>
        <sz val="7"/>
        <color rgb="FF000000"/>
        <rFont val="Calibri"/>
        <family val="2"/>
      </rPr>
      <t>- Instalación de Oficina Talento Pisco (Alipio Ponce 372, Pisco):</t>
    </r>
    <r>
      <rPr>
        <sz val="7"/>
        <color rgb="FF000000"/>
        <rFont val="Calibri"/>
        <family val="2"/>
      </rPr>
      <t xml:space="preserve">
• Amoblamiento de la oficina del proyecto
• Acondicionamiento (estructura de drywall y metal)
• Mobiliarios (escritorios, sillas, sala de reuniones)
• Equipos (computadoras, proyectores, impresoras)
• Servicios (agua, luz, desagüe, teléfono, internet)
• Utiles de escritorio.
</t>
    </r>
    <r>
      <rPr>
        <b/>
        <sz val="7"/>
        <color rgb="FF000000"/>
        <rFont val="Calibri"/>
        <family val="2"/>
      </rPr>
      <t>- Equipo profesional de implementación del Proyecto Pisco Tecnología:</t>
    </r>
    <r>
      <rPr>
        <sz val="7"/>
        <color rgb="FF000000"/>
        <rFont val="Calibri"/>
        <family val="2"/>
      </rPr>
      <t xml:space="preserve">
• Directorio CCD
• 01 Jefe de proyecto
• 01 especialista en electricidad
• 01 especialista en electrónica
• 01 coordinador 
• 01 compañante de electricidad  
• Personal de soporte, logística y seguridad  </t>
    </r>
  </si>
  <si>
    <r>
      <rPr>
        <b/>
        <sz val="7"/>
        <color rgb="FF000000"/>
        <rFont val="Calibri"/>
        <family val="2"/>
      </rPr>
      <t>- Gastos de operación y mantenimiento de Oficina Talento Pisco (Alipio Ponce 372, Pisco)</t>
    </r>
    <r>
      <rPr>
        <sz val="7"/>
        <color rgb="FF000000"/>
        <rFont val="Calibri"/>
        <family val="2"/>
      </rPr>
      <t xml:space="preserve">
</t>
    </r>
    <r>
      <rPr>
        <b/>
        <sz val="7"/>
        <color rgb="FF000000"/>
        <rFont val="Calibri"/>
        <family val="2"/>
      </rPr>
      <t>- Equipo profesional de implementación del Proyecto Pisco Tecnología:</t>
    </r>
    <r>
      <rPr>
        <sz val="7"/>
        <color rgb="FF000000"/>
        <rFont val="Calibri"/>
        <family val="2"/>
      </rPr>
      <t xml:space="preserve">
• Directorio CCD
• 01 Jefe de proyecto
• 01 especialista en electricidad
• 01 especialista en electrónica
• 01 coordinador 
• 01 compañante de electricidad  
• Personal de soporte, logística y seguridad  </t>
    </r>
  </si>
  <si>
    <r>
      <rPr>
        <b/>
        <sz val="7"/>
        <color rgb="FF000000"/>
        <rFont val="Calibri"/>
        <family val="2"/>
      </rPr>
      <t>- Se han adquirido diversos equipos, materiales y herramientas para la implementación de los laboratorios de electricidad y/o electrónica  de los colegios Beatita de Humay, Fé y Alegria 77 y Raúl Porras Barrenechea:</t>
    </r>
    <r>
      <rPr>
        <sz val="7"/>
        <color rgb="FF000000"/>
        <rFont val="Calibri"/>
        <family val="2"/>
      </rPr>
      <t xml:space="preserve">
• Módulos de electricidad: compuestos por módulos de aprendizaje continuo para el taller de electricidad: Módulo de instalaciones eléctricas domiciliarias, instalaciones eléctricas industriales, arranque de motores, sistema de bombeo de agua y detección de humo.
• Equipos electrónicos: Megometro, Amperímetro, Telurómetro, Caudalímetros, etc.
• Herramientas. Alicates, desarmadores, etc.
• Equipos de Seguridad: Lentes, botas, uniforme, guantes.
• Materiales: Cables, transistores, resistores, etc.</t>
    </r>
  </si>
  <si>
    <r>
      <rPr>
        <b/>
        <sz val="7"/>
        <color rgb="FF000000"/>
        <rFont val="Calibri"/>
        <family val="2"/>
      </rPr>
      <t>- Se han adquirido e instalado diversos equipos, materiales y herramientas para la implementación de los colegios de San Martín y Banderas del Perú:</t>
    </r>
    <r>
      <rPr>
        <sz val="7"/>
        <color rgb="FF000000"/>
        <rFont val="Calibri"/>
        <family val="2"/>
      </rPr>
      <t xml:space="preserve">
• Módulos de electricidad: compuestos por módulos de aprendizaje continuo para el taller de electricidad: 5 en el colegio Bancderas del Perú y 5 en el colegio José de San Martín (Módulo de instalaciones eléctricas domiciliarias, instalaciones eléctricas industriales, arranque de motores, sistema de bombeo de agua y detección de humo)
• Equipos electrónicos: Megometro, Amperímetro, Telurómetro, Caudalímetros, etc.
• Herramientas. Alicates, desarmadores, etc.
• Equipos de Seguridad: Lentes, botas, uniforme, guantes.
• Materiales: Cables, transistores, resistores, etc.</t>
    </r>
  </si>
  <si>
    <t>- Inicio de capacitación a docentes en educación tecnológica  por parte de la Asociación Educativa CETEMIN: 
• 04 talleres de capacitación.
• Electricidad: 13 participantes entre  docentes (10), instructores (1) y personal CCD (2)
• Electrónica: 8 participantes entre  docentes (5), instructores (1) y personal CCD (2)</t>
  </si>
  <si>
    <t>-  Capacitación a docentes en educación tecnológica  por parte de la Asociación Educativa CETEMIN: 
• 03 talleres de capacitación
• Electricidad: 13 participantes entre  docentes (10), instructores (1) y personal CCD (2)
• Electrónica: 8 participantes entre  docentes (5), instructores (1) y personal CCD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</si>
</sst>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hadow/>
      <sz val="10"/>
      <color rgb="FFFFFFFF"/>
      <name val="Calibri"/>
      <family val="2"/>
    </font>
    <font>
      <b/>
      <shadow/>
      <sz val="10"/>
      <color rgb="FFFFFFFF"/>
      <name val="Calibri"/>
      <family val="2"/>
    </font>
    <font>
      <b/>
      <sz val="4"/>
      <color rgb="FF000000"/>
      <name val="Calibri"/>
      <family val="2"/>
    </font>
    <font>
      <sz val="7"/>
      <color rgb="FF333333"/>
      <name val="Calibri"/>
      <family val="2"/>
    </font>
    <font>
      <sz val="7"/>
      <color rgb="FF000000"/>
      <name val="Calibri"/>
      <family val="2"/>
    </font>
    <font>
      <sz val="7"/>
      <color rgb="FF000000"/>
      <name val="Calibri"/>
      <family val="2"/>
    </font>
    <font>
      <b/>
      <sz val="7"/>
      <color rgb="FF000000"/>
      <name val="Calibri"/>
      <family val="2"/>
    </font>
    <font>
      <b/>
      <sz val="20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CA6A68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ck">
        <color rgb="FFFFFFFF"/>
      </left>
      <right/>
      <top style="thick">
        <color rgb="FFFFFFFF"/>
      </top>
      <bottom/>
      <diagonal/>
    </border>
    <border>
      <left/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/>
      <top/>
      <bottom style="thick">
        <color rgb="FFFFFFF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4" fontId="2" fillId="3" borderId="9" xfId="0" applyNumberFormat="1" applyFont="1" applyFill="1" applyBorder="1" applyAlignment="1">
      <alignment horizontal="center" vertical="center" wrapText="1"/>
    </xf>
    <xf numFmtId="9" fontId="2" fillId="3" borderId="9" xfId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left" wrapText="1"/>
    </xf>
    <xf numFmtId="0" fontId="5" fillId="4" borderId="9" xfId="0" applyFont="1" applyFill="1" applyBorder="1" applyAlignment="1">
      <alignment horizontal="left" vertical="center" wrapText="1"/>
    </xf>
    <xf numFmtId="4" fontId="6" fillId="4" borderId="9" xfId="0" applyNumberFormat="1" applyFont="1" applyFill="1" applyBorder="1" applyAlignment="1">
      <alignment horizontal="center" vertical="center" wrapText="1"/>
    </xf>
    <xf numFmtId="9" fontId="6" fillId="4" borderId="9" xfId="1" applyFont="1" applyFill="1" applyBorder="1" applyAlignment="1">
      <alignment horizontal="center" vertical="center" wrapText="1"/>
    </xf>
    <xf numFmtId="9" fontId="7" fillId="4" borderId="9" xfId="1" quotePrefix="1" applyFont="1" applyFill="1" applyBorder="1" applyAlignment="1">
      <alignment horizontal="left" vertical="center" wrapText="1"/>
    </xf>
    <xf numFmtId="4" fontId="2" fillId="2" borderId="9" xfId="0" applyNumberFormat="1" applyFont="1" applyFill="1" applyBorder="1" applyAlignment="1">
      <alignment horizontal="center" vertical="center" wrapText="1"/>
    </xf>
    <xf numFmtId="9" fontId="2" fillId="2" borderId="9" xfId="1" applyFont="1" applyFill="1" applyBorder="1" applyAlignment="1">
      <alignment horizontal="center" vertical="center" wrapText="1"/>
    </xf>
    <xf numFmtId="9" fontId="6" fillId="4" borderId="9" xfId="1" quotePrefix="1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readingOrder="1"/>
    </xf>
    <xf numFmtId="0" fontId="10" fillId="0" borderId="0" xfId="0" applyFont="1" applyAlignment="1">
      <alignment horizontal="center" vertical="center" readingOrder="1"/>
    </xf>
    <xf numFmtId="0" fontId="3" fillId="3" borderId="7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 readingOrder="1"/>
    </xf>
    <xf numFmtId="10" fontId="2" fillId="3" borderId="9" xfId="1" applyNumberFormat="1" applyFont="1" applyFill="1" applyBorder="1" applyAlignment="1">
      <alignment horizontal="center" vertical="center" wrapText="1"/>
    </xf>
    <xf numFmtId="10" fontId="6" fillId="4" borderId="9" xfId="1" applyNumberFormat="1" applyFont="1" applyFill="1" applyBorder="1" applyAlignment="1">
      <alignment horizontal="center" vertical="center" wrapText="1"/>
    </xf>
    <xf numFmtId="10" fontId="2" fillId="2" borderId="9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2667000</xdr:colOff>
      <xdr:row>1</xdr:row>
      <xdr:rowOff>5044</xdr:rowOff>
    </xdr:from>
    <xdr:to>
      <xdr:col>5</xdr:col>
      <xdr:colOff>3430902</xdr:colOff>
      <xdr:row>2</xdr:row>
      <xdr:rowOff>262553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EA79A9BB-AC82-4000-BB6D-682EADF4B3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4250" t="20601" r="51575" b="61200"/>
        <a:stretch/>
      </xdr:blipFill>
      <xdr:spPr>
        <a:xfrm>
          <a:off x="11268075" y="109819"/>
          <a:ext cx="763902" cy="59088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228600</xdr:colOff>
      <xdr:row>0</xdr:row>
      <xdr:rowOff>47625</xdr:rowOff>
    </xdr:from>
    <xdr:to>
      <xdr:col>1</xdr:col>
      <xdr:colOff>1100609</xdr:colOff>
      <xdr:row>2</xdr:row>
      <xdr:rowOff>190500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2E42A2C-3775-4113-8659-0E0734D758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148" t="23273" r="12532" b="23272"/>
        <a:stretch/>
      </xdr:blipFill>
      <xdr:spPr>
        <a:xfrm>
          <a:off x="228600" y="47625"/>
          <a:ext cx="1157759" cy="581025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2608521</xdr:colOff>
      <xdr:row>1</xdr:row>
      <xdr:rowOff>0</xdr:rowOff>
    </xdr:from>
    <xdr:to>
      <xdr:col>5</xdr:col>
      <xdr:colOff>3447151</xdr:colOff>
      <xdr:row>3</xdr:row>
      <xdr:rowOff>9525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3ED604B5-5A80-482C-BC19-44F0EE4B9F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4250" t="20601" r="51575" b="61200"/>
        <a:stretch/>
      </xdr:blipFill>
      <xdr:spPr>
        <a:xfrm>
          <a:off x="10409496" y="171450"/>
          <a:ext cx="838630" cy="5905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161925</xdr:colOff>
      <xdr:row>0</xdr:row>
      <xdr:rowOff>95250</xdr:rowOff>
    </xdr:from>
    <xdr:to>
      <xdr:col>1</xdr:col>
      <xdr:colOff>957734</xdr:colOff>
      <xdr:row>2</xdr:row>
      <xdr:rowOff>190500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3D33815-26F8-432E-9919-482959B287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148" t="23273" r="12532" b="23272"/>
        <a:stretch/>
      </xdr:blipFill>
      <xdr:spPr>
        <a:xfrm>
          <a:off x="161925" y="95250"/>
          <a:ext cx="1157759" cy="581025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A2BBE-D32B-4FC3-ACFB-242C8324897D}">
  <dimension ref="A1:F30"/>
  <sheetViews>
    <sheetView tabSelected="1" workbookViewId="0">
      <selection activeCell="D32" sqref="D32"/>
    </sheetView>
  </sheetViews>
  <sheetFormatPr baseColWidth="10" defaultRowHeight="15" x14ac:dyDescent="0.25"/>
  <cols>
    <col min="1" max="1" width="4.28515625" customWidth="1"/>
    <col min="2" max="2" width="72" customWidth="1"/>
    <col min="3" max="5" width="17.5703125" customWidth="1"/>
    <col min="6" max="6" width="52.140625" customWidth="1"/>
  </cols>
  <sheetData>
    <row r="1" spans="1:6" ht="8.25" customHeight="1" x14ac:dyDescent="0.25"/>
    <row r="2" spans="1:6" ht="26.25" x14ac:dyDescent="0.25">
      <c r="A2" s="21" t="s">
        <v>29</v>
      </c>
      <c r="B2" s="21"/>
      <c r="C2" s="21"/>
      <c r="D2" s="21"/>
      <c r="E2" s="21"/>
      <c r="F2" s="21"/>
    </row>
    <row r="3" spans="1:6" ht="21" x14ac:dyDescent="0.25">
      <c r="A3" s="22" t="s">
        <v>30</v>
      </c>
      <c r="B3" s="22"/>
      <c r="C3" s="22"/>
      <c r="D3" s="22"/>
      <c r="E3" s="22"/>
      <c r="F3" s="22"/>
    </row>
    <row r="4" spans="1:6" ht="4.5" customHeight="1" thickBot="1" x14ac:dyDescent="0.3"/>
    <row r="5" spans="1:6" ht="15.75" thickTop="1" x14ac:dyDescent="0.25">
      <c r="A5" s="15" t="s">
        <v>0</v>
      </c>
      <c r="B5" s="16"/>
      <c r="C5" s="1" t="s">
        <v>1</v>
      </c>
      <c r="D5" s="19">
        <v>2019</v>
      </c>
      <c r="E5" s="19" t="s">
        <v>2</v>
      </c>
      <c r="F5" s="19" t="s">
        <v>3</v>
      </c>
    </row>
    <row r="6" spans="1:6" ht="15.75" thickBot="1" x14ac:dyDescent="0.3">
      <c r="A6" s="17"/>
      <c r="B6" s="18"/>
      <c r="C6" s="2">
        <v>2019</v>
      </c>
      <c r="D6" s="20"/>
      <c r="E6" s="20"/>
      <c r="F6" s="20"/>
    </row>
    <row r="7" spans="1:6" ht="16.5" thickTop="1" thickBot="1" x14ac:dyDescent="0.3">
      <c r="A7" s="23" t="s">
        <v>28</v>
      </c>
      <c r="B7" s="24"/>
      <c r="C7" s="3">
        <v>331238.7439079592</v>
      </c>
      <c r="D7" s="3">
        <v>1126132.4314687999</v>
      </c>
      <c r="E7" s="27">
        <f>C7/D7</f>
        <v>0.29413835766716068</v>
      </c>
      <c r="F7" s="4"/>
    </row>
    <row r="8" spans="1:6" ht="16.5" thickTop="1" thickBot="1" x14ac:dyDescent="0.3">
      <c r="A8" s="5"/>
      <c r="B8" s="6" t="s">
        <v>6</v>
      </c>
      <c r="C8" s="7">
        <v>1000.0000000000009</v>
      </c>
      <c r="D8" s="7">
        <v>1000</v>
      </c>
      <c r="E8" s="28">
        <f>C8/D8</f>
        <v>1.0000000000000009</v>
      </c>
      <c r="F8" s="8"/>
    </row>
    <row r="9" spans="1:6" ht="100.5" thickTop="1" thickBot="1" x14ac:dyDescent="0.3">
      <c r="A9" s="5"/>
      <c r="B9" s="6" t="s">
        <v>7</v>
      </c>
      <c r="C9" s="7">
        <v>219072.00747831032</v>
      </c>
      <c r="D9" s="7">
        <v>638372.00146880001</v>
      </c>
      <c r="E9" s="28">
        <f t="shared" ref="E9:E28" si="0">C9/D9</f>
        <v>0.34317295710691864</v>
      </c>
      <c r="F9" s="12" t="s">
        <v>37</v>
      </c>
    </row>
    <row r="10" spans="1:6" ht="154.5" thickTop="1" thickBot="1" x14ac:dyDescent="0.3">
      <c r="A10" s="5"/>
      <c r="B10" s="6" t="s">
        <v>8</v>
      </c>
      <c r="C10" s="7">
        <v>108766.73642964888</v>
      </c>
      <c r="D10" s="7">
        <v>462560.42999999993</v>
      </c>
      <c r="E10" s="28">
        <f t="shared" si="0"/>
        <v>0.23514059866653292</v>
      </c>
      <c r="F10" s="12" t="s">
        <v>34</v>
      </c>
    </row>
    <row r="11" spans="1:6" ht="16.5" thickTop="1" thickBot="1" x14ac:dyDescent="0.3">
      <c r="A11" s="5"/>
      <c r="B11" s="6" t="s">
        <v>9</v>
      </c>
      <c r="C11" s="7">
        <v>0</v>
      </c>
      <c r="D11" s="7">
        <v>10000</v>
      </c>
      <c r="E11" s="28">
        <f t="shared" si="0"/>
        <v>0</v>
      </c>
      <c r="F11" s="8"/>
    </row>
    <row r="12" spans="1:6" ht="16.5" thickTop="1" thickBot="1" x14ac:dyDescent="0.3">
      <c r="A12" s="5"/>
      <c r="B12" s="6" t="s">
        <v>10</v>
      </c>
      <c r="C12" s="7">
        <v>1200</v>
      </c>
      <c r="D12" s="7">
        <v>6000</v>
      </c>
      <c r="E12" s="28">
        <f t="shared" si="0"/>
        <v>0.2</v>
      </c>
      <c r="F12" s="8"/>
    </row>
    <row r="13" spans="1:6" ht="16.5" thickTop="1" thickBot="1" x14ac:dyDescent="0.3">
      <c r="A13" s="5"/>
      <c r="B13" s="6" t="s">
        <v>11</v>
      </c>
      <c r="C13" s="7">
        <v>1200</v>
      </c>
      <c r="D13" s="7">
        <v>6000</v>
      </c>
      <c r="E13" s="28">
        <f t="shared" si="0"/>
        <v>0.2</v>
      </c>
      <c r="F13" s="8"/>
    </row>
    <row r="14" spans="1:6" ht="16.5" thickTop="1" thickBot="1" x14ac:dyDescent="0.3">
      <c r="A14" s="5"/>
      <c r="B14" s="6" t="s">
        <v>12</v>
      </c>
      <c r="C14" s="7">
        <v>0</v>
      </c>
      <c r="D14" s="7">
        <v>600</v>
      </c>
      <c r="E14" s="28">
        <f t="shared" si="0"/>
        <v>0</v>
      </c>
      <c r="F14" s="8"/>
    </row>
    <row r="15" spans="1:6" ht="16.5" thickTop="1" thickBot="1" x14ac:dyDescent="0.3">
      <c r="A15" s="5"/>
      <c r="B15" s="6" t="s">
        <v>13</v>
      </c>
      <c r="C15" s="7">
        <v>0</v>
      </c>
      <c r="D15" s="7">
        <v>1600</v>
      </c>
      <c r="E15" s="28">
        <f t="shared" si="0"/>
        <v>0</v>
      </c>
      <c r="F15" s="8"/>
    </row>
    <row r="16" spans="1:6" ht="16.5" thickTop="1" thickBot="1" x14ac:dyDescent="0.3">
      <c r="A16" s="23" t="s">
        <v>14</v>
      </c>
      <c r="B16" s="25"/>
      <c r="C16" s="3">
        <v>154827.03047619047</v>
      </c>
      <c r="D16" s="3">
        <v>381849.07619047619</v>
      </c>
      <c r="E16" s="27">
        <f t="shared" si="0"/>
        <v>0.40546655767986917</v>
      </c>
      <c r="F16" s="4"/>
    </row>
    <row r="17" spans="1:6" ht="16.5" thickTop="1" thickBot="1" x14ac:dyDescent="0.3">
      <c r="A17" s="5"/>
      <c r="B17" s="6" t="s">
        <v>15</v>
      </c>
      <c r="C17" s="7">
        <v>185.00000000000009</v>
      </c>
      <c r="D17" s="7">
        <v>185</v>
      </c>
      <c r="E17" s="28">
        <f t="shared" si="0"/>
        <v>1.0000000000000004</v>
      </c>
      <c r="F17" s="8"/>
    </row>
    <row r="18" spans="1:6" ht="19.5" thickTop="1" thickBot="1" x14ac:dyDescent="0.3">
      <c r="A18" s="5"/>
      <c r="B18" s="6" t="s">
        <v>16</v>
      </c>
      <c r="C18" s="7">
        <v>16942.500000000007</v>
      </c>
      <c r="D18" s="7">
        <v>16942.5</v>
      </c>
      <c r="E18" s="28">
        <f t="shared" si="0"/>
        <v>1.0000000000000004</v>
      </c>
      <c r="F18" s="9" t="s">
        <v>32</v>
      </c>
    </row>
    <row r="19" spans="1:6" ht="46.5" thickTop="1" thickBot="1" x14ac:dyDescent="0.3">
      <c r="A19" s="5"/>
      <c r="B19" s="6" t="s">
        <v>17</v>
      </c>
      <c r="C19" s="7">
        <v>137348.03047619047</v>
      </c>
      <c r="D19" s="7">
        <v>343370.07619047619</v>
      </c>
      <c r="E19" s="28">
        <f t="shared" si="0"/>
        <v>0.39999999999999997</v>
      </c>
      <c r="F19" s="12" t="s">
        <v>38</v>
      </c>
    </row>
    <row r="20" spans="1:6" ht="16.5" thickTop="1" thickBot="1" x14ac:dyDescent="0.3">
      <c r="A20" s="5"/>
      <c r="B20" s="6" t="s">
        <v>18</v>
      </c>
      <c r="C20" s="7">
        <v>351.49999999999994</v>
      </c>
      <c r="D20" s="7">
        <v>351.5</v>
      </c>
      <c r="E20" s="28">
        <f t="shared" si="0"/>
        <v>0.99999999999999989</v>
      </c>
      <c r="F20" s="8"/>
    </row>
    <row r="21" spans="1:6" ht="16.5" thickTop="1" thickBot="1" x14ac:dyDescent="0.3">
      <c r="A21" s="5"/>
      <c r="B21" s="6" t="s">
        <v>19</v>
      </c>
      <c r="C21" s="7">
        <v>0</v>
      </c>
      <c r="D21" s="7">
        <v>21000</v>
      </c>
      <c r="E21" s="28">
        <f t="shared" si="0"/>
        <v>0</v>
      </c>
      <c r="F21" s="8"/>
    </row>
    <row r="22" spans="1:6" ht="16.5" thickTop="1" thickBot="1" x14ac:dyDescent="0.3">
      <c r="A22" s="23" t="s">
        <v>20</v>
      </c>
      <c r="B22" s="25"/>
      <c r="C22" s="3">
        <v>903.59999999999991</v>
      </c>
      <c r="D22" s="3">
        <v>100129.33333333327</v>
      </c>
      <c r="E22" s="27">
        <f t="shared" si="0"/>
        <v>9.024328535094616E-3</v>
      </c>
      <c r="F22" s="4"/>
    </row>
    <row r="23" spans="1:6" ht="16.5" thickTop="1" thickBot="1" x14ac:dyDescent="0.3">
      <c r="A23" s="5"/>
      <c r="B23" s="6" t="s">
        <v>21</v>
      </c>
      <c r="C23" s="7">
        <v>903.59999999999991</v>
      </c>
      <c r="D23" s="7">
        <v>903.6</v>
      </c>
      <c r="E23" s="28">
        <f t="shared" si="0"/>
        <v>0.99999999999999989</v>
      </c>
      <c r="F23" s="8"/>
    </row>
    <row r="24" spans="1:6" ht="16.5" thickTop="1" thickBot="1" x14ac:dyDescent="0.3">
      <c r="A24" s="5"/>
      <c r="B24" s="6" t="s">
        <v>22</v>
      </c>
      <c r="C24" s="7">
        <v>0</v>
      </c>
      <c r="D24" s="7">
        <v>3614.4</v>
      </c>
      <c r="E24" s="28">
        <f t="shared" si="0"/>
        <v>0</v>
      </c>
      <c r="F24" s="8"/>
    </row>
    <row r="25" spans="1:6" ht="16.5" thickTop="1" thickBot="1" x14ac:dyDescent="0.3">
      <c r="A25" s="5"/>
      <c r="B25" s="6" t="s">
        <v>23</v>
      </c>
      <c r="C25" s="7">
        <v>0</v>
      </c>
      <c r="D25" s="7">
        <v>95611.33333333327</v>
      </c>
      <c r="E25" s="28">
        <f t="shared" si="0"/>
        <v>0</v>
      </c>
      <c r="F25" s="8"/>
    </row>
    <row r="26" spans="1:6" ht="16.5" thickTop="1" thickBot="1" x14ac:dyDescent="0.3">
      <c r="A26" s="23" t="s">
        <v>24</v>
      </c>
      <c r="B26" s="25"/>
      <c r="C26" s="3">
        <v>44775.14</v>
      </c>
      <c r="D26" s="3">
        <v>155325</v>
      </c>
      <c r="E26" s="27">
        <f t="shared" si="0"/>
        <v>0.28826743924030257</v>
      </c>
      <c r="F26" s="4"/>
    </row>
    <row r="27" spans="1:6" ht="16.5" thickTop="1" thickBot="1" x14ac:dyDescent="0.3">
      <c r="A27" s="5"/>
      <c r="B27" s="6" t="s">
        <v>25</v>
      </c>
      <c r="C27" s="7">
        <v>532.5</v>
      </c>
      <c r="D27" s="7">
        <v>5324.9999999999945</v>
      </c>
      <c r="E27" s="28">
        <f t="shared" si="0"/>
        <v>0.1000000000000001</v>
      </c>
      <c r="F27" s="8"/>
    </row>
    <row r="28" spans="1:6" ht="19.5" thickTop="1" thickBot="1" x14ac:dyDescent="0.3">
      <c r="A28" s="5"/>
      <c r="B28" s="6" t="s">
        <v>26</v>
      </c>
      <c r="C28" s="7">
        <v>44242.64</v>
      </c>
      <c r="D28" s="7">
        <v>150000</v>
      </c>
      <c r="E28" s="28">
        <f t="shared" si="0"/>
        <v>0.29495093333333333</v>
      </c>
      <c r="F28" s="9" t="s">
        <v>4</v>
      </c>
    </row>
    <row r="29" spans="1:6" ht="16.5" thickTop="1" thickBot="1" x14ac:dyDescent="0.3">
      <c r="A29" s="13" t="s">
        <v>5</v>
      </c>
      <c r="B29" s="14"/>
      <c r="C29" s="10">
        <v>531744.51438414969</v>
      </c>
      <c r="D29" s="10">
        <v>1763435.8409926093</v>
      </c>
      <c r="E29" s="29">
        <f>+C29/D29</f>
        <v>0.30153890605106415</v>
      </c>
      <c r="F29" s="11"/>
    </row>
    <row r="30" spans="1:6" ht="15.75" thickTop="1" x14ac:dyDescent="0.25"/>
  </sheetData>
  <mergeCells count="11">
    <mergeCell ref="A29:B29"/>
    <mergeCell ref="A5:B6"/>
    <mergeCell ref="D5:D6"/>
    <mergeCell ref="E5:E6"/>
    <mergeCell ref="A2:F2"/>
    <mergeCell ref="A3:F3"/>
    <mergeCell ref="F5:F6"/>
    <mergeCell ref="A7:B7"/>
    <mergeCell ref="A16:B16"/>
    <mergeCell ref="A22:B22"/>
    <mergeCell ref="A26:B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D7F88-4433-44E3-919A-E4EE8DBEBFF3}">
  <dimension ref="A1:F30"/>
  <sheetViews>
    <sheetView topLeftCell="A19" workbookViewId="0">
      <selection activeCell="E35" sqref="E35"/>
    </sheetView>
  </sheetViews>
  <sheetFormatPr baseColWidth="10" defaultRowHeight="15" x14ac:dyDescent="0.25"/>
  <cols>
    <col min="1" max="1" width="5.42578125" customWidth="1"/>
    <col min="2" max="2" width="71.28515625" customWidth="1"/>
    <col min="3" max="5" width="13.42578125" customWidth="1"/>
    <col min="6" max="6" width="54.140625" customWidth="1"/>
  </cols>
  <sheetData>
    <row r="1" spans="1:6" ht="13.5" customHeight="1" x14ac:dyDescent="0.25"/>
    <row r="2" spans="1:6" ht="24.75" customHeight="1" x14ac:dyDescent="0.25">
      <c r="A2" s="21" t="s">
        <v>31</v>
      </c>
      <c r="B2" s="21"/>
      <c r="C2" s="21"/>
      <c r="D2" s="21"/>
      <c r="E2" s="21"/>
      <c r="F2" s="21"/>
    </row>
    <row r="3" spans="1:6" ht="21" customHeight="1" x14ac:dyDescent="0.25">
      <c r="A3" s="22" t="s">
        <v>30</v>
      </c>
      <c r="B3" s="22"/>
      <c r="C3" s="22"/>
      <c r="D3" s="22"/>
      <c r="E3" s="22"/>
      <c r="F3" s="22"/>
    </row>
    <row r="4" spans="1:6" ht="8.25" customHeight="1" thickBot="1" x14ac:dyDescent="0.3">
      <c r="A4" s="26"/>
      <c r="B4" s="26"/>
      <c r="C4" s="26"/>
      <c r="D4" s="26"/>
      <c r="E4" s="26"/>
      <c r="F4" s="26"/>
    </row>
    <row r="5" spans="1:6" ht="15.75" thickTop="1" x14ac:dyDescent="0.25">
      <c r="A5" s="15" t="s">
        <v>0</v>
      </c>
      <c r="B5" s="16"/>
      <c r="C5" s="1" t="s">
        <v>27</v>
      </c>
      <c r="D5" s="19">
        <v>2019</v>
      </c>
      <c r="E5" s="19" t="s">
        <v>2</v>
      </c>
      <c r="F5" s="19" t="s">
        <v>3</v>
      </c>
    </row>
    <row r="6" spans="1:6" ht="15.75" thickBot="1" x14ac:dyDescent="0.3">
      <c r="A6" s="17"/>
      <c r="B6" s="18"/>
      <c r="C6" s="2">
        <v>2019</v>
      </c>
      <c r="D6" s="20"/>
      <c r="E6" s="20"/>
      <c r="F6" s="20"/>
    </row>
    <row r="7" spans="1:6" ht="16.5" thickTop="1" thickBot="1" x14ac:dyDescent="0.3">
      <c r="A7" s="23" t="s">
        <v>28</v>
      </c>
      <c r="B7" s="24"/>
      <c r="C7" s="3">
        <v>160843.61813042243</v>
      </c>
      <c r="D7" s="3">
        <v>1126132.4314687999</v>
      </c>
      <c r="E7" s="27">
        <f>C7/D7</f>
        <v>0.14282833318336829</v>
      </c>
      <c r="F7" s="4"/>
    </row>
    <row r="8" spans="1:6" ht="16.5" thickTop="1" thickBot="1" x14ac:dyDescent="0.3">
      <c r="A8" s="5"/>
      <c r="B8" s="6" t="s">
        <v>6</v>
      </c>
      <c r="C8" s="7">
        <v>0</v>
      </c>
      <c r="D8" s="7">
        <v>1000</v>
      </c>
      <c r="E8" s="28">
        <f>C8/D8</f>
        <v>0</v>
      </c>
      <c r="F8" s="8"/>
    </row>
    <row r="9" spans="1:6" ht="117" customHeight="1" thickTop="1" thickBot="1" x14ac:dyDescent="0.3">
      <c r="A9" s="5"/>
      <c r="B9" s="6" t="s">
        <v>7</v>
      </c>
      <c r="C9" s="7">
        <v>117065.43813042242</v>
      </c>
      <c r="D9" s="7">
        <v>638372.00146880001</v>
      </c>
      <c r="E9" s="28">
        <f t="shared" ref="E9:E28" si="0">C9/D9</f>
        <v>0.18338122264302331</v>
      </c>
      <c r="F9" s="12" t="s">
        <v>36</v>
      </c>
    </row>
    <row r="10" spans="1:6" ht="109.5" thickTop="1" thickBot="1" x14ac:dyDescent="0.3">
      <c r="A10" s="5"/>
      <c r="B10" s="6" t="s">
        <v>8</v>
      </c>
      <c r="C10" s="7">
        <v>41228.18</v>
      </c>
      <c r="D10" s="7">
        <v>462560.42999999993</v>
      </c>
      <c r="E10" s="28">
        <f t="shared" si="0"/>
        <v>8.9130365085487329E-2</v>
      </c>
      <c r="F10" s="12" t="s">
        <v>35</v>
      </c>
    </row>
    <row r="11" spans="1:6" ht="16.5" thickTop="1" thickBot="1" x14ac:dyDescent="0.3">
      <c r="A11" s="5"/>
      <c r="B11" s="6" t="s">
        <v>9</v>
      </c>
      <c r="C11" s="7">
        <v>0</v>
      </c>
      <c r="D11" s="7">
        <v>10000</v>
      </c>
      <c r="E11" s="28">
        <f t="shared" si="0"/>
        <v>0</v>
      </c>
      <c r="F11" s="8"/>
    </row>
    <row r="12" spans="1:6" ht="16.5" thickTop="1" thickBot="1" x14ac:dyDescent="0.3">
      <c r="A12" s="5"/>
      <c r="B12" s="6" t="s">
        <v>10</v>
      </c>
      <c r="C12" s="7">
        <v>1200</v>
      </c>
      <c r="D12" s="7">
        <v>6000</v>
      </c>
      <c r="E12" s="28">
        <f t="shared" si="0"/>
        <v>0.2</v>
      </c>
      <c r="F12" s="8"/>
    </row>
    <row r="13" spans="1:6" ht="16.5" thickTop="1" thickBot="1" x14ac:dyDescent="0.3">
      <c r="A13" s="5"/>
      <c r="B13" s="6" t="s">
        <v>11</v>
      </c>
      <c r="C13" s="7">
        <v>1200</v>
      </c>
      <c r="D13" s="7">
        <v>6000</v>
      </c>
      <c r="E13" s="28">
        <f t="shared" si="0"/>
        <v>0.2</v>
      </c>
      <c r="F13" s="8"/>
    </row>
    <row r="14" spans="1:6" ht="16.5" thickTop="1" thickBot="1" x14ac:dyDescent="0.3">
      <c r="A14" s="5"/>
      <c r="B14" s="6" t="s">
        <v>12</v>
      </c>
      <c r="C14" s="7">
        <v>150</v>
      </c>
      <c r="D14" s="7">
        <v>600</v>
      </c>
      <c r="E14" s="28">
        <f t="shared" si="0"/>
        <v>0.25</v>
      </c>
      <c r="F14" s="8"/>
    </row>
    <row r="15" spans="1:6" ht="16.5" thickTop="1" thickBot="1" x14ac:dyDescent="0.3">
      <c r="A15" s="5"/>
      <c r="B15" s="6" t="s">
        <v>13</v>
      </c>
      <c r="C15" s="7">
        <v>0</v>
      </c>
      <c r="D15" s="7">
        <v>1600</v>
      </c>
      <c r="E15" s="28">
        <f t="shared" si="0"/>
        <v>0</v>
      </c>
      <c r="F15" s="8"/>
    </row>
    <row r="16" spans="1:6" ht="16.5" thickTop="1" thickBot="1" x14ac:dyDescent="0.3">
      <c r="A16" s="23" t="s">
        <v>14</v>
      </c>
      <c r="B16" s="24"/>
      <c r="C16" s="3">
        <v>34337.007619047617</v>
      </c>
      <c r="D16" s="3">
        <v>381849.07619047619</v>
      </c>
      <c r="E16" s="27">
        <f t="shared" si="0"/>
        <v>8.9922982036807209E-2</v>
      </c>
      <c r="F16" s="4"/>
    </row>
    <row r="17" spans="1:6" ht="16.5" thickTop="1" thickBot="1" x14ac:dyDescent="0.3">
      <c r="A17" s="5"/>
      <c r="B17" s="6" t="s">
        <v>15</v>
      </c>
      <c r="C17" s="7">
        <v>0</v>
      </c>
      <c r="D17" s="7">
        <v>185</v>
      </c>
      <c r="E17" s="28">
        <f t="shared" si="0"/>
        <v>0</v>
      </c>
      <c r="F17" s="8"/>
    </row>
    <row r="18" spans="1:6" ht="16.5" thickTop="1" thickBot="1" x14ac:dyDescent="0.3">
      <c r="A18" s="5"/>
      <c r="B18" s="6" t="s">
        <v>16</v>
      </c>
      <c r="C18" s="7">
        <v>0</v>
      </c>
      <c r="D18" s="7">
        <v>16942.5</v>
      </c>
      <c r="E18" s="28">
        <f t="shared" si="0"/>
        <v>0</v>
      </c>
      <c r="F18" s="8"/>
    </row>
    <row r="19" spans="1:6" ht="46.5" thickTop="1" thickBot="1" x14ac:dyDescent="0.3">
      <c r="A19" s="5"/>
      <c r="B19" s="6" t="s">
        <v>17</v>
      </c>
      <c r="C19" s="7">
        <v>34337.007619047617</v>
      </c>
      <c r="D19" s="7">
        <v>343370.07619047619</v>
      </c>
      <c r="E19" s="28">
        <f t="shared" si="0"/>
        <v>9.9999999999999992E-2</v>
      </c>
      <c r="F19" s="12" t="s">
        <v>39</v>
      </c>
    </row>
    <row r="20" spans="1:6" ht="16.5" thickTop="1" thickBot="1" x14ac:dyDescent="0.3">
      <c r="A20" s="5"/>
      <c r="B20" s="6" t="s">
        <v>18</v>
      </c>
      <c r="C20" s="7">
        <v>0</v>
      </c>
      <c r="D20" s="7">
        <v>351.5</v>
      </c>
      <c r="E20" s="28">
        <f t="shared" si="0"/>
        <v>0</v>
      </c>
      <c r="F20" s="8"/>
    </row>
    <row r="21" spans="1:6" ht="16.5" thickTop="1" thickBot="1" x14ac:dyDescent="0.3">
      <c r="A21" s="5"/>
      <c r="B21" s="6" t="s">
        <v>19</v>
      </c>
      <c r="C21" s="7">
        <v>0</v>
      </c>
      <c r="D21" s="7">
        <v>21000</v>
      </c>
      <c r="E21" s="28">
        <f t="shared" si="0"/>
        <v>0</v>
      </c>
      <c r="F21" s="8"/>
    </row>
    <row r="22" spans="1:6" ht="16.5" thickTop="1" thickBot="1" x14ac:dyDescent="0.3">
      <c r="A22" s="23" t="s">
        <v>20</v>
      </c>
      <c r="B22" s="24"/>
      <c r="C22" s="3">
        <v>0</v>
      </c>
      <c r="D22" s="3">
        <v>100129.33333333327</v>
      </c>
      <c r="E22" s="27">
        <f t="shared" si="0"/>
        <v>0</v>
      </c>
      <c r="F22" s="4"/>
    </row>
    <row r="23" spans="1:6" ht="16.5" thickTop="1" thickBot="1" x14ac:dyDescent="0.3">
      <c r="A23" s="5"/>
      <c r="B23" s="6" t="s">
        <v>21</v>
      </c>
      <c r="C23" s="7">
        <v>0</v>
      </c>
      <c r="D23" s="7">
        <v>903.6</v>
      </c>
      <c r="E23" s="28">
        <f t="shared" si="0"/>
        <v>0</v>
      </c>
      <c r="F23" s="8"/>
    </row>
    <row r="24" spans="1:6" ht="16.5" thickTop="1" thickBot="1" x14ac:dyDescent="0.3">
      <c r="A24" s="5"/>
      <c r="B24" s="6" t="s">
        <v>22</v>
      </c>
      <c r="C24" s="7">
        <v>0</v>
      </c>
      <c r="D24" s="7">
        <v>3614.4</v>
      </c>
      <c r="E24" s="28">
        <f t="shared" si="0"/>
        <v>0</v>
      </c>
      <c r="F24" s="8"/>
    </row>
    <row r="25" spans="1:6" ht="16.5" thickTop="1" thickBot="1" x14ac:dyDescent="0.3">
      <c r="A25" s="5"/>
      <c r="B25" s="6" t="s">
        <v>23</v>
      </c>
      <c r="C25" s="7">
        <v>0</v>
      </c>
      <c r="D25" s="7">
        <v>95611.33333333327</v>
      </c>
      <c r="E25" s="28">
        <f t="shared" si="0"/>
        <v>0</v>
      </c>
      <c r="F25" s="8"/>
    </row>
    <row r="26" spans="1:6" ht="16.5" thickTop="1" thickBot="1" x14ac:dyDescent="0.3">
      <c r="A26" s="23" t="s">
        <v>24</v>
      </c>
      <c r="B26" s="24"/>
      <c r="C26" s="3">
        <v>17034.5</v>
      </c>
      <c r="D26" s="3">
        <v>155325</v>
      </c>
      <c r="E26" s="27">
        <f t="shared" si="0"/>
        <v>0.10967004667632384</v>
      </c>
      <c r="F26" s="4"/>
    </row>
    <row r="27" spans="1:6" ht="16.5" thickTop="1" thickBot="1" x14ac:dyDescent="0.3">
      <c r="A27" s="5"/>
      <c r="B27" s="6" t="s">
        <v>25</v>
      </c>
      <c r="C27" s="7">
        <v>532.5</v>
      </c>
      <c r="D27" s="7">
        <v>5324.9999999999945</v>
      </c>
      <c r="E27" s="28">
        <f t="shared" si="0"/>
        <v>0.1000000000000001</v>
      </c>
      <c r="F27" s="8"/>
    </row>
    <row r="28" spans="1:6" ht="28.5" thickTop="1" thickBot="1" x14ac:dyDescent="0.3">
      <c r="A28" s="5"/>
      <c r="B28" s="6" t="s">
        <v>26</v>
      </c>
      <c r="C28" s="7">
        <v>16502</v>
      </c>
      <c r="D28" s="7">
        <v>150000</v>
      </c>
      <c r="E28" s="28">
        <f t="shared" si="0"/>
        <v>0.11001333333333334</v>
      </c>
      <c r="F28" s="9" t="s">
        <v>33</v>
      </c>
    </row>
    <row r="29" spans="1:6" ht="16.5" thickTop="1" thickBot="1" x14ac:dyDescent="0.3">
      <c r="A29" s="13" t="s">
        <v>5</v>
      </c>
      <c r="B29" s="14"/>
      <c r="C29" s="10">
        <v>212215.12574947005</v>
      </c>
      <c r="D29" s="10">
        <v>1763435.8409926093</v>
      </c>
      <c r="E29" s="29">
        <f>+C29/D29</f>
        <v>0.12034184676093326</v>
      </c>
      <c r="F29" s="11"/>
    </row>
    <row r="30" spans="1:6" ht="15.75" thickTop="1" x14ac:dyDescent="0.25"/>
  </sheetData>
  <mergeCells count="11">
    <mergeCell ref="A29:B29"/>
    <mergeCell ref="A2:F2"/>
    <mergeCell ref="A3:F4"/>
    <mergeCell ref="A5:B6"/>
    <mergeCell ref="D5:D6"/>
    <mergeCell ref="E5:E6"/>
    <mergeCell ref="A7:B7"/>
    <mergeCell ref="A16:B16"/>
    <mergeCell ref="A22:B22"/>
    <mergeCell ref="A26:B26"/>
    <mergeCell ref="F5:F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Pisco Tecnología Feb_Mar</vt:lpstr>
      <vt:lpstr>Pisco Tecnología Abr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CCD_digital</dc:creator>
  <cp:lastModifiedBy>CCD_digital</cp:lastModifiedBy>
  <dcterms:created xsi:type="dcterms:W3CDTF">2019-06-04T14:55:51Z</dcterms:created>
  <dcterms:modified xsi:type="dcterms:W3CDTF">2019-06-04T17:22:50Z</dcterms:modified>
</cp:coreProperties>
</file>