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iga\Documents\ARCHIVOS RECIBIDOS\MTC\PROREGION\PROREGION 1\"/>
    </mc:Choice>
  </mc:AlternateContent>
  <bookViews>
    <workbookView xWindow="0" yWindow="0" windowWidth="19200" windowHeight="8496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5" i="1" l="1"/>
  <c r="E25" i="1"/>
  <c r="D25" i="1"/>
  <c r="E26" i="1" l="1"/>
</calcChain>
</file>

<file path=xl/sharedStrings.xml><?xml version="1.0" encoding="utf-8"?>
<sst xmlns="http://schemas.openxmlformats.org/spreadsheetml/2006/main" count="46" uniqueCount="43">
  <si>
    <t>NOMBRE DE CORREDOR</t>
  </si>
  <si>
    <t>REGIONES</t>
  </si>
  <si>
    <t xml:space="preserve">MONTO INVERSION ESTIMADA </t>
  </si>
  <si>
    <t>LONGITUD Km</t>
  </si>
  <si>
    <t>1. CORREDOR TACNA</t>
  </si>
  <si>
    <t>2. CORREDOR AREQUIPA - MOQUEGUA I</t>
  </si>
  <si>
    <t>3. CORREDOR  APURIMAC</t>
  </si>
  <si>
    <t>4. CORREDOR CUSCO - MADRE DE DIOS I</t>
  </si>
  <si>
    <t>5. CORREDOR AYACUCHO APURIMAC</t>
  </si>
  <si>
    <t>6. CORREDOR HUANCAVELICA - AYACUCHO</t>
  </si>
  <si>
    <t>7. CORREDO ICA - HUANCAVELICA - AYACUCHO</t>
  </si>
  <si>
    <t>8. CORREDOR HUANCAVELICA</t>
  </si>
  <si>
    <t>9. CORREDOR PASCO - JUNIN</t>
  </si>
  <si>
    <t>10. CORREDOR CAJAMARCA - LA LIBERTAD I</t>
  </si>
  <si>
    <t>11. CORREDOR CAJAMARCA I</t>
  </si>
  <si>
    <t>12. CORREDOR TUMBES</t>
  </si>
  <si>
    <t>15. CORREDOR  AMAZONAS - CAJAMARCA</t>
  </si>
  <si>
    <t>19. CORREDOR LA LIBERTAD II</t>
  </si>
  <si>
    <t>39. CORREDOR PUNO I</t>
  </si>
  <si>
    <t>40. CORREDOR PUNO II</t>
  </si>
  <si>
    <t>41. CORREDOR AREQUIPA - MOQUEGUA II</t>
  </si>
  <si>
    <t>42. CORREDOR TACNA II</t>
  </si>
  <si>
    <t>TACNA</t>
  </si>
  <si>
    <t>APURIMAC</t>
  </si>
  <si>
    <t>TUMBES</t>
  </si>
  <si>
    <t>AREQUIPA-MOQUEGUA</t>
  </si>
  <si>
    <t>CUSCO- MADRE DE DIOS</t>
  </si>
  <si>
    <t>AYACUCHO- APURIMAC</t>
  </si>
  <si>
    <t>HUANCAVELICA- AYACUCHO</t>
  </si>
  <si>
    <t>ICA- HUANCAVELICA- AYACUCHO</t>
  </si>
  <si>
    <t xml:space="preserve">HUANCAVELICA  </t>
  </si>
  <si>
    <t>PASCO- JUNIN</t>
  </si>
  <si>
    <t>CAJAMARCA- LA LIBERTAD</t>
  </si>
  <si>
    <t xml:space="preserve">CAJAMARCA  </t>
  </si>
  <si>
    <t>AMAZONAS- CAJAMARCA</t>
  </si>
  <si>
    <t>LA LIBERTAD</t>
  </si>
  <si>
    <t>PUNO</t>
  </si>
  <si>
    <t>MONTO DE GASTOS PARA CONSERVACION</t>
  </si>
  <si>
    <t>PAQUETE 2</t>
  </si>
  <si>
    <t>PAQUETE 11</t>
  </si>
  <si>
    <t>ADMINISTRACION DIRECTA</t>
  </si>
  <si>
    <t>TOTAL</t>
  </si>
  <si>
    <t>PROREGION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</si>
</sst>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indent="1"/>
    </xf>
    <xf numFmtId="0" fontId="0" fillId="0" borderId="1" xfId="0" applyBorder="1"/>
    <xf numFmtId="2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left" indent="1"/>
    </xf>
    <xf numFmtId="4" fontId="4" fillId="0" borderId="1" xfId="0" applyNumberFormat="1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6" fillId="0" borderId="0" xfId="0" applyFont="1"/>
    <xf numFmtId="4" fontId="0" fillId="0" borderId="0" xfId="0" applyNumberFormat="1" applyAlignment="1">
      <alignment horizontal="center" vertical="center"/>
    </xf>
    <xf numFmtId="164" fontId="0" fillId="0" borderId="1" xfId="1" applyFont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4" fontId="7" fillId="3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tabSelected="1" workbookViewId="0">
      <selection activeCell="C6" sqref="C6"/>
    </sheetView>
  </sheetViews>
  <sheetFormatPr baseColWidth="10" defaultRowHeight="14.4" x14ac:dyDescent="0.3"/>
  <cols>
    <col min="2" max="2" width="44" bestFit="1" customWidth="1"/>
    <col min="3" max="3" width="30.44140625" bestFit="1" customWidth="1"/>
    <col min="4" max="4" width="13.44140625" customWidth="1"/>
    <col min="5" max="5" width="25.5546875" style="1" customWidth="1"/>
    <col min="6" max="6" width="27.5546875" style="9" customWidth="1"/>
  </cols>
  <sheetData>
    <row r="2" spans="2:6" ht="31.2" x14ac:dyDescent="0.6">
      <c r="B2" s="8" t="s">
        <v>42</v>
      </c>
    </row>
    <row r="3" spans="2:6" ht="36" x14ac:dyDescent="0.3">
      <c r="B3" s="11" t="s">
        <v>0</v>
      </c>
      <c r="C3" s="11" t="s">
        <v>1</v>
      </c>
      <c r="D3" s="11" t="s">
        <v>3</v>
      </c>
      <c r="E3" s="11" t="s">
        <v>2</v>
      </c>
      <c r="F3" s="12" t="s">
        <v>37</v>
      </c>
    </row>
    <row r="4" spans="2:6" ht="15.6" x14ac:dyDescent="0.3">
      <c r="B4" s="16" t="s">
        <v>40</v>
      </c>
      <c r="C4" s="17"/>
      <c r="D4" s="17"/>
      <c r="E4" s="17"/>
      <c r="F4" s="18"/>
    </row>
    <row r="5" spans="2:6" x14ac:dyDescent="0.3">
      <c r="B5" s="2" t="s">
        <v>4</v>
      </c>
      <c r="C5" s="3" t="s">
        <v>22</v>
      </c>
      <c r="D5" s="4">
        <v>269.54000000000002</v>
      </c>
      <c r="E5" s="7">
        <v>57406454.414092392</v>
      </c>
      <c r="F5" s="7">
        <v>149569629.22806323</v>
      </c>
    </row>
    <row r="6" spans="2:6" x14ac:dyDescent="0.3">
      <c r="B6" s="2" t="s">
        <v>5</v>
      </c>
      <c r="C6" s="3" t="s">
        <v>25</v>
      </c>
      <c r="D6" s="4">
        <v>228.44</v>
      </c>
      <c r="E6" s="7">
        <v>65469961.066895604</v>
      </c>
      <c r="F6" s="7">
        <v>110056803.46137998</v>
      </c>
    </row>
    <row r="7" spans="2:6" x14ac:dyDescent="0.3">
      <c r="B7" s="2" t="s">
        <v>6</v>
      </c>
      <c r="C7" s="3" t="s">
        <v>23</v>
      </c>
      <c r="D7" s="4">
        <v>241.43</v>
      </c>
      <c r="E7" s="7">
        <v>96774960.5</v>
      </c>
      <c r="F7" s="7">
        <v>120232145.51000001</v>
      </c>
    </row>
    <row r="8" spans="2:6" x14ac:dyDescent="0.3">
      <c r="B8" s="2" t="s">
        <v>7</v>
      </c>
      <c r="C8" s="3" t="s">
        <v>26</v>
      </c>
      <c r="D8" s="4">
        <v>273.57</v>
      </c>
      <c r="E8" s="7">
        <v>131831395.7252439</v>
      </c>
      <c r="F8" s="7">
        <v>143791734.28306386</v>
      </c>
    </row>
    <row r="9" spans="2:6" x14ac:dyDescent="0.3">
      <c r="B9" s="2" t="s">
        <v>8</v>
      </c>
      <c r="C9" s="3" t="s">
        <v>27</v>
      </c>
      <c r="D9" s="4">
        <v>132.61626133659999</v>
      </c>
      <c r="E9" s="7">
        <v>90257856.499999985</v>
      </c>
      <c r="F9" s="7">
        <v>93941850.642857164</v>
      </c>
    </row>
    <row r="10" spans="2:6" x14ac:dyDescent="0.3">
      <c r="B10" s="2" t="s">
        <v>9</v>
      </c>
      <c r="C10" s="3" t="s">
        <v>28</v>
      </c>
      <c r="D10" s="4">
        <v>447.55078003599994</v>
      </c>
      <c r="E10" s="7">
        <v>304591341.24999994</v>
      </c>
      <c r="F10" s="7">
        <v>317023640.89285719</v>
      </c>
    </row>
    <row r="11" spans="2:6" x14ac:dyDescent="0.3">
      <c r="B11" s="5" t="s">
        <v>10</v>
      </c>
      <c r="C11" s="3" t="s">
        <v>29</v>
      </c>
      <c r="D11" s="4">
        <v>529.4</v>
      </c>
      <c r="E11" s="7">
        <v>158867117.99999994</v>
      </c>
      <c r="F11" s="7">
        <v>165351490.16326529</v>
      </c>
    </row>
    <row r="12" spans="2:6" x14ac:dyDescent="0.3">
      <c r="B12" s="2" t="s">
        <v>11</v>
      </c>
      <c r="C12" s="3" t="s">
        <v>30</v>
      </c>
      <c r="D12" s="4">
        <v>408.66999999999996</v>
      </c>
      <c r="E12" s="7">
        <v>109087745.99999997</v>
      </c>
      <c r="F12" s="7">
        <v>113540307.06122449</v>
      </c>
    </row>
    <row r="13" spans="2:6" x14ac:dyDescent="0.3">
      <c r="B13" s="2" t="s">
        <v>12</v>
      </c>
      <c r="C13" s="3" t="s">
        <v>31</v>
      </c>
      <c r="D13" s="4">
        <v>208.6</v>
      </c>
      <c r="E13" s="7">
        <v>94444117.999999985</v>
      </c>
      <c r="F13" s="7">
        <v>98298979.959183693</v>
      </c>
    </row>
    <row r="14" spans="2:6" x14ac:dyDescent="0.3">
      <c r="B14" s="2" t="s">
        <v>13</v>
      </c>
      <c r="C14" s="3" t="s">
        <v>32</v>
      </c>
      <c r="D14" s="4">
        <v>192.04</v>
      </c>
      <c r="E14" s="7">
        <v>92819538.99999997</v>
      </c>
      <c r="F14" s="7">
        <v>96608091.612244889</v>
      </c>
    </row>
    <row r="15" spans="2:6" x14ac:dyDescent="0.3">
      <c r="B15" s="2" t="s">
        <v>14</v>
      </c>
      <c r="C15" s="3" t="s">
        <v>33</v>
      </c>
      <c r="D15" s="4">
        <v>246.89</v>
      </c>
      <c r="E15" s="7">
        <v>104975877.99999997</v>
      </c>
      <c r="F15" s="7">
        <v>109260607.71428572</v>
      </c>
    </row>
    <row r="16" spans="2:6" x14ac:dyDescent="0.3">
      <c r="B16" s="2" t="s">
        <v>15</v>
      </c>
      <c r="C16" s="3" t="s">
        <v>24</v>
      </c>
      <c r="D16" s="4">
        <v>190.44</v>
      </c>
      <c r="E16" s="7">
        <v>54627342.267165899</v>
      </c>
      <c r="F16" s="7">
        <v>96566295.88999182</v>
      </c>
    </row>
    <row r="17" spans="2:6" ht="15.6" x14ac:dyDescent="0.3">
      <c r="B17" s="13" t="s">
        <v>38</v>
      </c>
      <c r="C17" s="14"/>
      <c r="D17" s="14"/>
      <c r="E17" s="14"/>
      <c r="F17" s="15"/>
    </row>
    <row r="18" spans="2:6" x14ac:dyDescent="0.3">
      <c r="B18" s="2" t="s">
        <v>16</v>
      </c>
      <c r="C18" s="3" t="s">
        <v>34</v>
      </c>
      <c r="D18" s="4">
        <v>509.37</v>
      </c>
      <c r="E18" s="7">
        <v>346665842.54999995</v>
      </c>
      <c r="F18" s="7">
        <v>360815468.77653062</v>
      </c>
    </row>
    <row r="19" spans="2:6" x14ac:dyDescent="0.3">
      <c r="B19" s="2" t="s">
        <v>17</v>
      </c>
      <c r="C19" s="3" t="s">
        <v>35</v>
      </c>
      <c r="D19" s="4">
        <v>225.31</v>
      </c>
      <c r="E19" s="7">
        <v>153340740.18999994</v>
      </c>
      <c r="F19" s="7">
        <v>159599545.9120408</v>
      </c>
    </row>
    <row r="20" spans="2:6" ht="15.6" x14ac:dyDescent="0.3">
      <c r="B20" s="13" t="s">
        <v>39</v>
      </c>
      <c r="C20" s="14"/>
      <c r="D20" s="14"/>
      <c r="E20" s="14"/>
      <c r="F20" s="15"/>
    </row>
    <row r="21" spans="2:6" x14ac:dyDescent="0.3">
      <c r="B21" s="2" t="s">
        <v>18</v>
      </c>
      <c r="C21" s="3" t="s">
        <v>36</v>
      </c>
      <c r="D21" s="4">
        <v>128.99</v>
      </c>
      <c r="E21" s="10">
        <v>87783421.299999997</v>
      </c>
      <c r="F21" s="10">
        <v>91366418.087755114</v>
      </c>
    </row>
    <row r="22" spans="2:6" x14ac:dyDescent="0.3">
      <c r="B22" s="2" t="s">
        <v>19</v>
      </c>
      <c r="C22" s="3" t="s">
        <v>36</v>
      </c>
      <c r="D22" s="4">
        <v>78.319999999999993</v>
      </c>
      <c r="E22" s="10">
        <v>53302634</v>
      </c>
      <c r="F22" s="10">
        <v>55478251.714285724</v>
      </c>
    </row>
    <row r="23" spans="2:6" x14ac:dyDescent="0.3">
      <c r="B23" s="2" t="s">
        <v>20</v>
      </c>
      <c r="C23" s="3" t="s">
        <v>25</v>
      </c>
      <c r="D23" s="4">
        <v>400.48</v>
      </c>
      <c r="E23" s="10">
        <v>272556675.99999994</v>
      </c>
      <c r="F23" s="10">
        <v>283681438.28571427</v>
      </c>
    </row>
    <row r="24" spans="2:6" x14ac:dyDescent="0.3">
      <c r="B24" s="2" t="s">
        <v>21</v>
      </c>
      <c r="C24" s="3" t="s">
        <v>22</v>
      </c>
      <c r="D24" s="4">
        <v>299.7</v>
      </c>
      <c r="E24" s="7">
        <v>203967896.49999994</v>
      </c>
      <c r="F24" s="7">
        <v>212293116.76530612</v>
      </c>
    </row>
    <row r="25" spans="2:6" ht="21" customHeight="1" x14ac:dyDescent="0.3">
      <c r="B25" s="21" t="s">
        <v>41</v>
      </c>
      <c r="C25" s="21"/>
      <c r="D25" s="19">
        <f>SUM(D5:D16,D18,D19,D21,D22,D23,D24)</f>
        <v>5011.3570413725984</v>
      </c>
      <c r="E25" s="6">
        <f>SUM(E5:E16,E18,E19,E21,E22,E23,E24)</f>
        <v>2478770921.2633972</v>
      </c>
      <c r="F25" s="6">
        <f>SUM(F5:F16,F18,F19,F21,F22,F23,F24)</f>
        <v>2777475815.9600496</v>
      </c>
    </row>
    <row r="26" spans="2:6" ht="18" x14ac:dyDescent="0.3">
      <c r="B26" s="21"/>
      <c r="C26" s="21"/>
      <c r="D26" s="19"/>
      <c r="E26" s="19">
        <f>E25+F25</f>
        <v>5256246737.2234468</v>
      </c>
      <c r="F26" s="20"/>
    </row>
  </sheetData>
  <mergeCells count="6">
    <mergeCell ref="B17:F17"/>
    <mergeCell ref="B20:F20"/>
    <mergeCell ref="B4:F4"/>
    <mergeCell ref="E26:F26"/>
    <mergeCell ref="D25:D26"/>
    <mergeCell ref="B25:C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TERCERO PATS 22</dc:creator>
  <cp:lastModifiedBy>HIGA, CLAUDIO</cp:lastModifiedBy>
  <dcterms:created xsi:type="dcterms:W3CDTF">2019-07-09T21:18:54Z</dcterms:created>
  <dcterms:modified xsi:type="dcterms:W3CDTF">2019-07-09T22:34:23Z</dcterms:modified>
</cp:coreProperties>
</file>